
<file path=[Content_Types].xml><?xml version="1.0" encoding="utf-8"?>
<Types xmlns="http://schemas.openxmlformats.org/package/2006/content-types">
  <Default Extension="bin" ContentType="application/vnd.openxmlformats-officedocument.oleObject"/>
  <Default Extension="data" ContentType="application/vnd.openxmlformats-officedocument.model+data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ivotTables/pivotTable1.xml" ContentType="application/vnd.openxmlformats-officedocument.spreadsheetml.pivotTable+xml"/>
  <Override PartName="/xl/printerSettings/printerSettings5.bin" ContentType="application/vnd.openxmlformats-officedocument.spreadsheetml.printerSettings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drawings/drawing2.xml" ContentType="application/vnd.openxmlformats-officedocument.drawing+xml"/>
  <Override PartName="/xl/printerSettings/printerSettings8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usuf.kaydawala\OneDrive - Rogers Communications Inc\MPOSS\Technical Support case\"/>
    </mc:Choice>
  </mc:AlternateContent>
  <xr:revisionPtr revIDLastSave="4" documentId="13_ncr:1_{9558356B-7CDE-4EF2-ACC0-DF4D44C00139}" xr6:coauthVersionLast="44" xr6:coauthVersionMax="45" xr10:uidLastSave="{FF42C2DC-558E-40D0-AD3D-53F94BD3DE46}"/>
  <bookViews>
    <workbookView xWindow="22932" yWindow="-108" windowWidth="23256" windowHeight="12576" tabRatio="775" firstSheet="3" activeTab="8" xr2:uid="{00000000-000D-0000-FFFF-FFFF00000000}"/>
  </bookViews>
  <sheets>
    <sheet name="Workflow" sheetId="6" state="hidden" r:id="rId1"/>
    <sheet name="Tech support record type" sheetId="9" state="hidden" r:id="rId2"/>
    <sheet name="Service Type" sheetId="10" state="hidden" r:id="rId3"/>
    <sheet name="Observations" sheetId="25" r:id="rId4"/>
    <sheet name="Combo" sheetId="11" r:id="rId5"/>
    <sheet name="PF&gt;C" sheetId="22" r:id="rId6"/>
    <sheet name="Category &gt;C" sheetId="23" r:id="rId7"/>
    <sheet name="Class &gt;SC" sheetId="24" r:id="rId8"/>
    <sheet name="W2C Service" sheetId="26" r:id="rId9"/>
    <sheet name="W2C tech support" sheetId="27" r:id="rId10"/>
    <sheet name="Sheet5" sheetId="19" state="hidden" r:id="rId11"/>
    <sheet name="Sheet1" sheetId="17" state="hidden" r:id="rId12"/>
    <sheet name="Product Family" sheetId="13" state="hidden" r:id="rId13"/>
    <sheet name="Bk" sheetId="12" state="hidden" r:id="rId14"/>
    <sheet name="Sheet2" sheetId="14" state="hidden" r:id="rId15"/>
    <sheet name="Sheet3" sheetId="15" state="hidden" r:id="rId16"/>
    <sheet name="xml" sheetId="16" state="hidden" r:id="rId17"/>
    <sheet name="Sheet4" sheetId="18" state="hidden" r:id="rId18"/>
  </sheets>
  <externalReferences>
    <externalReference r:id="rId19"/>
  </externalReferences>
  <definedNames>
    <definedName name="_xlnm._FilterDatabase" localSheetId="4" hidden="1">Combo!$A$1:$E$1177</definedName>
    <definedName name="_xlnm._FilterDatabase" localSheetId="12" hidden="1">'Product Family'!$C$1:$D$169</definedName>
    <definedName name="_xlnm._FilterDatabase" localSheetId="2" hidden="1">'Service Type'!$A$2:$E$387</definedName>
    <definedName name="_xlnm._FilterDatabase" localSheetId="14" hidden="1">Sheet2!$A$1:$J$1176</definedName>
    <definedName name="_xlnm._FilterDatabase" localSheetId="17" hidden="1">Sheet4!$A$1:$B$320</definedName>
    <definedName name="_xlnm._FilterDatabase" localSheetId="10" hidden="1">Sheet5!$A$1:$B$1106</definedName>
    <definedName name="_xlnm._FilterDatabase" localSheetId="1" hidden="1">'Tech support record type'!$A$2:$E$792</definedName>
    <definedName name="_xlnm._FilterDatabase" localSheetId="16" hidden="1">xml!$A$1:$C$320</definedName>
    <definedName name="_xlcn.WorksheetConnection_CategoryCAB1" hidden="1">'Category &gt;C'!$A:$B</definedName>
    <definedName name="_xlcn.WorksheetConnection_ClassSCAB1" hidden="1">'Class &gt;SC'!$A:$B</definedName>
    <definedName name="_xlcn.WorksheetConnection_PFCAB1" hidden="1">'PF&gt;C'!$A:$B</definedName>
    <definedName name="CLASS" localSheetId="8">[1]xml!$B$2:$B$320</definedName>
    <definedName name="CLASS">xml!$B$2:$B$320</definedName>
    <definedName name="CNT" localSheetId="8">[1]xml!$C$2:$C$320</definedName>
    <definedName name="CNT">xml!$C$2:$C$320</definedName>
  </definedNames>
  <calcPr calcId="191029"/>
  <pivotCaches>
    <pivotCache cacheId="0" r:id="rId20"/>
    <pivotCache cacheId="1" r:id="rId21"/>
    <pivotCache cacheId="2" r:id="rId2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F&gt;C!$A:$B"/>
          <x15:modelTable id="Range 2" name="Range 2" connection="WorksheetConnection_Class &gt;SC!$A:$B"/>
          <x15:modelTable id="Range 1" name="Range 1" connection="WorksheetConnection_Category &gt;C!$A:$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6" l="1"/>
  <c r="D2" i="18" a="1"/>
  <c r="D2" i="18" s="1"/>
  <c r="D3" i="18" s="1" a="1"/>
  <c r="D3" i="18" s="1"/>
  <c r="E3" i="18" s="1" a="1"/>
  <c r="E3" i="18" s="1"/>
  <c r="C3" i="16"/>
  <c r="C4" i="16"/>
  <c r="C5" i="16"/>
  <c r="C6" i="16"/>
  <c r="C7" i="16"/>
  <c r="C8" i="16"/>
  <c r="D3" i="16" s="1"/>
  <c r="C9" i="16"/>
  <c r="C10" i="16"/>
  <c r="C11" i="16"/>
  <c r="C12" i="16"/>
  <c r="C13" i="16"/>
  <c r="C14" i="16"/>
  <c r="C15" i="16"/>
  <c r="C16" i="16"/>
  <c r="C17" i="16"/>
  <c r="C18" i="16"/>
  <c r="C19" i="16"/>
  <c r="D19" i="16" s="1"/>
  <c r="C20" i="16"/>
  <c r="D20" i="16" s="1"/>
  <c r="C21" i="16"/>
  <c r="C22" i="16"/>
  <c r="J6" i="16" s="1"/>
  <c r="K6" i="16" s="1"/>
  <c r="C23" i="16"/>
  <c r="C24" i="16"/>
  <c r="D23" i="16" s="1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D42" i="16" s="1"/>
  <c r="C44" i="16"/>
  <c r="D44" i="16" s="1"/>
  <c r="C45" i="16"/>
  <c r="C46" i="16"/>
  <c r="J10" i="16" s="1"/>
  <c r="K10" i="16" s="1"/>
  <c r="C47" i="16"/>
  <c r="J11" i="16" s="1"/>
  <c r="K11" i="16" s="1"/>
  <c r="C48" i="16"/>
  <c r="J12" i="16" s="1"/>
  <c r="K12" i="16" s="1"/>
  <c r="C49" i="16"/>
  <c r="D49" i="16" s="1"/>
  <c r="C50" i="16"/>
  <c r="D50" i="16" s="1"/>
  <c r="C51" i="16"/>
  <c r="J15" i="16" s="1"/>
  <c r="K15" i="16" s="1"/>
  <c r="C52" i="16"/>
  <c r="D52" i="16" s="1"/>
  <c r="C53" i="16"/>
  <c r="C54" i="16"/>
  <c r="J17" i="16" s="1"/>
  <c r="K17" i="16" s="1"/>
  <c r="C55" i="16"/>
  <c r="C56" i="16"/>
  <c r="D55" i="16" s="1"/>
  <c r="C57" i="16"/>
  <c r="C58" i="16"/>
  <c r="C59" i="16"/>
  <c r="C60" i="16"/>
  <c r="C61" i="16"/>
  <c r="D60" i="16" s="1"/>
  <c r="C62" i="16"/>
  <c r="J21" i="16" s="1"/>
  <c r="K21" i="16" s="1"/>
  <c r="C63" i="16"/>
  <c r="J22" i="16" s="1"/>
  <c r="K22" i="16" s="1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D70" i="16" s="1"/>
  <c r="C82" i="16"/>
  <c r="C83" i="16"/>
  <c r="C84" i="16"/>
  <c r="C85" i="16"/>
  <c r="D84" i="16" s="1"/>
  <c r="C86" i="16"/>
  <c r="C87" i="16"/>
  <c r="D86" i="16" s="1"/>
  <c r="C88" i="16"/>
  <c r="J27" i="16" s="1"/>
  <c r="K27" i="16" s="1"/>
  <c r="C89" i="16"/>
  <c r="D89" i="16" s="1"/>
  <c r="C90" i="16"/>
  <c r="J29" i="16" s="1"/>
  <c r="K29" i="16" s="1"/>
  <c r="C91" i="16"/>
  <c r="J30" i="16" s="1"/>
  <c r="K30" i="16" s="1"/>
  <c r="C92" i="16"/>
  <c r="D92" i="16" s="1"/>
  <c r="C93" i="16"/>
  <c r="D93" i="16" s="1"/>
  <c r="C94" i="16"/>
  <c r="J33" i="16" s="1"/>
  <c r="K33" i="16" s="1"/>
  <c r="C95" i="16"/>
  <c r="J34" i="16" s="1"/>
  <c r="K34" i="16" s="1"/>
  <c r="C96" i="16"/>
  <c r="J35" i="16" s="1"/>
  <c r="K35" i="16" s="1"/>
  <c r="C97" i="16"/>
  <c r="C98" i="16"/>
  <c r="D97" i="16" s="1"/>
  <c r="C99" i="16"/>
  <c r="J37" i="16" s="1"/>
  <c r="K37" i="16" s="1"/>
  <c r="C100" i="16"/>
  <c r="D100" i="16" s="1"/>
  <c r="C101" i="16"/>
  <c r="D101" i="16" s="1"/>
  <c r="C102" i="16"/>
  <c r="J40" i="16" s="1"/>
  <c r="K40" i="16" s="1"/>
  <c r="C103" i="16"/>
  <c r="J41" i="16" s="1"/>
  <c r="K41" i="16" s="1"/>
  <c r="C104" i="16"/>
  <c r="J42" i="16" s="1"/>
  <c r="K42" i="16" s="1"/>
  <c r="C105" i="16"/>
  <c r="D105" i="16" s="1"/>
  <c r="C106" i="16"/>
  <c r="J44" i="16" s="1"/>
  <c r="K44" i="16" s="1"/>
  <c r="C107" i="16"/>
  <c r="J45" i="16" s="1"/>
  <c r="K45" i="16" s="1"/>
  <c r="C108" i="16"/>
  <c r="D108" i="16" s="1"/>
  <c r="C109" i="16"/>
  <c r="D109" i="16" s="1"/>
  <c r="C110" i="16"/>
  <c r="J48" i="16" s="1"/>
  <c r="K48" i="16" s="1"/>
  <c r="C111" i="16"/>
  <c r="J49" i="16" s="1"/>
  <c r="K49" i="16" s="1"/>
  <c r="C112" i="16"/>
  <c r="J50" i="16" s="1"/>
  <c r="K50" i="16" s="1"/>
  <c r="C113" i="16"/>
  <c r="D113" i="16" s="1"/>
  <c r="C114" i="16"/>
  <c r="D114" i="16" s="1"/>
  <c r="C115" i="16"/>
  <c r="J53" i="16" s="1"/>
  <c r="K53" i="16" s="1"/>
  <c r="C116" i="16"/>
  <c r="D116" i="16" s="1"/>
  <c r="C117" i="16"/>
  <c r="D117" i="16" s="1"/>
  <c r="C118" i="16"/>
  <c r="J56" i="16" s="1"/>
  <c r="K56" i="16" s="1"/>
  <c r="C119" i="16"/>
  <c r="J57" i="16" s="1"/>
  <c r="K57" i="16" s="1"/>
  <c r="C120" i="16"/>
  <c r="J58" i="16" s="1"/>
  <c r="K58" i="16" s="1"/>
  <c r="C121" i="16"/>
  <c r="D121" i="16" s="1"/>
  <c r="C122" i="16"/>
  <c r="C123" i="16"/>
  <c r="C124" i="16"/>
  <c r="D124" i="16" s="1"/>
  <c r="C125" i="16"/>
  <c r="D125" i="16" s="1"/>
  <c r="C126" i="16"/>
  <c r="J62" i="16" s="1"/>
  <c r="K62" i="16" s="1"/>
  <c r="C127" i="16"/>
  <c r="C128" i="16"/>
  <c r="D127" i="16" s="1"/>
  <c r="C129" i="16"/>
  <c r="D129" i="16" s="1"/>
  <c r="C130" i="16"/>
  <c r="C131" i="16"/>
  <c r="C132" i="16"/>
  <c r="C133" i="16"/>
  <c r="D132" i="16" s="1"/>
  <c r="C134" i="16"/>
  <c r="J67" i="16" s="1"/>
  <c r="K67" i="16" s="1"/>
  <c r="C135" i="16"/>
  <c r="J68" i="16" s="1"/>
  <c r="K68" i="16" s="1"/>
  <c r="C136" i="16"/>
  <c r="C137" i="16"/>
  <c r="J69" i="16" s="1"/>
  <c r="K69" i="16" s="1"/>
  <c r="C138" i="16"/>
  <c r="J70" i="16" s="1"/>
  <c r="K70" i="16" s="1"/>
  <c r="C139" i="16"/>
  <c r="C140" i="16"/>
  <c r="C141" i="16"/>
  <c r="D140" i="16" s="1"/>
  <c r="C142" i="16"/>
  <c r="J72" i="16" s="1"/>
  <c r="K72" i="16" s="1"/>
  <c r="C143" i="16"/>
  <c r="J73" i="16" s="1"/>
  <c r="K73" i="16" s="1"/>
  <c r="C144" i="16"/>
  <c r="C145" i="16"/>
  <c r="J74" i="16" s="1"/>
  <c r="K74" i="16" s="1"/>
  <c r="C146" i="16"/>
  <c r="C147" i="16"/>
  <c r="C148" i="16"/>
  <c r="C149" i="16"/>
  <c r="C150" i="16"/>
  <c r="D150" i="16" s="1"/>
  <c r="C151" i="16"/>
  <c r="C152" i="16"/>
  <c r="C153" i="16"/>
  <c r="C154" i="16"/>
  <c r="C155" i="16"/>
  <c r="J78" i="16" s="1"/>
  <c r="K78" i="16" s="1"/>
  <c r="C156" i="16"/>
  <c r="D156" i="16" s="1"/>
  <c r="C157" i="16"/>
  <c r="D157" i="16" s="1"/>
  <c r="C158" i="16"/>
  <c r="J81" i="16" s="1"/>
  <c r="K81" i="16" s="1"/>
  <c r="C159" i="16"/>
  <c r="J82" i="16" s="1"/>
  <c r="K82" i="16" s="1"/>
  <c r="C160" i="16"/>
  <c r="C161" i="16"/>
  <c r="C162" i="16"/>
  <c r="C163" i="16"/>
  <c r="C164" i="16"/>
  <c r="C165" i="16"/>
  <c r="C166" i="16"/>
  <c r="C167" i="16"/>
  <c r="C168" i="16"/>
  <c r="C169" i="16"/>
  <c r="D166" i="16" s="1"/>
  <c r="C170" i="16"/>
  <c r="J84" i="16" s="1"/>
  <c r="K84" i="16" s="1"/>
  <c r="C171" i="16"/>
  <c r="J85" i="16" s="1"/>
  <c r="K85" i="16" s="1"/>
  <c r="C172" i="16"/>
  <c r="C173" i="16"/>
  <c r="D172" i="16" s="1"/>
  <c r="C174" i="16"/>
  <c r="J87" i="16" s="1"/>
  <c r="K87" i="16" s="1"/>
  <c r="C175" i="16"/>
  <c r="J88" i="16" s="1"/>
  <c r="K88" i="16" s="1"/>
  <c r="C176" i="16"/>
  <c r="J89" i="16" s="1"/>
  <c r="K89" i="16" s="1"/>
  <c r="C177" i="16"/>
  <c r="D177" i="16" s="1"/>
  <c r="C178" i="16"/>
  <c r="C179" i="16"/>
  <c r="C180" i="16"/>
  <c r="D180" i="16" s="1"/>
  <c r="C181" i="16"/>
  <c r="C182" i="16"/>
  <c r="D182" i="16" s="1"/>
  <c r="C183" i="16"/>
  <c r="C184" i="16"/>
  <c r="D183" i="16" s="1"/>
  <c r="C185" i="16"/>
  <c r="D185" i="16" s="1"/>
  <c r="C186" i="16"/>
  <c r="D186" i="16" s="1"/>
  <c r="C187" i="16"/>
  <c r="J97" i="16" s="1"/>
  <c r="K97" i="16" s="1"/>
  <c r="C188" i="16"/>
  <c r="D188" i="16" s="1"/>
  <c r="C189" i="16"/>
  <c r="D189" i="16" s="1"/>
  <c r="C190" i="16"/>
  <c r="J100" i="16" s="1"/>
  <c r="K100" i="16" s="1"/>
  <c r="C191" i="16"/>
  <c r="J101" i="16" s="1"/>
  <c r="K101" i="16" s="1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D199" i="16" s="1"/>
  <c r="C210" i="16"/>
  <c r="D210" i="16" s="1"/>
  <c r="C211" i="16"/>
  <c r="J104" i="16" s="1"/>
  <c r="K104" i="16" s="1"/>
  <c r="C212" i="16"/>
  <c r="D212" i="16" s="1"/>
  <c r="C213" i="16"/>
  <c r="D213" i="16" s="1"/>
  <c r="C214" i="16"/>
  <c r="J107" i="16" s="1"/>
  <c r="K107" i="16" s="1"/>
  <c r="C215" i="16"/>
  <c r="J108" i="16" s="1"/>
  <c r="K108" i="16" s="1"/>
  <c r="C216" i="16"/>
  <c r="C217" i="16"/>
  <c r="C218" i="16"/>
  <c r="C219" i="16"/>
  <c r="C220" i="16"/>
  <c r="C221" i="16"/>
  <c r="C222" i="16"/>
  <c r="C223" i="16"/>
  <c r="C224" i="16"/>
  <c r="D223" i="16" s="1"/>
  <c r="C225" i="16"/>
  <c r="D225" i="16" s="1"/>
  <c r="C226" i="16"/>
  <c r="C227" i="16"/>
  <c r="J111" i="16" s="1"/>
  <c r="K111" i="16" s="1"/>
  <c r="C228" i="16"/>
  <c r="D228" i="16" s="1"/>
  <c r="C229" i="16"/>
  <c r="C230" i="16"/>
  <c r="J113" i="16" s="1"/>
  <c r="K113" i="16" s="1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D246" i="16" s="1"/>
  <c r="C249" i="16"/>
  <c r="D249" i="16" s="1"/>
  <c r="C250" i="16"/>
  <c r="D250" i="16" s="1"/>
  <c r="C251" i="16"/>
  <c r="J117" i="16" s="1"/>
  <c r="K117" i="16" s="1"/>
  <c r="C252" i="16"/>
  <c r="C253" i="16"/>
  <c r="D252" i="16" s="1"/>
  <c r="C254" i="16"/>
  <c r="C255" i="16"/>
  <c r="D254" i="16" s="1"/>
  <c r="C256" i="16"/>
  <c r="J120" i="16" s="1"/>
  <c r="K120" i="16" s="1"/>
  <c r="C257" i="16"/>
  <c r="C258" i="16"/>
  <c r="C259" i="16"/>
  <c r="C260" i="16"/>
  <c r="D260" i="16" s="1"/>
  <c r="C261" i="16"/>
  <c r="C262" i="16"/>
  <c r="J123" i="16" s="1"/>
  <c r="K123" i="16" s="1"/>
  <c r="C263" i="16"/>
  <c r="J124" i="16" s="1"/>
  <c r="K124" i="16" s="1"/>
  <c r="C264" i="16"/>
  <c r="J125" i="16" s="1"/>
  <c r="K125" i="16" s="1"/>
  <c r="C265" i="16"/>
  <c r="D265" i="16" s="1"/>
  <c r="C266" i="16"/>
  <c r="C267" i="16"/>
  <c r="C268" i="16"/>
  <c r="D268" i="16" s="1"/>
  <c r="C269" i="16"/>
  <c r="D269" i="16" s="1"/>
  <c r="C270" i="16"/>
  <c r="J130" i="16" s="1"/>
  <c r="K130" i="16" s="1"/>
  <c r="C271" i="16"/>
  <c r="J131" i="16" s="1"/>
  <c r="K131" i="16" s="1"/>
  <c r="C272" i="16"/>
  <c r="J132" i="16" s="1"/>
  <c r="K132" i="16" s="1"/>
  <c r="C273" i="16"/>
  <c r="D273" i="16" s="1"/>
  <c r="C274" i="16"/>
  <c r="D274" i="16" s="1"/>
  <c r="C275" i="16"/>
  <c r="J135" i="16" s="1"/>
  <c r="K135" i="16" s="1"/>
  <c r="C276" i="16"/>
  <c r="D276" i="16" s="1"/>
  <c r="C277" i="16"/>
  <c r="C278" i="16"/>
  <c r="C279" i="16"/>
  <c r="C280" i="16"/>
  <c r="D279" i="16" s="1"/>
  <c r="C281" i="16"/>
  <c r="C282" i="16"/>
  <c r="D281" i="16" s="1"/>
  <c r="C283" i="16"/>
  <c r="C284" i="16"/>
  <c r="D284" i="16" s="1"/>
  <c r="C285" i="16"/>
  <c r="D285" i="16" s="1"/>
  <c r="C286" i="16"/>
  <c r="C287" i="16"/>
  <c r="C288" i="16"/>
  <c r="D287" i="16" s="1"/>
  <c r="C289" i="16"/>
  <c r="D289" i="16" s="1"/>
  <c r="C290" i="16"/>
  <c r="D290" i="16" s="1"/>
  <c r="C291" i="16"/>
  <c r="J145" i="16" s="1"/>
  <c r="K145" i="16" s="1"/>
  <c r="C292" i="16"/>
  <c r="D292" i="16" s="1"/>
  <c r="C293" i="16"/>
  <c r="D293" i="16" s="1"/>
  <c r="C294" i="16"/>
  <c r="J148" i="16" s="1"/>
  <c r="K148" i="16" s="1"/>
  <c r="C295" i="16"/>
  <c r="J149" i="16" s="1"/>
  <c r="K149" i="16" s="1"/>
  <c r="C296" i="16"/>
  <c r="J150" i="16" s="1"/>
  <c r="K150" i="16" s="1"/>
  <c r="C297" i="16"/>
  <c r="D297" i="16" s="1"/>
  <c r="C298" i="16"/>
  <c r="J152" i="16" s="1"/>
  <c r="K152" i="16" s="1"/>
  <c r="C299" i="16"/>
  <c r="C300" i="16"/>
  <c r="D300" i="16" s="1"/>
  <c r="C301" i="16"/>
  <c r="D301" i="16" s="1"/>
  <c r="C302" i="16"/>
  <c r="J155" i="16" s="1"/>
  <c r="K155" i="16" s="1"/>
  <c r="C303" i="16"/>
  <c r="C304" i="16"/>
  <c r="D303" i="16" s="1"/>
  <c r="C305" i="16"/>
  <c r="C306" i="16"/>
  <c r="D305" i="16" s="1"/>
  <c r="C307" i="16"/>
  <c r="J158" i="16" s="1"/>
  <c r="K158" i="16" s="1"/>
  <c r="C308" i="16"/>
  <c r="D308" i="16" s="1"/>
  <c r="C309" i="16"/>
  <c r="D309" i="16" s="1"/>
  <c r="C310" i="16"/>
  <c r="C311" i="16"/>
  <c r="D310" i="16" s="1"/>
  <c r="C312" i="16"/>
  <c r="C313" i="16"/>
  <c r="J162" i="16" s="1"/>
  <c r="K162" i="16" s="1"/>
  <c r="C314" i="16"/>
  <c r="C315" i="16"/>
  <c r="C316" i="16"/>
  <c r="D316" i="16" s="1"/>
  <c r="C317" i="16"/>
  <c r="D317" i="16" s="1"/>
  <c r="C318" i="16"/>
  <c r="J166" i="16" s="1"/>
  <c r="K166" i="16" s="1"/>
  <c r="C319" i="16"/>
  <c r="J167" i="16" s="1"/>
  <c r="K167" i="16" s="1"/>
  <c r="C320" i="16"/>
  <c r="J168" i="16" s="1"/>
  <c r="K168" i="16" s="1"/>
  <c r="C2" i="16"/>
  <c r="D2" i="16" s="1"/>
  <c r="F3" i="18" l="1" a="1"/>
  <c r="F3" i="18" s="1"/>
  <c r="D4" i="18" a="1"/>
  <c r="D4" i="18" s="1"/>
  <c r="D5" i="18" s="1" a="1"/>
  <c r="D5" i="18" s="1"/>
  <c r="E5" i="18" s="1" a="1"/>
  <c r="E5" i="18" s="1"/>
  <c r="E2" i="18" a="1"/>
  <c r="E2" i="18" s="1"/>
  <c r="F2" i="18" s="1" a="1"/>
  <c r="F2" i="18" s="1"/>
  <c r="D111" i="16"/>
  <c r="J80" i="16"/>
  <c r="K80" i="16" s="1"/>
  <c r="D286" i="16"/>
  <c r="D243" i="16"/>
  <c r="D222" i="16"/>
  <c r="J43" i="16"/>
  <c r="K43" i="16" s="1"/>
  <c r="J126" i="16"/>
  <c r="K126" i="16" s="1"/>
  <c r="D283" i="16"/>
  <c r="D242" i="16"/>
  <c r="D219" i="16"/>
  <c r="D195" i="16"/>
  <c r="D162" i="16"/>
  <c r="D95" i="16"/>
  <c r="D66" i="16"/>
  <c r="D6" i="16"/>
  <c r="J47" i="16"/>
  <c r="K47" i="16" s="1"/>
  <c r="J90" i="16"/>
  <c r="K90" i="16" s="1"/>
  <c r="J129" i="16"/>
  <c r="K129" i="16" s="1"/>
  <c r="D163" i="16"/>
  <c r="D239" i="16"/>
  <c r="D218" i="16"/>
  <c r="D194" i="16"/>
  <c r="D159" i="16"/>
  <c r="D79" i="16"/>
  <c r="D63" i="16"/>
  <c r="J51" i="16"/>
  <c r="K51" i="16" s="1"/>
  <c r="J95" i="16"/>
  <c r="K95" i="16" s="1"/>
  <c r="J133" i="16"/>
  <c r="K133" i="16" s="1"/>
  <c r="D67" i="16"/>
  <c r="D271" i="16"/>
  <c r="D238" i="16"/>
  <c r="D207" i="16"/>
  <c r="D191" i="16"/>
  <c r="D143" i="16"/>
  <c r="D78" i="16"/>
  <c r="J2" i="16"/>
  <c r="K2" i="16" s="1"/>
  <c r="J55" i="16"/>
  <c r="K55" i="16" s="1"/>
  <c r="J99" i="16"/>
  <c r="K99" i="16" s="1"/>
  <c r="J141" i="16"/>
  <c r="K141" i="16" s="1"/>
  <c r="D198" i="16"/>
  <c r="D319" i="16"/>
  <c r="D255" i="16"/>
  <c r="D235" i="16"/>
  <c r="D206" i="16"/>
  <c r="D139" i="16"/>
  <c r="D75" i="16"/>
  <c r="D43" i="16"/>
  <c r="J13" i="16"/>
  <c r="K13" i="16" s="1"/>
  <c r="J59" i="16"/>
  <c r="K59" i="16" s="1"/>
  <c r="J106" i="16"/>
  <c r="K106" i="16" s="1"/>
  <c r="J143" i="16"/>
  <c r="K143" i="16" s="1"/>
  <c r="D234" i="16"/>
  <c r="D203" i="16"/>
  <c r="D175" i="16"/>
  <c r="D74" i="16"/>
  <c r="J28" i="16"/>
  <c r="K28" i="16" s="1"/>
  <c r="J60" i="16"/>
  <c r="K60" i="16" s="1"/>
  <c r="J110" i="16"/>
  <c r="K110" i="16" s="1"/>
  <c r="J144" i="16"/>
  <c r="K144" i="16" s="1"/>
  <c r="D299" i="16"/>
  <c r="D247" i="16"/>
  <c r="D231" i="16"/>
  <c r="D202" i="16"/>
  <c r="D167" i="16"/>
  <c r="D123" i="16"/>
  <c r="D71" i="16"/>
  <c r="J32" i="16"/>
  <c r="K32" i="16" s="1"/>
  <c r="J61" i="16"/>
  <c r="K61" i="16" s="1"/>
  <c r="J147" i="16"/>
  <c r="K147" i="16" s="1"/>
  <c r="D122" i="16"/>
  <c r="J39" i="16"/>
  <c r="K39" i="16" s="1"/>
  <c r="J64" i="16"/>
  <c r="K64" i="16" s="1"/>
  <c r="J115" i="16"/>
  <c r="K115" i="16" s="1"/>
  <c r="J151" i="16"/>
  <c r="K151" i="16" s="1"/>
  <c r="D277" i="16"/>
  <c r="D318" i="16"/>
  <c r="D302" i="16"/>
  <c r="D270" i="16"/>
  <c r="D190" i="16"/>
  <c r="D174" i="16"/>
  <c r="D158" i="16"/>
  <c r="D142" i="16"/>
  <c r="D126" i="16"/>
  <c r="D110" i="16"/>
  <c r="D94" i="16"/>
  <c r="D62" i="16"/>
  <c r="J96" i="16"/>
  <c r="K96" i="16" s="1"/>
  <c r="J116" i="16"/>
  <c r="K116" i="16" s="1"/>
  <c r="D257" i="16"/>
  <c r="D57" i="16"/>
  <c r="D28" i="16"/>
  <c r="D36" i="16"/>
  <c r="D29" i="16"/>
  <c r="D37" i="16"/>
  <c r="D30" i="16"/>
  <c r="D38" i="16"/>
  <c r="D32" i="16"/>
  <c r="D40" i="16"/>
  <c r="D25" i="16"/>
  <c r="D33" i="16"/>
  <c r="D41" i="16"/>
  <c r="D12" i="16"/>
  <c r="D13" i="16"/>
  <c r="D14" i="16"/>
  <c r="D16" i="16"/>
  <c r="D9" i="16"/>
  <c r="D17" i="16"/>
  <c r="D315" i="16"/>
  <c r="D267" i="16"/>
  <c r="D251" i="16"/>
  <c r="D187" i="16"/>
  <c r="D171" i="16"/>
  <c r="D155" i="16"/>
  <c r="D107" i="16"/>
  <c r="D91" i="16"/>
  <c r="D59" i="16"/>
  <c r="D39" i="16"/>
  <c r="D18" i="16"/>
  <c r="J8" i="16"/>
  <c r="K8" i="16" s="1"/>
  <c r="J24" i="16"/>
  <c r="K24" i="16" s="1"/>
  <c r="J75" i="16"/>
  <c r="K75" i="16" s="1"/>
  <c r="J103" i="16"/>
  <c r="K103" i="16" s="1"/>
  <c r="J134" i="16"/>
  <c r="K134" i="16" s="1"/>
  <c r="J77" i="16"/>
  <c r="K77" i="16" s="1"/>
  <c r="D152" i="16"/>
  <c r="D153" i="16"/>
  <c r="D314" i="16"/>
  <c r="D298" i="16"/>
  <c r="D282" i="16"/>
  <c r="D266" i="16"/>
  <c r="D170" i="16"/>
  <c r="D154" i="16"/>
  <c r="D138" i="16"/>
  <c r="D106" i="16"/>
  <c r="D90" i="16"/>
  <c r="D58" i="16"/>
  <c r="D35" i="16"/>
  <c r="D15" i="16"/>
  <c r="J121" i="16"/>
  <c r="K121" i="16" s="1"/>
  <c r="J137" i="16"/>
  <c r="K137" i="16" s="1"/>
  <c r="D229" i="16"/>
  <c r="D311" i="16"/>
  <c r="D295" i="16"/>
  <c r="D263" i="16"/>
  <c r="D215" i="16"/>
  <c r="D151" i="16"/>
  <c r="D135" i="16"/>
  <c r="D119" i="16"/>
  <c r="D103" i="16"/>
  <c r="D87" i="16"/>
  <c r="D34" i="16"/>
  <c r="D11" i="16"/>
  <c r="J4" i="16"/>
  <c r="K4" i="16" s="1"/>
  <c r="J14" i="16"/>
  <c r="K14" i="16" s="1"/>
  <c r="J65" i="16"/>
  <c r="K65" i="16" s="1"/>
  <c r="J139" i="16"/>
  <c r="K139" i="16" s="1"/>
  <c r="J157" i="16"/>
  <c r="K157" i="16" s="1"/>
  <c r="D294" i="16"/>
  <c r="D278" i="16"/>
  <c r="D262" i="16"/>
  <c r="D230" i="16"/>
  <c r="D214" i="16"/>
  <c r="D134" i="16"/>
  <c r="D118" i="16"/>
  <c r="D102" i="16"/>
  <c r="D51" i="16"/>
  <c r="D31" i="16"/>
  <c r="D10" i="16"/>
  <c r="D261" i="16"/>
  <c r="J161" i="16"/>
  <c r="K161" i="16" s="1"/>
  <c r="J119" i="16"/>
  <c r="K119" i="16" s="1"/>
  <c r="J26" i="16"/>
  <c r="K26" i="16" s="1"/>
  <c r="D307" i="16"/>
  <c r="D291" i="16"/>
  <c r="D275" i="16"/>
  <c r="D259" i="16"/>
  <c r="D227" i="16"/>
  <c r="D211" i="16"/>
  <c r="D179" i="16"/>
  <c r="D147" i="16"/>
  <c r="D131" i="16"/>
  <c r="D115" i="16"/>
  <c r="D99" i="16"/>
  <c r="D83" i="16"/>
  <c r="D27" i="16"/>
  <c r="J19" i="16"/>
  <c r="K19" i="16" s="1"/>
  <c r="J52" i="16"/>
  <c r="K52" i="16" s="1"/>
  <c r="J91" i="16"/>
  <c r="K91" i="16" s="1"/>
  <c r="D181" i="16"/>
  <c r="D148" i="16"/>
  <c r="D149" i="16"/>
  <c r="J76" i="16"/>
  <c r="K76" i="16" s="1"/>
  <c r="D53" i="16"/>
  <c r="D54" i="16"/>
  <c r="D45" i="16"/>
  <c r="D46" i="16"/>
  <c r="D21" i="16"/>
  <c r="D22" i="16"/>
  <c r="D306" i="16"/>
  <c r="D258" i="16"/>
  <c r="D226" i="16"/>
  <c r="D178" i="16"/>
  <c r="D146" i="16"/>
  <c r="D130" i="16"/>
  <c r="D98" i="16"/>
  <c r="D82" i="16"/>
  <c r="D47" i="16"/>
  <c r="D26" i="16"/>
  <c r="J36" i="16"/>
  <c r="K36" i="16" s="1"/>
  <c r="J93" i="16"/>
  <c r="K93" i="16" s="1"/>
  <c r="J127" i="16"/>
  <c r="K127" i="16" s="1"/>
  <c r="J163" i="16"/>
  <c r="K163" i="16" s="1"/>
  <c r="D313" i="16"/>
  <c r="D241" i="16"/>
  <c r="D233" i="16"/>
  <c r="D217" i="16"/>
  <c r="D209" i="16"/>
  <c r="D201" i="16"/>
  <c r="D193" i="16"/>
  <c r="D169" i="16"/>
  <c r="D161" i="16"/>
  <c r="D145" i="16"/>
  <c r="D137" i="16"/>
  <c r="D81" i="16"/>
  <c r="D73" i="16"/>
  <c r="D65" i="16"/>
  <c r="J3" i="16"/>
  <c r="K3" i="16" s="1"/>
  <c r="J71" i="16"/>
  <c r="K71" i="16" s="1"/>
  <c r="J140" i="16"/>
  <c r="K140" i="16" s="1"/>
  <c r="J153" i="16"/>
  <c r="K153" i="16" s="1"/>
  <c r="D320" i="16"/>
  <c r="D312" i="16"/>
  <c r="D304" i="16"/>
  <c r="D296" i="16"/>
  <c r="D288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84" i="16"/>
  <c r="D176" i="16"/>
  <c r="D168" i="16"/>
  <c r="D160" i="16"/>
  <c r="D144" i="16"/>
  <c r="D136" i="16"/>
  <c r="D128" i="16"/>
  <c r="D120" i="16"/>
  <c r="D112" i="16"/>
  <c r="D104" i="16"/>
  <c r="D96" i="16"/>
  <c r="D88" i="16"/>
  <c r="D80" i="16"/>
  <c r="D72" i="16"/>
  <c r="D64" i="16"/>
  <c r="D56" i="16"/>
  <c r="D48" i="16"/>
  <c r="D24" i="16"/>
  <c r="D8" i="16"/>
  <c r="J5" i="16"/>
  <c r="K5" i="16" s="1"/>
  <c r="J9" i="16"/>
  <c r="K9" i="16" s="1"/>
  <c r="J16" i="16"/>
  <c r="K16" i="16" s="1"/>
  <c r="J20" i="16"/>
  <c r="K20" i="16" s="1"/>
  <c r="J25" i="16"/>
  <c r="K25" i="16" s="1"/>
  <c r="J31" i="16"/>
  <c r="K31" i="16" s="1"/>
  <c r="J38" i="16"/>
  <c r="K38" i="16" s="1"/>
  <c r="J46" i="16"/>
  <c r="K46" i="16" s="1"/>
  <c r="J54" i="16"/>
  <c r="K54" i="16" s="1"/>
  <c r="J66" i="16"/>
  <c r="K66" i="16" s="1"/>
  <c r="J79" i="16"/>
  <c r="K79" i="16" s="1"/>
  <c r="J86" i="16"/>
  <c r="K86" i="16" s="1"/>
  <c r="J92" i="16"/>
  <c r="K92" i="16" s="1"/>
  <c r="J98" i="16"/>
  <c r="K98" i="16" s="1"/>
  <c r="J105" i="16"/>
  <c r="K105" i="16" s="1"/>
  <c r="J112" i="16"/>
  <c r="K112" i="16" s="1"/>
  <c r="J118" i="16"/>
  <c r="K118" i="16" s="1"/>
  <c r="J122" i="16"/>
  <c r="K122" i="16" s="1"/>
  <c r="J128" i="16"/>
  <c r="K128" i="16" s="1"/>
  <c r="J136" i="16"/>
  <c r="K136" i="16" s="1"/>
  <c r="J146" i="16"/>
  <c r="K146" i="16" s="1"/>
  <c r="J159" i="16"/>
  <c r="K159" i="16" s="1"/>
  <c r="J164" i="16"/>
  <c r="K164" i="16" s="1"/>
  <c r="J154" i="16"/>
  <c r="K154" i="16" s="1"/>
  <c r="J160" i="16"/>
  <c r="K160" i="16" s="1"/>
  <c r="J165" i="16"/>
  <c r="K165" i="16" s="1"/>
  <c r="J142" i="16"/>
  <c r="K142" i="16" s="1"/>
  <c r="D253" i="16"/>
  <c r="D245" i="16"/>
  <c r="D237" i="16"/>
  <c r="D221" i="16"/>
  <c r="D205" i="16"/>
  <c r="D197" i="16"/>
  <c r="D173" i="16"/>
  <c r="D165" i="16"/>
  <c r="D141" i="16"/>
  <c r="D133" i="16"/>
  <c r="D85" i="16"/>
  <c r="D77" i="16"/>
  <c r="D69" i="16"/>
  <c r="D61" i="16"/>
  <c r="D5" i="16"/>
  <c r="J7" i="16"/>
  <c r="K7" i="16" s="1"/>
  <c r="J18" i="16"/>
  <c r="K18" i="16" s="1"/>
  <c r="J63" i="16"/>
  <c r="K63" i="16" s="1"/>
  <c r="J94" i="16"/>
  <c r="K94" i="16" s="1"/>
  <c r="J114" i="16"/>
  <c r="K114" i="16" s="1"/>
  <c r="J138" i="16"/>
  <c r="K138" i="16" s="1"/>
  <c r="J156" i="16"/>
  <c r="K156" i="16" s="1"/>
  <c r="D244" i="16"/>
  <c r="D236" i="16"/>
  <c r="D220" i="16"/>
  <c r="D204" i="16"/>
  <c r="D196" i="16"/>
  <c r="D164" i="16"/>
  <c r="D76" i="16"/>
  <c r="D68" i="16"/>
  <c r="D4" i="16"/>
  <c r="J23" i="16"/>
  <c r="K23" i="16" s="1"/>
  <c r="J83" i="16"/>
  <c r="K83" i="16" s="1"/>
  <c r="J102" i="16"/>
  <c r="K102" i="16" s="1"/>
  <c r="J109" i="16"/>
  <c r="K109" i="16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2" i="13"/>
  <c r="E4" i="18" l="1" a="1"/>
  <c r="E4" i="18" s="1"/>
  <c r="F4" i="18" s="1" a="1"/>
  <c r="F4" i="18" s="1"/>
  <c r="D6" i="18" a="1"/>
  <c r="D6" i="18" s="1"/>
  <c r="F5" i="18" a="1"/>
  <c r="F5" i="18" s="1"/>
  <c r="G3" i="18" a="1"/>
  <c r="G3" i="18" s="1"/>
  <c r="G2" i="18" a="1"/>
  <c r="G2" i="18" s="1"/>
  <c r="H2" i="18" s="1" a="1"/>
  <c r="H2" i="18" s="1"/>
  <c r="E31" i="16"/>
  <c r="E19" i="16"/>
  <c r="E51" i="16"/>
  <c r="E83" i="16"/>
  <c r="E115" i="16"/>
  <c r="E155" i="16"/>
  <c r="E203" i="16"/>
  <c r="E243" i="16"/>
  <c r="E299" i="16"/>
  <c r="E3" i="16"/>
  <c r="E43" i="16"/>
  <c r="E75" i="16"/>
  <c r="E99" i="16"/>
  <c r="E123" i="16"/>
  <c r="E147" i="16"/>
  <c r="E187" i="16"/>
  <c r="E219" i="16"/>
  <c r="E259" i="16"/>
  <c r="E307" i="16"/>
  <c r="E27" i="16"/>
  <c r="E59" i="16"/>
  <c r="E107" i="16"/>
  <c r="E139" i="16"/>
  <c r="E179" i="16"/>
  <c r="E227" i="16"/>
  <c r="E267" i="16"/>
  <c r="E291" i="16"/>
  <c r="E35" i="16"/>
  <c r="E171" i="16"/>
  <c r="E211" i="16"/>
  <c r="E251" i="16"/>
  <c r="E283" i="16"/>
  <c r="E11" i="16"/>
  <c r="E67" i="16"/>
  <c r="E91" i="16"/>
  <c r="E131" i="16"/>
  <c r="E163" i="16"/>
  <c r="E195" i="16"/>
  <c r="E235" i="16"/>
  <c r="E275" i="16"/>
  <c r="E315" i="16"/>
  <c r="E92" i="16"/>
  <c r="E212" i="16"/>
  <c r="E308" i="16"/>
  <c r="E117" i="16"/>
  <c r="E253" i="16"/>
  <c r="E22" i="16"/>
  <c r="E126" i="16"/>
  <c r="E214" i="16"/>
  <c r="E47" i="16"/>
  <c r="E143" i="16"/>
  <c r="E295" i="16"/>
  <c r="E96" i="16"/>
  <c r="E248" i="16"/>
  <c r="E320" i="16"/>
  <c r="E137" i="16"/>
  <c r="E265" i="16"/>
  <c r="E90" i="16"/>
  <c r="E250" i="16"/>
  <c r="E40" i="16"/>
  <c r="E216" i="16"/>
  <c r="E73" i="16"/>
  <c r="E241" i="16"/>
  <c r="E26" i="16"/>
  <c r="E130" i="16"/>
  <c r="E226" i="16"/>
  <c r="E164" i="16"/>
  <c r="E303" i="16"/>
  <c r="E76" i="16"/>
  <c r="E220" i="16"/>
  <c r="E231" i="16"/>
  <c r="E53" i="16"/>
  <c r="E221" i="16"/>
  <c r="E71" i="16"/>
  <c r="E30" i="16"/>
  <c r="E254" i="16"/>
  <c r="E100" i="16"/>
  <c r="E228" i="16"/>
  <c r="E316" i="16"/>
  <c r="E125" i="16"/>
  <c r="E269" i="16"/>
  <c r="E46" i="16"/>
  <c r="E134" i="16"/>
  <c r="E230" i="16"/>
  <c r="E63" i="16"/>
  <c r="E159" i="16"/>
  <c r="E311" i="16"/>
  <c r="E104" i="16"/>
  <c r="E256" i="16"/>
  <c r="E49" i="16"/>
  <c r="E145" i="16"/>
  <c r="E273" i="16"/>
  <c r="E98" i="16"/>
  <c r="E274" i="16"/>
  <c r="E64" i="16"/>
  <c r="E9" i="16"/>
  <c r="E97" i="16"/>
  <c r="E257" i="16"/>
  <c r="E34" i="16"/>
  <c r="E146" i="16"/>
  <c r="E234" i="16"/>
  <c r="E244" i="16"/>
  <c r="E208" i="16"/>
  <c r="E84" i="16"/>
  <c r="E236" i="16"/>
  <c r="E192" i="16"/>
  <c r="E69" i="16"/>
  <c r="E229" i="16"/>
  <c r="E167" i="16"/>
  <c r="E38" i="16"/>
  <c r="E278" i="16"/>
  <c r="E108" i="16"/>
  <c r="E260" i="16"/>
  <c r="E133" i="16"/>
  <c r="E54" i="16"/>
  <c r="E87" i="16"/>
  <c r="E319" i="16"/>
  <c r="E264" i="16"/>
  <c r="E106" i="16"/>
  <c r="E5" i="16"/>
  <c r="E116" i="16"/>
  <c r="E268" i="16"/>
  <c r="E61" i="16"/>
  <c r="E141" i="16"/>
  <c r="E293" i="16"/>
  <c r="E62" i="16"/>
  <c r="E150" i="16"/>
  <c r="E270" i="16"/>
  <c r="E95" i="16"/>
  <c r="E191" i="16"/>
  <c r="E8" i="16"/>
  <c r="E120" i="16"/>
  <c r="E272" i="16"/>
  <c r="E89" i="16"/>
  <c r="E177" i="16"/>
  <c r="E297" i="16"/>
  <c r="E114" i="16"/>
  <c r="E290" i="16"/>
  <c r="E80" i="16"/>
  <c r="E25" i="16"/>
  <c r="E161" i="16"/>
  <c r="E305" i="16"/>
  <c r="E58" i="16"/>
  <c r="E162" i="16"/>
  <c r="E258" i="16"/>
  <c r="E246" i="16"/>
  <c r="E12" i="16"/>
  <c r="E140" i="16"/>
  <c r="E277" i="16"/>
  <c r="E13" i="16"/>
  <c r="E149" i="16"/>
  <c r="E245" i="16"/>
  <c r="E247" i="16"/>
  <c r="E78" i="16"/>
  <c r="E55" i="16"/>
  <c r="E285" i="16"/>
  <c r="E142" i="16"/>
  <c r="E262" i="16"/>
  <c r="E175" i="16"/>
  <c r="E112" i="16"/>
  <c r="E81" i="16"/>
  <c r="E169" i="16"/>
  <c r="E289" i="16"/>
  <c r="E282" i="16"/>
  <c r="E72" i="16"/>
  <c r="E17" i="16"/>
  <c r="E153" i="16"/>
  <c r="E281" i="16"/>
  <c r="E42" i="16"/>
  <c r="E154" i="16"/>
  <c r="E242" i="16"/>
  <c r="E206" i="16"/>
  <c r="E4" i="16"/>
  <c r="E132" i="16"/>
  <c r="E252" i="16"/>
  <c r="E77" i="16"/>
  <c r="E237" i="16"/>
  <c r="E199" i="16"/>
  <c r="E70" i="16"/>
  <c r="E124" i="16"/>
  <c r="E276" i="16"/>
  <c r="E85" i="16"/>
  <c r="E157" i="16"/>
  <c r="E301" i="16"/>
  <c r="E94" i="16"/>
  <c r="E158" i="16"/>
  <c r="E294" i="16"/>
  <c r="E103" i="16"/>
  <c r="E215" i="16"/>
  <c r="E24" i="16"/>
  <c r="E128" i="16"/>
  <c r="E280" i="16"/>
  <c r="E105" i="16"/>
  <c r="E185" i="16"/>
  <c r="E313" i="16"/>
  <c r="E138" i="16"/>
  <c r="E298" i="16"/>
  <c r="E136" i="16"/>
  <c r="E33" i="16"/>
  <c r="E193" i="16"/>
  <c r="E266" i="16"/>
  <c r="E66" i="16"/>
  <c r="E178" i="16"/>
  <c r="E223" i="16"/>
  <c r="E286" i="16"/>
  <c r="E28" i="16"/>
  <c r="E148" i="16"/>
  <c r="E7" i="16"/>
  <c r="E21" i="16"/>
  <c r="E165" i="16"/>
  <c r="E261" i="16"/>
  <c r="E160" i="16"/>
  <c r="E86" i="16"/>
  <c r="E127" i="16"/>
  <c r="E20" i="16"/>
  <c r="E156" i="16"/>
  <c r="E284" i="16"/>
  <c r="E93" i="16"/>
  <c r="E173" i="16"/>
  <c r="E309" i="16"/>
  <c r="E102" i="16"/>
  <c r="E174" i="16"/>
  <c r="E302" i="16"/>
  <c r="E111" i="16"/>
  <c r="E255" i="16"/>
  <c r="E48" i="16"/>
  <c r="E176" i="16"/>
  <c r="E288" i="16"/>
  <c r="E113" i="16"/>
  <c r="E209" i="16"/>
  <c r="E2" i="16"/>
  <c r="E170" i="16"/>
  <c r="E306" i="16"/>
  <c r="E144" i="16"/>
  <c r="E41" i="16"/>
  <c r="E201" i="16"/>
  <c r="E314" i="16"/>
  <c r="E74" i="16"/>
  <c r="E194" i="16"/>
  <c r="E287" i="16"/>
  <c r="E23" i="16"/>
  <c r="E36" i="16"/>
  <c r="E172" i="16"/>
  <c r="E39" i="16"/>
  <c r="E29" i="16"/>
  <c r="E181" i="16"/>
  <c r="E238" i="16"/>
  <c r="E232" i="16"/>
  <c r="E166" i="16"/>
  <c r="E207" i="16"/>
  <c r="E44" i="16"/>
  <c r="E180" i="16"/>
  <c r="E292" i="16"/>
  <c r="E101" i="16"/>
  <c r="E189" i="16"/>
  <c r="E317" i="16"/>
  <c r="E110" i="16"/>
  <c r="E182" i="16"/>
  <c r="E318" i="16"/>
  <c r="E119" i="16"/>
  <c r="E263" i="16"/>
  <c r="E56" i="16"/>
  <c r="E184" i="16"/>
  <c r="E296" i="16"/>
  <c r="E121" i="16"/>
  <c r="E225" i="16"/>
  <c r="E186" i="16"/>
  <c r="E16" i="16"/>
  <c r="E152" i="16"/>
  <c r="E57" i="16"/>
  <c r="E217" i="16"/>
  <c r="E10" i="16"/>
  <c r="E82" i="16"/>
  <c r="E202" i="16"/>
  <c r="E200" i="16"/>
  <c r="E79" i="16"/>
  <c r="E60" i="16"/>
  <c r="E196" i="16"/>
  <c r="E151" i="16"/>
  <c r="E37" i="16"/>
  <c r="E197" i="16"/>
  <c r="E310" i="16"/>
  <c r="E6" i="16"/>
  <c r="E198" i="16"/>
  <c r="E279" i="16"/>
  <c r="E52" i="16"/>
  <c r="E188" i="16"/>
  <c r="E300" i="16"/>
  <c r="E109" i="16"/>
  <c r="E213" i="16"/>
  <c r="E118" i="16"/>
  <c r="E190" i="16"/>
  <c r="E135" i="16"/>
  <c r="E271" i="16"/>
  <c r="E88" i="16"/>
  <c r="E224" i="16"/>
  <c r="E304" i="16"/>
  <c r="E129" i="16"/>
  <c r="E249" i="16"/>
  <c r="E50" i="16"/>
  <c r="E210" i="16"/>
  <c r="E32" i="16"/>
  <c r="E168" i="16"/>
  <c r="E65" i="16"/>
  <c r="E233" i="16"/>
  <c r="E18" i="16"/>
  <c r="E122" i="16"/>
  <c r="E218" i="16"/>
  <c r="E312" i="16"/>
  <c r="E239" i="16"/>
  <c r="E68" i="16"/>
  <c r="E204" i="16"/>
  <c r="E183" i="16"/>
  <c r="E45" i="16"/>
  <c r="E205" i="16"/>
  <c r="E15" i="16"/>
  <c r="E14" i="16"/>
  <c r="E222" i="16"/>
  <c r="E240" i="16"/>
  <c r="G4" i="18" l="1" a="1"/>
  <c r="G4" i="18" s="1"/>
  <c r="E6" i="18" a="1"/>
  <c r="E6" i="18" s="1"/>
  <c r="F6" i="18" s="1" a="1"/>
  <c r="F6" i="18" s="1"/>
  <c r="G5" i="18" a="1"/>
  <c r="G5" i="18" s="1"/>
  <c r="H5" i="18" s="1" a="1"/>
  <c r="H5" i="18" s="1"/>
  <c r="I5" i="18" s="1" a="1"/>
  <c r="I5" i="18" s="1"/>
  <c r="D7" i="18" a="1"/>
  <c r="D7" i="18" s="1"/>
  <c r="H3" i="18" a="1"/>
  <c r="H3" i="18" s="1"/>
  <c r="I3" i="18" s="1" a="1"/>
  <c r="I3" i="18" s="1"/>
  <c r="I2" i="18" a="1"/>
  <c r="I2" i="18" s="1"/>
  <c r="J2" i="18" s="1" a="1"/>
  <c r="J2" i="18" s="1"/>
  <c r="G6" i="18" l="1" a="1"/>
  <c r="G6" i="18" s="1"/>
  <c r="H6" i="18" s="1" a="1"/>
  <c r="H6" i="18" s="1"/>
  <c r="I6" i="18" s="1" a="1"/>
  <c r="I6" i="18" s="1"/>
  <c r="J6" i="18" s="1" a="1"/>
  <c r="J6" i="18" s="1"/>
  <c r="H4" i="18" a="1"/>
  <c r="H4" i="18" s="1"/>
  <c r="E7" i="18" a="1"/>
  <c r="E7" i="18" s="1"/>
  <c r="D8" i="18" a="1"/>
  <c r="D8" i="18" s="1"/>
  <c r="J5" i="18" a="1"/>
  <c r="J5" i="18" s="1"/>
  <c r="K5" i="18" s="1" a="1"/>
  <c r="K5" i="18" s="1"/>
  <c r="L5" i="18" s="1" a="1"/>
  <c r="L5" i="18" s="1"/>
  <c r="J3" i="18" a="1"/>
  <c r="J3" i="18" s="1"/>
  <c r="K3" i="18" s="1" a="1"/>
  <c r="K3" i="18" s="1"/>
  <c r="K2" i="18" a="1"/>
  <c r="K2" i="18" s="1"/>
  <c r="L2" i="18" s="1" a="1"/>
  <c r="L2" i="18" s="1"/>
  <c r="K6" i="18" l="1" a="1"/>
  <c r="K6" i="18" s="1"/>
  <c r="L6" i="18" s="1" a="1"/>
  <c r="L6" i="18" s="1"/>
  <c r="E8" i="18" a="1"/>
  <c r="E8" i="18" s="1"/>
  <c r="F8" i="18" s="1" a="1"/>
  <c r="F8" i="18" s="1"/>
  <c r="D9" i="18" a="1"/>
  <c r="D9" i="18" s="1"/>
  <c r="F7" i="18" a="1"/>
  <c r="F7" i="18" s="1"/>
  <c r="I4" i="18" a="1"/>
  <c r="I4" i="18" s="1"/>
  <c r="M5" i="18" a="1"/>
  <c r="M5" i="18" s="1"/>
  <c r="N5" i="18" s="1" a="1"/>
  <c r="N5" i="18" s="1"/>
  <c r="O5" i="18" s="1" a="1"/>
  <c r="O5" i="18" s="1"/>
  <c r="L3" i="18" a="1"/>
  <c r="L3" i="18" s="1"/>
  <c r="M2" i="18" a="1"/>
  <c r="M2" i="18" s="1"/>
  <c r="N2" i="18" s="1" a="1"/>
  <c r="N2" i="18" s="1"/>
  <c r="M6" i="18" l="1" a="1"/>
  <c r="M6" i="18" s="1"/>
  <c r="N6" i="18" s="1" a="1"/>
  <c r="N6" i="18" s="1"/>
  <c r="G8" i="18" a="1"/>
  <c r="G8" i="18" s="1"/>
  <c r="E9" i="18" a="1"/>
  <c r="E9" i="18" s="1"/>
  <c r="F9" i="18" s="1" a="1"/>
  <c r="F9" i="18" s="1"/>
  <c r="D10" i="18" a="1"/>
  <c r="D10" i="18" s="1"/>
  <c r="J4" i="18" a="1"/>
  <c r="J4" i="18" s="1"/>
  <c r="G7" i="18" a="1"/>
  <c r="G7" i="18" s="1"/>
  <c r="P5" i="18" a="1"/>
  <c r="P5" i="18" s="1"/>
  <c r="Q5" i="18" s="1" a="1"/>
  <c r="Q5" i="18" s="1"/>
  <c r="R5" i="18" s="1" a="1"/>
  <c r="R5" i="18" s="1"/>
  <c r="S5" i="18" s="1" a="1"/>
  <c r="S5" i="18" s="1"/>
  <c r="T5" i="18" s="1" a="1"/>
  <c r="T5" i="18" s="1"/>
  <c r="U5" i="18" s="1" a="1"/>
  <c r="U5" i="18" s="1"/>
  <c r="V5" i="18" s="1" a="1"/>
  <c r="V5" i="18" s="1"/>
  <c r="W5" i="18" s="1" a="1"/>
  <c r="W5" i="18" s="1"/>
  <c r="X5" i="18" s="1" a="1"/>
  <c r="X5" i="18" s="1"/>
  <c r="Y5" i="18" s="1" a="1"/>
  <c r="Y5" i="18" s="1"/>
  <c r="Z5" i="18" s="1" a="1"/>
  <c r="Z5" i="18" s="1"/>
  <c r="AA5" i="18" s="1" a="1"/>
  <c r="AA5" i="18" s="1"/>
  <c r="M3" i="18" a="1"/>
  <c r="M3" i="18" s="1"/>
  <c r="O2" i="18" a="1"/>
  <c r="O2" i="18" s="1"/>
  <c r="P2" i="18" s="1" a="1"/>
  <c r="P2" i="18" s="1"/>
  <c r="Q2" i="18" s="1" a="1"/>
  <c r="Q2" i="18" s="1"/>
  <c r="R2" i="18" s="1" a="1"/>
  <c r="R2" i="18" s="1"/>
  <c r="S2" i="18" s="1" a="1"/>
  <c r="S2" i="18" s="1"/>
  <c r="T2" i="18" s="1" a="1"/>
  <c r="T2" i="18" s="1"/>
  <c r="U2" i="18" s="1" a="1"/>
  <c r="U2" i="18" s="1"/>
  <c r="V2" i="18" s="1" a="1"/>
  <c r="V2" i="18" s="1"/>
  <c r="W2" i="18" s="1" a="1"/>
  <c r="W2" i="18" s="1"/>
  <c r="X2" i="18" s="1" a="1"/>
  <c r="X2" i="18" s="1"/>
  <c r="Y2" i="18" s="1" a="1"/>
  <c r="Y2" i="18" s="1"/>
  <c r="Z2" i="18" s="1" a="1"/>
  <c r="Z2" i="18" s="1"/>
  <c r="AA2" i="18" s="1" a="1"/>
  <c r="AA2" i="18" s="1"/>
  <c r="H7" i="18" l="1" a="1"/>
  <c r="H7" i="18" s="1"/>
  <c r="I7" i="18" s="1" a="1"/>
  <c r="I7" i="18" s="1"/>
  <c r="J7" i="18" s="1" a="1"/>
  <c r="J7" i="18" s="1"/>
  <c r="E10" i="18" a="1"/>
  <c r="E10" i="18" s="1"/>
  <c r="F10" i="18" s="1" a="1"/>
  <c r="F10" i="18" s="1"/>
  <c r="D11" i="18" a="1"/>
  <c r="D11" i="18" s="1"/>
  <c r="K4" i="18" a="1"/>
  <c r="K4" i="18" s="1"/>
  <c r="H8" i="18" a="1"/>
  <c r="H8" i="18" s="1"/>
  <c r="G9" i="18" a="1"/>
  <c r="G9" i="18" s="1"/>
  <c r="N3" i="18" a="1"/>
  <c r="N3" i="18" s="1"/>
  <c r="O6" i="18" a="1"/>
  <c r="O6" i="18" s="1"/>
  <c r="H9" i="18" l="1" a="1"/>
  <c r="H9" i="18" s="1"/>
  <c r="I9" i="18" s="1" a="1"/>
  <c r="I9" i="18" s="1"/>
  <c r="K7" i="18" a="1"/>
  <c r="K7" i="18" s="1"/>
  <c r="L7" i="18" s="1" a="1"/>
  <c r="L7" i="18" s="1"/>
  <c r="E11" i="18" a="1"/>
  <c r="E11" i="18" s="1"/>
  <c r="F11" i="18" s="1" a="1"/>
  <c r="F11" i="18" s="1"/>
  <c r="D12" i="18" a="1"/>
  <c r="D12" i="18" s="1"/>
  <c r="L4" i="18" a="1"/>
  <c r="L4" i="18" s="1"/>
  <c r="G10" i="18" a="1"/>
  <c r="G10" i="18" s="1"/>
  <c r="I8" i="18" a="1"/>
  <c r="I8" i="18" s="1"/>
  <c r="P6" i="18" a="1"/>
  <c r="P6" i="18" s="1"/>
  <c r="Q6" i="18" s="1" a="1"/>
  <c r="Q6" i="18" s="1"/>
  <c r="R6" i="18" s="1" a="1"/>
  <c r="R6" i="18" s="1"/>
  <c r="S6" i="18" s="1" a="1"/>
  <c r="S6" i="18" s="1"/>
  <c r="T6" i="18" s="1" a="1"/>
  <c r="T6" i="18" s="1"/>
  <c r="U6" i="18" s="1" a="1"/>
  <c r="U6" i="18" s="1"/>
  <c r="V6" i="18" s="1" a="1"/>
  <c r="V6" i="18" s="1"/>
  <c r="W6" i="18" s="1" a="1"/>
  <c r="W6" i="18" s="1"/>
  <c r="X6" i="18" s="1" a="1"/>
  <c r="X6" i="18" s="1"/>
  <c r="Y6" i="18" s="1" a="1"/>
  <c r="Y6" i="18" s="1"/>
  <c r="Z6" i="18" s="1" a="1"/>
  <c r="Z6" i="18" s="1"/>
  <c r="AA6" i="18" s="1" a="1"/>
  <c r="AA6" i="18" s="1"/>
  <c r="O3" i="18" a="1"/>
  <c r="O3" i="18" s="1"/>
  <c r="P3" i="18" s="1" a="1"/>
  <c r="P3" i="18" s="1"/>
  <c r="Q3" i="18" s="1" a="1"/>
  <c r="Q3" i="18" s="1"/>
  <c r="R3" i="18" s="1" a="1"/>
  <c r="R3" i="18" s="1"/>
  <c r="S3" i="18" s="1" a="1"/>
  <c r="S3" i="18" s="1"/>
  <c r="T3" i="18" s="1" a="1"/>
  <c r="T3" i="18" s="1"/>
  <c r="U3" i="18" s="1" a="1"/>
  <c r="U3" i="18" s="1"/>
  <c r="V3" i="18" s="1" a="1"/>
  <c r="V3" i="18" s="1"/>
  <c r="W3" i="18" s="1" a="1"/>
  <c r="W3" i="18" s="1"/>
  <c r="X3" i="18" s="1" a="1"/>
  <c r="X3" i="18" s="1"/>
  <c r="Y3" i="18" s="1" a="1"/>
  <c r="Y3" i="18" s="1"/>
  <c r="Z3" i="18" s="1" a="1"/>
  <c r="Z3" i="18" s="1"/>
  <c r="AA3" i="18" s="1" a="1"/>
  <c r="AA3" i="18" s="1"/>
  <c r="G11" i="18" l="1" a="1"/>
  <c r="G11" i="18" s="1"/>
  <c r="H11" i="18" s="1" a="1"/>
  <c r="H11" i="18" s="1"/>
  <c r="J9" i="18" a="1"/>
  <c r="J9" i="18" s="1"/>
  <c r="K9" i="18" s="1" a="1"/>
  <c r="K9" i="18" s="1"/>
  <c r="L9" i="18" s="1" a="1"/>
  <c r="L9" i="18" s="1"/>
  <c r="M7" i="18" a="1"/>
  <c r="M7" i="18" s="1"/>
  <c r="N7" i="18" s="1" a="1"/>
  <c r="N7" i="18" s="1"/>
  <c r="H10" i="18" a="1"/>
  <c r="H10" i="18" s="1"/>
  <c r="J8" i="18" a="1"/>
  <c r="J8" i="18" s="1"/>
  <c r="K8" i="18" s="1" a="1"/>
  <c r="K8" i="18" s="1"/>
  <c r="E12" i="18" a="1"/>
  <c r="E12" i="18" s="1"/>
  <c r="D13" i="18" a="1"/>
  <c r="D13" i="18" s="1"/>
  <c r="M4" i="18" a="1"/>
  <c r="M4" i="18" s="1"/>
  <c r="N4" i="18" s="1" a="1"/>
  <c r="N4" i="18" s="1"/>
  <c r="O4" i="18" s="1" a="1"/>
  <c r="O4" i="18" s="1"/>
  <c r="O7" i="18" l="1" a="1"/>
  <c r="O7" i="18" s="1"/>
  <c r="P7" i="18" s="1" a="1"/>
  <c r="P7" i="18" s="1"/>
  <c r="Q7" i="18" s="1" a="1"/>
  <c r="Q7" i="18" s="1"/>
  <c r="R7" i="18" s="1" a="1"/>
  <c r="R7" i="18" s="1"/>
  <c r="L8" i="18" a="1"/>
  <c r="L8" i="18" s="1"/>
  <c r="M8" i="18" s="1" a="1"/>
  <c r="M8" i="18" s="1"/>
  <c r="M9" i="18" a="1"/>
  <c r="M9" i="18" s="1"/>
  <c r="N9" i="18" s="1" a="1"/>
  <c r="N9" i="18" s="1"/>
  <c r="O9" i="18" s="1" a="1"/>
  <c r="O9" i="18" s="1"/>
  <c r="F12" i="18" a="1"/>
  <c r="F12" i="18" s="1"/>
  <c r="G12" i="18" s="1" a="1"/>
  <c r="G12" i="18" s="1"/>
  <c r="D14" i="18" a="1"/>
  <c r="D14" i="18" s="1"/>
  <c r="E13" i="18" a="1"/>
  <c r="E13" i="18" s="1"/>
  <c r="F13" i="18" s="1" a="1"/>
  <c r="F13" i="18" s="1"/>
  <c r="G13" i="18" s="1" a="1"/>
  <c r="G13" i="18" s="1"/>
  <c r="I11" i="18" a="1"/>
  <c r="I11" i="18" s="1"/>
  <c r="I10" i="18" a="1"/>
  <c r="I10" i="18" s="1"/>
  <c r="P4" i="18" a="1"/>
  <c r="P4" i="18" s="1"/>
  <c r="Q4" i="18" s="1" a="1"/>
  <c r="Q4" i="18" s="1"/>
  <c r="R4" i="18" s="1" a="1"/>
  <c r="R4" i="18" s="1"/>
  <c r="S4" i="18" s="1" a="1"/>
  <c r="S4" i="18" s="1"/>
  <c r="T4" i="18" s="1" a="1"/>
  <c r="T4" i="18" s="1"/>
  <c r="U4" i="18" s="1" a="1"/>
  <c r="U4" i="18" s="1"/>
  <c r="V4" i="18" s="1" a="1"/>
  <c r="V4" i="18" s="1"/>
  <c r="W4" i="18" s="1" a="1"/>
  <c r="W4" i="18" s="1"/>
  <c r="X4" i="18" s="1" a="1"/>
  <c r="X4" i="18" s="1"/>
  <c r="Y4" i="18" s="1" a="1"/>
  <c r="Y4" i="18" s="1"/>
  <c r="Z4" i="18" s="1" a="1"/>
  <c r="Z4" i="18" s="1"/>
  <c r="AA4" i="18" s="1" a="1"/>
  <c r="AA4" i="18" s="1"/>
  <c r="S7" i="18" l="1" a="1"/>
  <c r="S7" i="18" s="1"/>
  <c r="T7" i="18" s="1" a="1"/>
  <c r="T7" i="18" s="1"/>
  <c r="U7" i="18" s="1" a="1"/>
  <c r="U7" i="18" s="1"/>
  <c r="V7" i="18" s="1" a="1"/>
  <c r="V7" i="18" s="1"/>
  <c r="W7" i="18" s="1" a="1"/>
  <c r="W7" i="18" s="1"/>
  <c r="X7" i="18" s="1" a="1"/>
  <c r="X7" i="18" s="1"/>
  <c r="Y7" i="18" s="1" a="1"/>
  <c r="Y7" i="18" s="1"/>
  <c r="Z7" i="18" s="1" a="1"/>
  <c r="Z7" i="18" s="1"/>
  <c r="AA7" i="18" s="1" a="1"/>
  <c r="AA7" i="18" s="1"/>
  <c r="N8" i="18" a="1"/>
  <c r="N8" i="18" s="1"/>
  <c r="O8" i="18" s="1" a="1"/>
  <c r="O8" i="18" s="1"/>
  <c r="P8" i="18" s="1" a="1"/>
  <c r="P8" i="18" s="1"/>
  <c r="Q8" i="18" s="1" a="1"/>
  <c r="Q8" i="18" s="1"/>
  <c r="R8" i="18" s="1" a="1"/>
  <c r="R8" i="18" s="1"/>
  <c r="S8" i="18" s="1" a="1"/>
  <c r="S8" i="18" s="1"/>
  <c r="T8" i="18" s="1" a="1"/>
  <c r="T8" i="18" s="1"/>
  <c r="U8" i="18" s="1" a="1"/>
  <c r="U8" i="18" s="1"/>
  <c r="V8" i="18" s="1" a="1"/>
  <c r="V8" i="18" s="1"/>
  <c r="W8" i="18" s="1" a="1"/>
  <c r="W8" i="18" s="1"/>
  <c r="X8" i="18" s="1" a="1"/>
  <c r="X8" i="18" s="1"/>
  <c r="Y8" i="18" s="1" a="1"/>
  <c r="Y8" i="18" s="1"/>
  <c r="Z8" i="18" s="1" a="1"/>
  <c r="Z8" i="18" s="1"/>
  <c r="AA8" i="18" s="1" a="1"/>
  <c r="AA8" i="18" s="1"/>
  <c r="J11" i="18" a="1"/>
  <c r="J11" i="18" s="1"/>
  <c r="D15" i="18" a="1"/>
  <c r="D15" i="18" s="1"/>
  <c r="E14" i="18" a="1"/>
  <c r="E14" i="18" s="1"/>
  <c r="F14" i="18" s="1" a="1"/>
  <c r="F14" i="18" s="1"/>
  <c r="G14" i="18" s="1" a="1"/>
  <c r="G14" i="18" s="1"/>
  <c r="P9" i="18" a="1"/>
  <c r="P9" i="18" s="1"/>
  <c r="Q9" i="18" s="1" a="1"/>
  <c r="Q9" i="18" s="1"/>
  <c r="R9" i="18" s="1" a="1"/>
  <c r="R9" i="18" s="1"/>
  <c r="S9" i="18" s="1" a="1"/>
  <c r="S9" i="18" s="1"/>
  <c r="T9" i="18" s="1" a="1"/>
  <c r="T9" i="18" s="1"/>
  <c r="U9" i="18" s="1" a="1"/>
  <c r="U9" i="18" s="1"/>
  <c r="V9" i="18" s="1" a="1"/>
  <c r="V9" i="18" s="1"/>
  <c r="W9" i="18" s="1" a="1"/>
  <c r="W9" i="18" s="1"/>
  <c r="X9" i="18" s="1" a="1"/>
  <c r="X9" i="18" s="1"/>
  <c r="Y9" i="18" s="1" a="1"/>
  <c r="Y9" i="18" s="1"/>
  <c r="Z9" i="18" s="1" a="1"/>
  <c r="Z9" i="18" s="1"/>
  <c r="AA9" i="18" s="1" a="1"/>
  <c r="AA9" i="18" s="1"/>
  <c r="H12" i="18" a="1"/>
  <c r="H12" i="18" s="1"/>
  <c r="I12" i="18" s="1" a="1"/>
  <c r="I12" i="18" s="1"/>
  <c r="J10" i="18" a="1"/>
  <c r="J10" i="18" s="1"/>
  <c r="K10" i="18" s="1" a="1"/>
  <c r="K10" i="18" s="1"/>
  <c r="H13" i="18" a="1"/>
  <c r="H13" i="18" s="1"/>
  <c r="I13" i="18" l="1" a="1"/>
  <c r="I13" i="18" s="1"/>
  <c r="D16" i="18" a="1"/>
  <c r="D16" i="18" s="1"/>
  <c r="E15" i="18" a="1"/>
  <c r="E15" i="18" s="1"/>
  <c r="K11" i="18" a="1"/>
  <c r="K11" i="18" s="1"/>
  <c r="J12" i="18" a="1"/>
  <c r="J12" i="18" s="1"/>
  <c r="H14" i="18" a="1"/>
  <c r="H14" i="18" s="1"/>
  <c r="L10" i="18" a="1"/>
  <c r="L10" i="18" s="1"/>
  <c r="M10" i="18" s="1" a="1"/>
  <c r="M10" i="18" s="1"/>
  <c r="N10" i="18" s="1" a="1"/>
  <c r="N10" i="18" s="1"/>
  <c r="O10" i="18" s="1" a="1"/>
  <c r="O10" i="18" s="1"/>
  <c r="P10" i="18" s="1" a="1"/>
  <c r="P10" i="18" s="1"/>
  <c r="Q10" i="18" s="1" a="1"/>
  <c r="Q10" i="18" s="1"/>
  <c r="R10" i="18" s="1" a="1"/>
  <c r="R10" i="18" s="1"/>
  <c r="S10" i="18" s="1" a="1"/>
  <c r="S10" i="18" s="1"/>
  <c r="T10" i="18" s="1" a="1"/>
  <c r="T10" i="18" s="1"/>
  <c r="U10" i="18" s="1" a="1"/>
  <c r="U10" i="18" s="1"/>
  <c r="F15" i="18" l="1" a="1"/>
  <c r="F15" i="18" s="1"/>
  <c r="D17" i="18" a="1"/>
  <c r="D17" i="18" s="1"/>
  <c r="E16" i="18" a="1"/>
  <c r="E16" i="18" s="1"/>
  <c r="F16" i="18" s="1" a="1"/>
  <c r="F16" i="18" s="1"/>
  <c r="V10" i="18" a="1"/>
  <c r="V10" i="18" s="1"/>
  <c r="W10" i="18" s="1" a="1"/>
  <c r="W10" i="18" s="1"/>
  <c r="X10" i="18" s="1" a="1"/>
  <c r="X10" i="18" s="1"/>
  <c r="Y10" i="18" s="1" a="1"/>
  <c r="Y10" i="18" s="1"/>
  <c r="Z10" i="18" s="1" a="1"/>
  <c r="Z10" i="18" s="1"/>
  <c r="AA10" i="18" s="1" a="1"/>
  <c r="AA10" i="18" s="1"/>
  <c r="I14" i="18" a="1"/>
  <c r="I14" i="18" s="1"/>
  <c r="J13" i="18" a="1"/>
  <c r="J13" i="18" s="1"/>
  <c r="L11" i="18" a="1"/>
  <c r="L11" i="18" s="1"/>
  <c r="M11" i="18" s="1" a="1"/>
  <c r="M11" i="18" s="1"/>
  <c r="N11" i="18" s="1" a="1"/>
  <c r="N11" i="18" s="1"/>
  <c r="O11" i="18" s="1" a="1"/>
  <c r="O11" i="18" s="1"/>
  <c r="P11" i="18" s="1" a="1"/>
  <c r="P11" i="18" s="1"/>
  <c r="Q11" i="18" s="1" a="1"/>
  <c r="Q11" i="18" s="1"/>
  <c r="R11" i="18" s="1" a="1"/>
  <c r="R11" i="18" s="1"/>
  <c r="S11" i="18" s="1" a="1"/>
  <c r="S11" i="18" s="1"/>
  <c r="T11" i="18" s="1" a="1"/>
  <c r="T11" i="18" s="1"/>
  <c r="U11" i="18" s="1" a="1"/>
  <c r="U11" i="18" s="1"/>
  <c r="V11" i="18" s="1" a="1"/>
  <c r="V11" i="18" s="1"/>
  <c r="W11" i="18" s="1" a="1"/>
  <c r="W11" i="18" s="1"/>
  <c r="X11" i="18" s="1" a="1"/>
  <c r="X11" i="18" s="1"/>
  <c r="Y11" i="18" s="1" a="1"/>
  <c r="Y11" i="18" s="1"/>
  <c r="Z11" i="18" s="1" a="1"/>
  <c r="Z11" i="18" s="1"/>
  <c r="AA11" i="18" s="1" a="1"/>
  <c r="AA11" i="18" s="1"/>
  <c r="K12" i="18" a="1"/>
  <c r="K12" i="18" s="1"/>
  <c r="L12" i="18" s="1" a="1"/>
  <c r="L12" i="18" s="1"/>
  <c r="K13" i="18" l="1" a="1"/>
  <c r="K13" i="18" s="1"/>
  <c r="G16" i="18" a="1"/>
  <c r="G16" i="18" s="1"/>
  <c r="J14" i="18" a="1"/>
  <c r="J14" i="18" s="1"/>
  <c r="G15" i="18" a="1"/>
  <c r="G15" i="18" s="1"/>
  <c r="D18" i="18" a="1"/>
  <c r="D18" i="18" s="1"/>
  <c r="E17" i="18" a="1"/>
  <c r="E17" i="18" s="1"/>
  <c r="F17" i="18" s="1" a="1"/>
  <c r="F17" i="18" s="1"/>
  <c r="M12" i="18" a="1"/>
  <c r="M12" i="18" s="1"/>
  <c r="N12" i="18" s="1" a="1"/>
  <c r="N12" i="18" s="1"/>
  <c r="O12" i="18" s="1" a="1"/>
  <c r="O12" i="18" s="1"/>
  <c r="P12" i="18" s="1" a="1"/>
  <c r="P12" i="18" s="1"/>
  <c r="Q12" i="18" s="1" a="1"/>
  <c r="Q12" i="18" s="1"/>
  <c r="R12" i="18" s="1" a="1"/>
  <c r="R12" i="18" s="1"/>
  <c r="S12" i="18" s="1" a="1"/>
  <c r="S12" i="18" s="1"/>
  <c r="T12" i="18" s="1" a="1"/>
  <c r="T12" i="18" s="1"/>
  <c r="U12" i="18" s="1" a="1"/>
  <c r="U12" i="18" s="1"/>
  <c r="V12" i="18" s="1" a="1"/>
  <c r="V12" i="18" s="1"/>
  <c r="W12" i="18" s="1" a="1"/>
  <c r="W12" i="18" s="1"/>
  <c r="X12" i="18" s="1" a="1"/>
  <c r="X12" i="18" s="1"/>
  <c r="Y12" i="18" s="1" a="1"/>
  <c r="Y12" i="18" s="1"/>
  <c r="Z12" i="18" s="1" a="1"/>
  <c r="Z12" i="18" s="1"/>
  <c r="AA12" i="18" s="1" a="1"/>
  <c r="AA12" i="18" s="1"/>
  <c r="H15" i="18" l="1" a="1"/>
  <c r="H15" i="18" s="1"/>
  <c r="L13" i="18" a="1"/>
  <c r="L13" i="18" s="1"/>
  <c r="M13" i="18" s="1" a="1"/>
  <c r="M13" i="18" s="1"/>
  <c r="N13" i="18" s="1" a="1"/>
  <c r="N13" i="18" s="1"/>
  <c r="K14" i="18" a="1"/>
  <c r="K14" i="18" s="1"/>
  <c r="L14" i="18" s="1" a="1"/>
  <c r="L14" i="18" s="1"/>
  <c r="M14" i="18" s="1" a="1"/>
  <c r="M14" i="18" s="1"/>
  <c r="N14" i="18" s="1" a="1"/>
  <c r="N14" i="18" s="1"/>
  <c r="O14" i="18" s="1" a="1"/>
  <c r="O14" i="18" s="1"/>
  <c r="P14" i="18" s="1" a="1"/>
  <c r="P14" i="18" s="1"/>
  <c r="Q14" i="18" s="1" a="1"/>
  <c r="Q14" i="18" s="1"/>
  <c r="R14" i="18" s="1" a="1"/>
  <c r="R14" i="18" s="1"/>
  <c r="S14" i="18" s="1" a="1"/>
  <c r="S14" i="18" s="1"/>
  <c r="T14" i="18" s="1" a="1"/>
  <c r="T14" i="18" s="1"/>
  <c r="U14" i="18" s="1" a="1"/>
  <c r="U14" i="18" s="1"/>
  <c r="V14" i="18" s="1" a="1"/>
  <c r="V14" i="18" s="1"/>
  <c r="W14" i="18" s="1" a="1"/>
  <c r="W14" i="18" s="1"/>
  <c r="X14" i="18" s="1" a="1"/>
  <c r="X14" i="18" s="1"/>
  <c r="Y14" i="18" s="1" a="1"/>
  <c r="Y14" i="18" s="1"/>
  <c r="Z14" i="18" s="1" a="1"/>
  <c r="Z14" i="18" s="1"/>
  <c r="AA14" i="18" s="1" a="1"/>
  <c r="AA14" i="18" s="1"/>
  <c r="H16" i="18" a="1"/>
  <c r="H16" i="18" s="1"/>
  <c r="I16" i="18" s="1" a="1"/>
  <c r="I16" i="18" s="1"/>
  <c r="G17" i="18" a="1"/>
  <c r="G17" i="18" s="1"/>
  <c r="D19" i="18" a="1"/>
  <c r="D19" i="18" s="1"/>
  <c r="E18" i="18" a="1"/>
  <c r="E18" i="18" s="1"/>
  <c r="H17" i="18" l="1" a="1"/>
  <c r="H17" i="18" s="1"/>
  <c r="I17" i="18" s="1" a="1"/>
  <c r="I17" i="18" s="1"/>
  <c r="I15" i="18" a="1"/>
  <c r="I15" i="18" s="1"/>
  <c r="F18" i="18" a="1"/>
  <c r="F18" i="18" s="1"/>
  <c r="J16" i="18" a="1"/>
  <c r="J16" i="18" s="1"/>
  <c r="K16" i="18" s="1" a="1"/>
  <c r="K16" i="18" s="1"/>
  <c r="O13" i="18" a="1"/>
  <c r="O13" i="18" s="1"/>
  <c r="P13" i="18" s="1" a="1"/>
  <c r="P13" i="18" s="1"/>
  <c r="Q13" i="18" s="1" a="1"/>
  <c r="Q13" i="18" s="1"/>
  <c r="R13" i="18" s="1" a="1"/>
  <c r="R13" i="18" s="1"/>
  <c r="S13" i="18" s="1" a="1"/>
  <c r="S13" i="18" s="1"/>
  <c r="T13" i="18" s="1" a="1"/>
  <c r="T13" i="18" s="1"/>
  <c r="U13" i="18" s="1" a="1"/>
  <c r="U13" i="18" s="1"/>
  <c r="V13" i="18" s="1" a="1"/>
  <c r="V13" i="18" s="1"/>
  <c r="W13" i="18" s="1" a="1"/>
  <c r="W13" i="18" s="1"/>
  <c r="X13" i="18" s="1" a="1"/>
  <c r="X13" i="18" s="1"/>
  <c r="Y13" i="18" s="1" a="1"/>
  <c r="Y13" i="18" s="1"/>
  <c r="Z13" i="18" s="1" a="1"/>
  <c r="Z13" i="18" s="1"/>
  <c r="AA13" i="18" s="1" a="1"/>
  <c r="AA13" i="18" s="1"/>
  <c r="D20" i="18" a="1"/>
  <c r="D20" i="18" s="1"/>
  <c r="E19" i="18" a="1"/>
  <c r="E19" i="18" s="1"/>
  <c r="J17" i="18" l="1" a="1"/>
  <c r="J17" i="18" s="1"/>
  <c r="K17" i="18" s="1" a="1"/>
  <c r="K17" i="18" s="1"/>
  <c r="F19" i="18" a="1"/>
  <c r="F19" i="18" s="1"/>
  <c r="G18" i="18" a="1"/>
  <c r="G18" i="18" s="1"/>
  <c r="H18" i="18" s="1" a="1"/>
  <c r="H18" i="18" s="1"/>
  <c r="D21" i="18" a="1"/>
  <c r="D21" i="18" s="1"/>
  <c r="E20" i="18" a="1"/>
  <c r="E20" i="18" s="1"/>
  <c r="J15" i="18" a="1"/>
  <c r="J15" i="18" s="1"/>
  <c r="L16" i="18" a="1"/>
  <c r="L16" i="18" s="1"/>
  <c r="M16" i="18" s="1" a="1"/>
  <c r="M16" i="18" s="1"/>
  <c r="N16" i="18" s="1" a="1"/>
  <c r="N16" i="18" s="1"/>
  <c r="O16" i="18" s="1" a="1"/>
  <c r="O16" i="18" s="1"/>
  <c r="P16" i="18" s="1" a="1"/>
  <c r="P16" i="18" s="1"/>
  <c r="Q16" i="18" s="1" a="1"/>
  <c r="Q16" i="18" s="1"/>
  <c r="R16" i="18" s="1" a="1"/>
  <c r="R16" i="18" s="1"/>
  <c r="S16" i="18" s="1" a="1"/>
  <c r="S16" i="18" s="1"/>
  <c r="T16" i="18" s="1" a="1"/>
  <c r="T16" i="18" s="1"/>
  <c r="U16" i="18" s="1" a="1"/>
  <c r="U16" i="18" s="1"/>
  <c r="V16" i="18" s="1" a="1"/>
  <c r="V16" i="18" s="1"/>
  <c r="W16" i="18" s="1" a="1"/>
  <c r="W16" i="18" s="1"/>
  <c r="X16" i="18" s="1" a="1"/>
  <c r="X16" i="18" s="1"/>
  <c r="Y16" i="18" s="1" a="1"/>
  <c r="Y16" i="18" s="1"/>
  <c r="Z16" i="18" s="1" a="1"/>
  <c r="Z16" i="18" s="1"/>
  <c r="AA16" i="18" s="1" a="1"/>
  <c r="AA16" i="18" s="1"/>
  <c r="I18" i="18" l="1" a="1"/>
  <c r="I18" i="18" s="1"/>
  <c r="G19" i="18" a="1"/>
  <c r="G19" i="18" s="1"/>
  <c r="H19" i="18" s="1" a="1"/>
  <c r="H19" i="18" s="1"/>
  <c r="I19" i="18" s="1" a="1"/>
  <c r="I19" i="18" s="1"/>
  <c r="F20" i="18" a="1"/>
  <c r="F20" i="18" s="1"/>
  <c r="G20" i="18" s="1" a="1"/>
  <c r="G20" i="18" s="1"/>
  <c r="L17" i="18" a="1"/>
  <c r="L17" i="18" s="1"/>
  <c r="M17" i="18" s="1" a="1"/>
  <c r="M17" i="18" s="1"/>
  <c r="N17" i="18" s="1" a="1"/>
  <c r="N17" i="18" s="1"/>
  <c r="O17" i="18" s="1" a="1"/>
  <c r="O17" i="18" s="1"/>
  <c r="P17" i="18" s="1" a="1"/>
  <c r="P17" i="18" s="1"/>
  <c r="Q17" i="18" s="1" a="1"/>
  <c r="Q17" i="18" s="1"/>
  <c r="R17" i="18" s="1" a="1"/>
  <c r="R17" i="18" s="1"/>
  <c r="S17" i="18" s="1" a="1"/>
  <c r="S17" i="18" s="1"/>
  <c r="T17" i="18" s="1" a="1"/>
  <c r="T17" i="18" s="1"/>
  <c r="U17" i="18" s="1" a="1"/>
  <c r="U17" i="18" s="1"/>
  <c r="V17" i="18" s="1" a="1"/>
  <c r="V17" i="18" s="1"/>
  <c r="W17" i="18" s="1" a="1"/>
  <c r="W17" i="18" s="1"/>
  <c r="X17" i="18" s="1" a="1"/>
  <c r="X17" i="18" s="1"/>
  <c r="Y17" i="18" s="1" a="1"/>
  <c r="Y17" i="18" s="1"/>
  <c r="Z17" i="18" s="1" a="1"/>
  <c r="Z17" i="18" s="1"/>
  <c r="AA17" i="18" s="1" a="1"/>
  <c r="AA17" i="18" s="1"/>
  <c r="D22" i="18" a="1"/>
  <c r="D22" i="18" s="1"/>
  <c r="E21" i="18" a="1"/>
  <c r="E21" i="18" s="1"/>
  <c r="F21" i="18" s="1" a="1"/>
  <c r="F21" i="18" s="1"/>
  <c r="K15" i="18" a="1"/>
  <c r="K15" i="18" s="1"/>
  <c r="L15" i="18" l="1" a="1"/>
  <c r="L15" i="18" s="1"/>
  <c r="M15" i="18" s="1" a="1"/>
  <c r="M15" i="18" s="1"/>
  <c r="N15" i="18" s="1" a="1"/>
  <c r="N15" i="18" s="1"/>
  <c r="O15" i="18" s="1" a="1"/>
  <c r="O15" i="18" s="1"/>
  <c r="P15" i="18" s="1" a="1"/>
  <c r="P15" i="18" s="1"/>
  <c r="Q15" i="18" s="1" a="1"/>
  <c r="Q15" i="18" s="1"/>
  <c r="R15" i="18" s="1" a="1"/>
  <c r="R15" i="18" s="1"/>
  <c r="S15" i="18" s="1" a="1"/>
  <c r="S15" i="18" s="1"/>
  <c r="T15" i="18" s="1" a="1"/>
  <c r="T15" i="18" s="1"/>
  <c r="U15" i="18" s="1" a="1"/>
  <c r="U15" i="18" s="1"/>
  <c r="V15" i="18" s="1" a="1"/>
  <c r="V15" i="18" s="1"/>
  <c r="W15" i="18" s="1" a="1"/>
  <c r="W15" i="18" s="1"/>
  <c r="X15" i="18" s="1" a="1"/>
  <c r="X15" i="18" s="1"/>
  <c r="Y15" i="18" s="1" a="1"/>
  <c r="Y15" i="18" s="1"/>
  <c r="Z15" i="18" s="1" a="1"/>
  <c r="Z15" i="18" s="1"/>
  <c r="AA15" i="18" s="1" a="1"/>
  <c r="AA15" i="18" s="1"/>
  <c r="G21" i="18" a="1"/>
  <c r="G21" i="18" s="1"/>
  <c r="H20" i="18" a="1"/>
  <c r="H20" i="18" s="1"/>
  <c r="D23" i="18" a="1"/>
  <c r="D23" i="18" s="1"/>
  <c r="E22" i="18" a="1"/>
  <c r="E22" i="18" s="1"/>
  <c r="F22" i="18" s="1" a="1"/>
  <c r="F22" i="18" s="1"/>
  <c r="J19" i="18" a="1"/>
  <c r="J19" i="18" s="1"/>
  <c r="J18" i="18" a="1"/>
  <c r="J18" i="18" s="1"/>
  <c r="G22" i="18" l="1" a="1"/>
  <c r="G22" i="18" s="1"/>
  <c r="H22" i="18" s="1" a="1"/>
  <c r="H22" i="18" s="1"/>
  <c r="D24" i="18" a="1"/>
  <c r="D24" i="18" s="1"/>
  <c r="E23" i="18" a="1"/>
  <c r="E23" i="18" s="1"/>
  <c r="K19" i="18" a="1"/>
  <c r="K19" i="18" s="1"/>
  <c r="L19" i="18" s="1" a="1"/>
  <c r="L19" i="18" s="1"/>
  <c r="I20" i="18" a="1"/>
  <c r="I20" i="18" s="1"/>
  <c r="J20" i="18" s="1" a="1"/>
  <c r="J20" i="18" s="1"/>
  <c r="H21" i="18" a="1"/>
  <c r="H21" i="18" s="1"/>
  <c r="K18" i="18" a="1"/>
  <c r="K18" i="18" s="1"/>
  <c r="L18" i="18" s="1" a="1"/>
  <c r="L18" i="18" s="1"/>
  <c r="M18" i="18" s="1" a="1"/>
  <c r="M18" i="18" s="1"/>
  <c r="N18" i="18" s="1" a="1"/>
  <c r="N18" i="18" s="1"/>
  <c r="O18" i="18" s="1" a="1"/>
  <c r="O18" i="18" s="1"/>
  <c r="P18" i="18" s="1" a="1"/>
  <c r="P18" i="18" s="1"/>
  <c r="Q18" i="18" s="1" a="1"/>
  <c r="Q18" i="18" s="1"/>
  <c r="R18" i="18" s="1" a="1"/>
  <c r="R18" i="18" s="1"/>
  <c r="S18" i="18" s="1" a="1"/>
  <c r="S18" i="18" s="1"/>
  <c r="T18" i="18" s="1" a="1"/>
  <c r="T18" i="18" s="1"/>
  <c r="U18" i="18" s="1" a="1"/>
  <c r="U18" i="18" s="1"/>
  <c r="V18" i="18" s="1" a="1"/>
  <c r="V18" i="18" s="1"/>
  <c r="W18" i="18" s="1" a="1"/>
  <c r="W18" i="18" s="1"/>
  <c r="X18" i="18" s="1" a="1"/>
  <c r="X18" i="18" s="1"/>
  <c r="Y18" i="18" s="1" a="1"/>
  <c r="Y18" i="18" s="1"/>
  <c r="Z18" i="18" s="1" a="1"/>
  <c r="Z18" i="18" s="1"/>
  <c r="AA18" i="18" s="1" a="1"/>
  <c r="AA18" i="18" s="1"/>
  <c r="I21" i="18" l="1" a="1"/>
  <c r="I21" i="18" s="1"/>
  <c r="F23" i="18" a="1"/>
  <c r="F23" i="18" s="1"/>
  <c r="I22" i="18" a="1"/>
  <c r="I22" i="18" s="1"/>
  <c r="J22" i="18" s="1" a="1"/>
  <c r="J22" i="18" s="1"/>
  <c r="D25" i="18" a="1"/>
  <c r="D25" i="18" s="1"/>
  <c r="E24" i="18" a="1"/>
  <c r="E24" i="18" s="1"/>
  <c r="F24" i="18" s="1" a="1"/>
  <c r="F24" i="18" s="1"/>
  <c r="K20" i="18" a="1"/>
  <c r="K20" i="18" s="1"/>
  <c r="L20" i="18" s="1" a="1"/>
  <c r="L20" i="18" s="1"/>
  <c r="M20" i="18" s="1" a="1"/>
  <c r="M20" i="18" s="1"/>
  <c r="N20" i="18" s="1" a="1"/>
  <c r="N20" i="18" s="1"/>
  <c r="O20" i="18" s="1" a="1"/>
  <c r="O20" i="18" s="1"/>
  <c r="P20" i="18" s="1" a="1"/>
  <c r="P20" i="18" s="1"/>
  <c r="Q20" i="18" s="1" a="1"/>
  <c r="Q20" i="18" s="1"/>
  <c r="R20" i="18" s="1" a="1"/>
  <c r="R20" i="18" s="1"/>
  <c r="S20" i="18" s="1" a="1"/>
  <c r="S20" i="18" s="1"/>
  <c r="T20" i="18" s="1" a="1"/>
  <c r="T20" i="18" s="1"/>
  <c r="U20" i="18" s="1" a="1"/>
  <c r="U20" i="18" s="1"/>
  <c r="V20" i="18" s="1" a="1"/>
  <c r="V20" i="18" s="1"/>
  <c r="W20" i="18" s="1" a="1"/>
  <c r="W20" i="18" s="1"/>
  <c r="X20" i="18" s="1" a="1"/>
  <c r="X20" i="18" s="1"/>
  <c r="Y20" i="18" s="1" a="1"/>
  <c r="Y20" i="18" s="1"/>
  <c r="Z20" i="18" s="1" a="1"/>
  <c r="Z20" i="18" s="1"/>
  <c r="AA20" i="18" s="1" a="1"/>
  <c r="AA20" i="18" s="1"/>
  <c r="M19" i="18" a="1"/>
  <c r="M19" i="18" s="1"/>
  <c r="N19" i="18" s="1" a="1"/>
  <c r="N19" i="18" s="1"/>
  <c r="O19" i="18" s="1" a="1"/>
  <c r="O19" i="18" s="1"/>
  <c r="P19" i="18" s="1" a="1"/>
  <c r="P19" i="18" s="1"/>
  <c r="Q19" i="18" s="1" a="1"/>
  <c r="Q19" i="18" s="1"/>
  <c r="R19" i="18" s="1" a="1"/>
  <c r="R19" i="18" s="1"/>
  <c r="S19" i="18" s="1" a="1"/>
  <c r="S19" i="18" s="1"/>
  <c r="T19" i="18" s="1" a="1"/>
  <c r="T19" i="18" s="1"/>
  <c r="U19" i="18" s="1" a="1"/>
  <c r="U19" i="18" s="1"/>
  <c r="V19" i="18" s="1" a="1"/>
  <c r="V19" i="18" s="1"/>
  <c r="W19" i="18" s="1" a="1"/>
  <c r="W19" i="18" s="1"/>
  <c r="X19" i="18" s="1" a="1"/>
  <c r="X19" i="18" s="1"/>
  <c r="Y19" i="18" s="1" a="1"/>
  <c r="Y19" i="18" s="1"/>
  <c r="Z19" i="18" s="1" a="1"/>
  <c r="Z19" i="18" s="1"/>
  <c r="AA19" i="18" s="1" a="1"/>
  <c r="AA19" i="18" s="1"/>
  <c r="K22" i="18" l="1" a="1"/>
  <c r="K22" i="18" s="1"/>
  <c r="L22" i="18" s="1" a="1"/>
  <c r="L22" i="18" s="1"/>
  <c r="D26" i="18" a="1"/>
  <c r="D26" i="18" s="1"/>
  <c r="E25" i="18" a="1"/>
  <c r="E25" i="18" s="1"/>
  <c r="F25" i="18" s="1" a="1"/>
  <c r="F25" i="18" s="1"/>
  <c r="G23" i="18" a="1"/>
  <c r="G23" i="18" s="1"/>
  <c r="G24" i="18" a="1"/>
  <c r="G24" i="18" s="1"/>
  <c r="J21" i="18" a="1"/>
  <c r="J21" i="18" s="1"/>
  <c r="M22" i="18" l="1" a="1"/>
  <c r="M22" i="18" s="1"/>
  <c r="N22" i="18" s="1" a="1"/>
  <c r="N22" i="18" s="1"/>
  <c r="O22" i="18" s="1" a="1"/>
  <c r="O22" i="18" s="1"/>
  <c r="P22" i="18" s="1" a="1"/>
  <c r="P22" i="18" s="1"/>
  <c r="Q22" i="18" s="1" a="1"/>
  <c r="Q22" i="18" s="1"/>
  <c r="R22" i="18" s="1" a="1"/>
  <c r="R22" i="18" s="1"/>
  <c r="S22" i="18" s="1" a="1"/>
  <c r="S22" i="18" s="1"/>
  <c r="T22" i="18" s="1" a="1"/>
  <c r="T22" i="18" s="1"/>
  <c r="U22" i="18" s="1" a="1"/>
  <c r="U22" i="18" s="1"/>
  <c r="V22" i="18" s="1" a="1"/>
  <c r="V22" i="18" s="1"/>
  <c r="W22" i="18" s="1" a="1"/>
  <c r="W22" i="18" s="1"/>
  <c r="X22" i="18" s="1" a="1"/>
  <c r="X22" i="18" s="1"/>
  <c r="Y22" i="18" s="1" a="1"/>
  <c r="Y22" i="18" s="1"/>
  <c r="Z22" i="18" s="1" a="1"/>
  <c r="Z22" i="18" s="1"/>
  <c r="AA22" i="18" s="1" a="1"/>
  <c r="AA22" i="18" s="1"/>
  <c r="D27" i="18" a="1"/>
  <c r="D27" i="18" s="1"/>
  <c r="E26" i="18" a="1"/>
  <c r="E26" i="18" s="1"/>
  <c r="K21" i="18" a="1"/>
  <c r="K21" i="18" s="1"/>
  <c r="L21" i="18" s="1" a="1"/>
  <c r="L21" i="18" s="1"/>
  <c r="M21" i="18" s="1" a="1"/>
  <c r="M21" i="18" s="1"/>
  <c r="N21" i="18" s="1" a="1"/>
  <c r="N21" i="18" s="1"/>
  <c r="O21" i="18" s="1" a="1"/>
  <c r="O21" i="18" s="1"/>
  <c r="P21" i="18" s="1" a="1"/>
  <c r="P21" i="18" s="1"/>
  <c r="Q21" i="18" s="1" a="1"/>
  <c r="Q21" i="18" s="1"/>
  <c r="R21" i="18" s="1" a="1"/>
  <c r="R21" i="18" s="1"/>
  <c r="S21" i="18" s="1" a="1"/>
  <c r="S21" i="18" s="1"/>
  <c r="T21" i="18" s="1" a="1"/>
  <c r="T21" i="18" s="1"/>
  <c r="U21" i="18" s="1" a="1"/>
  <c r="U21" i="18" s="1"/>
  <c r="V21" i="18" s="1" a="1"/>
  <c r="V21" i="18" s="1"/>
  <c r="W21" i="18" s="1" a="1"/>
  <c r="W21" i="18" s="1"/>
  <c r="X21" i="18" s="1" a="1"/>
  <c r="X21" i="18" s="1"/>
  <c r="Y21" i="18" s="1" a="1"/>
  <c r="Y21" i="18" s="1"/>
  <c r="Z21" i="18" s="1" a="1"/>
  <c r="Z21" i="18" s="1"/>
  <c r="AA21" i="18" s="1" a="1"/>
  <c r="AA21" i="18" s="1"/>
  <c r="H24" i="18" a="1"/>
  <c r="H24" i="18" s="1"/>
  <c r="I24" i="18" s="1" a="1"/>
  <c r="I24" i="18" s="1"/>
  <c r="H23" i="18" a="1"/>
  <c r="H23" i="18" s="1"/>
  <c r="G25" i="18" a="1"/>
  <c r="G25" i="18" s="1"/>
  <c r="H25" i="18" s="1" a="1"/>
  <c r="H25" i="18" s="1"/>
  <c r="F26" i="18" l="1" a="1"/>
  <c r="F26" i="18" s="1"/>
  <c r="I23" i="18" a="1"/>
  <c r="I23" i="18" s="1"/>
  <c r="D28" i="18" a="1"/>
  <c r="D28" i="18" s="1"/>
  <c r="E27" i="18" a="1"/>
  <c r="E27" i="18" s="1"/>
  <c r="F27" i="18" s="1" a="1"/>
  <c r="F27" i="18" s="1"/>
  <c r="I25" i="18" a="1"/>
  <c r="I25" i="18" s="1"/>
  <c r="J24" i="18" a="1"/>
  <c r="J24" i="18" s="1"/>
  <c r="G26" i="18" l="1" a="1"/>
  <c r="G26" i="18" s="1"/>
  <c r="J25" i="18" a="1"/>
  <c r="J25" i="18" s="1"/>
  <c r="K25" i="18" s="1" a="1"/>
  <c r="K25" i="18" s="1"/>
  <c r="L25" i="18" s="1" a="1"/>
  <c r="L25" i="18" s="1"/>
  <c r="G27" i="18" a="1"/>
  <c r="G27" i="18" s="1"/>
  <c r="K24" i="18" a="1"/>
  <c r="K24" i="18" s="1"/>
  <c r="D29" i="18" a="1"/>
  <c r="D29" i="18" s="1"/>
  <c r="E28" i="18" a="1"/>
  <c r="E28" i="18" s="1"/>
  <c r="J23" i="18" a="1"/>
  <c r="J23" i="18" s="1"/>
  <c r="K23" i="18" s="1" a="1"/>
  <c r="K23" i="18" s="1"/>
  <c r="L23" i="18" s="1" a="1"/>
  <c r="L23" i="18" s="1"/>
  <c r="M23" i="18" s="1" a="1"/>
  <c r="M23" i="18" s="1"/>
  <c r="N23" i="18" s="1" a="1"/>
  <c r="N23" i="18" s="1"/>
  <c r="M25" i="18" l="1" a="1"/>
  <c r="M25" i="18" s="1"/>
  <c r="N25" i="18" s="1" a="1"/>
  <c r="N25" i="18" s="1"/>
  <c r="O25" i="18" s="1" a="1"/>
  <c r="O25" i="18" s="1"/>
  <c r="P25" i="18" s="1" a="1"/>
  <c r="P25" i="18" s="1"/>
  <c r="Q25" i="18" s="1" a="1"/>
  <c r="Q25" i="18" s="1"/>
  <c r="R25" i="18" s="1" a="1"/>
  <c r="R25" i="18" s="1"/>
  <c r="S25" i="18" s="1" a="1"/>
  <c r="S25" i="18" s="1"/>
  <c r="T25" i="18" s="1" a="1"/>
  <c r="T25" i="18" s="1"/>
  <c r="U25" i="18" s="1" a="1"/>
  <c r="U25" i="18" s="1"/>
  <c r="V25" i="18" s="1" a="1"/>
  <c r="V25" i="18" s="1"/>
  <c r="W25" i="18" s="1" a="1"/>
  <c r="W25" i="18" s="1"/>
  <c r="X25" i="18" s="1" a="1"/>
  <c r="X25" i="18" s="1"/>
  <c r="Y25" i="18" s="1" a="1"/>
  <c r="Y25" i="18" s="1"/>
  <c r="Z25" i="18" s="1" a="1"/>
  <c r="Z25" i="18" s="1"/>
  <c r="AA25" i="18" s="1" a="1"/>
  <c r="AA25" i="18" s="1"/>
  <c r="F28" i="18" a="1"/>
  <c r="F28" i="18" s="1"/>
  <c r="G28" i="18" s="1" a="1"/>
  <c r="G28" i="18" s="1"/>
  <c r="L24" i="18" a="1"/>
  <c r="L24" i="18" s="1"/>
  <c r="M24" i="18" s="1" a="1"/>
  <c r="M24" i="18" s="1"/>
  <c r="N24" i="18" s="1" a="1"/>
  <c r="N24" i="18" s="1"/>
  <c r="O24" i="18" s="1" a="1"/>
  <c r="O24" i="18" s="1"/>
  <c r="P24" i="18" s="1" a="1"/>
  <c r="P24" i="18" s="1"/>
  <c r="Q24" i="18" s="1" a="1"/>
  <c r="Q24" i="18" s="1"/>
  <c r="R24" i="18" s="1" a="1"/>
  <c r="R24" i="18" s="1"/>
  <c r="S24" i="18" s="1" a="1"/>
  <c r="S24" i="18" s="1"/>
  <c r="T24" i="18" s="1" a="1"/>
  <c r="T24" i="18" s="1"/>
  <c r="U24" i="18" s="1" a="1"/>
  <c r="U24" i="18" s="1"/>
  <c r="V24" i="18" s="1" a="1"/>
  <c r="V24" i="18" s="1"/>
  <c r="W24" i="18" s="1" a="1"/>
  <c r="W24" i="18" s="1"/>
  <c r="X24" i="18" s="1" a="1"/>
  <c r="X24" i="18" s="1"/>
  <c r="Y24" i="18" s="1" a="1"/>
  <c r="Y24" i="18" s="1"/>
  <c r="Z24" i="18" s="1" a="1"/>
  <c r="Z24" i="18" s="1"/>
  <c r="AA24" i="18" s="1" a="1"/>
  <c r="AA24" i="18" s="1"/>
  <c r="D30" i="18" a="1"/>
  <c r="D30" i="18" s="1"/>
  <c r="E29" i="18" a="1"/>
  <c r="E29" i="18" s="1"/>
  <c r="H26" i="18" a="1"/>
  <c r="H26" i="18" s="1"/>
  <c r="I26" i="18" s="1" a="1"/>
  <c r="I26" i="18" s="1"/>
  <c r="H27" i="18" a="1"/>
  <c r="H27" i="18" s="1"/>
  <c r="O23" i="18" a="1"/>
  <c r="O23" i="18" s="1"/>
  <c r="P23" i="18" s="1" a="1"/>
  <c r="P23" i="18" s="1"/>
  <c r="Q23" i="18" s="1" a="1"/>
  <c r="Q23" i="18" s="1"/>
  <c r="R23" i="18" s="1" a="1"/>
  <c r="R23" i="18" s="1"/>
  <c r="S23" i="18" s="1" a="1"/>
  <c r="S23" i="18" s="1"/>
  <c r="T23" i="18" s="1" a="1"/>
  <c r="T23" i="18" s="1"/>
  <c r="U23" i="18" s="1" a="1"/>
  <c r="U23" i="18" s="1"/>
  <c r="V23" i="18" s="1" a="1"/>
  <c r="V23" i="18" s="1"/>
  <c r="W23" i="18" s="1" a="1"/>
  <c r="W23" i="18" s="1"/>
  <c r="X23" i="18" s="1" a="1"/>
  <c r="X23" i="18" s="1"/>
  <c r="Y23" i="18" s="1" a="1"/>
  <c r="Y23" i="18" s="1"/>
  <c r="Z23" i="18" s="1" a="1"/>
  <c r="Z23" i="18" s="1"/>
  <c r="AA23" i="18" s="1" a="1"/>
  <c r="AA23" i="18" s="1"/>
  <c r="H28" i="18" l="1" a="1"/>
  <c r="H28" i="18" s="1"/>
  <c r="J26" i="18" a="1"/>
  <c r="J26" i="18" s="1"/>
  <c r="F29" i="18" a="1"/>
  <c r="F29" i="18" s="1"/>
  <c r="D31" i="18" a="1"/>
  <c r="D31" i="18" s="1"/>
  <c r="E30" i="18" a="1"/>
  <c r="E30" i="18" s="1"/>
  <c r="I27" i="18" a="1"/>
  <c r="I27" i="18" s="1"/>
  <c r="I28" i="18" l="1" a="1"/>
  <c r="I28" i="18" s="1"/>
  <c r="K26" i="18" a="1"/>
  <c r="K26" i="18" s="1"/>
  <c r="F30" i="18" a="1"/>
  <c r="F30" i="18" s="1"/>
  <c r="G29" i="18" a="1"/>
  <c r="G29" i="18" s="1"/>
  <c r="D32" i="18" a="1"/>
  <c r="D32" i="18" s="1"/>
  <c r="E31" i="18" a="1"/>
  <c r="E31" i="18" s="1"/>
  <c r="J27" i="18" a="1"/>
  <c r="J27" i="18" s="1"/>
  <c r="K27" i="18" s="1" a="1"/>
  <c r="K27" i="18" s="1"/>
  <c r="L27" i="18" s="1" a="1"/>
  <c r="L27" i="18" s="1"/>
  <c r="M27" i="18" s="1" a="1"/>
  <c r="M27" i="18" s="1"/>
  <c r="N27" i="18" s="1" a="1"/>
  <c r="N27" i="18" s="1"/>
  <c r="O27" i="18" s="1" a="1"/>
  <c r="O27" i="18" s="1"/>
  <c r="P27" i="18" s="1" a="1"/>
  <c r="P27" i="18" s="1"/>
  <c r="Q27" i="18" s="1" a="1"/>
  <c r="Q27" i="18" s="1"/>
  <c r="R27" i="18" s="1" a="1"/>
  <c r="R27" i="18" s="1"/>
  <c r="S27" i="18" l="1" a="1"/>
  <c r="S27" i="18" s="1"/>
  <c r="T27" i="18" s="1" a="1"/>
  <c r="T27" i="18" s="1"/>
  <c r="J28" i="18" a="1"/>
  <c r="J28" i="18" s="1"/>
  <c r="F31" i="18" a="1"/>
  <c r="F31" i="18" s="1"/>
  <c r="L26" i="18" a="1"/>
  <c r="L26" i="18" s="1"/>
  <c r="M26" i="18" s="1" a="1"/>
  <c r="M26" i="18" s="1"/>
  <c r="N26" i="18" s="1" a="1"/>
  <c r="N26" i="18" s="1"/>
  <c r="O26" i="18" s="1" a="1"/>
  <c r="O26" i="18" s="1"/>
  <c r="P26" i="18" s="1" a="1"/>
  <c r="P26" i="18" s="1"/>
  <c r="Q26" i="18" s="1" a="1"/>
  <c r="Q26" i="18" s="1"/>
  <c r="R26" i="18" s="1" a="1"/>
  <c r="R26" i="18" s="1"/>
  <c r="S26" i="18" s="1" a="1"/>
  <c r="S26" i="18" s="1"/>
  <c r="T26" i="18" s="1" a="1"/>
  <c r="T26" i="18" s="1"/>
  <c r="U26" i="18" s="1" a="1"/>
  <c r="U26" i="18" s="1"/>
  <c r="V26" i="18" s="1" a="1"/>
  <c r="V26" i="18" s="1"/>
  <c r="W26" i="18" s="1" a="1"/>
  <c r="W26" i="18" s="1"/>
  <c r="X26" i="18" s="1" a="1"/>
  <c r="X26" i="18" s="1"/>
  <c r="Y26" i="18" s="1" a="1"/>
  <c r="Y26" i="18" s="1"/>
  <c r="Z26" i="18" s="1" a="1"/>
  <c r="Z26" i="18" s="1"/>
  <c r="AA26" i="18" s="1" a="1"/>
  <c r="AA26" i="18" s="1"/>
  <c r="D33" i="18" a="1"/>
  <c r="D33" i="18" s="1"/>
  <c r="E32" i="18" a="1"/>
  <c r="E32" i="18" s="1"/>
  <c r="F32" i="18" s="1" a="1"/>
  <c r="F32" i="18" s="1"/>
  <c r="H29" i="18" a="1"/>
  <c r="H29" i="18" s="1"/>
  <c r="I29" i="18" s="1" a="1"/>
  <c r="I29" i="18" s="1"/>
  <c r="G30" i="18" a="1"/>
  <c r="G30" i="18" s="1"/>
  <c r="H30" i="18" s="1" a="1"/>
  <c r="H30" i="18" s="1"/>
  <c r="G32" i="18" l="1" a="1"/>
  <c r="G32" i="18" s="1"/>
  <c r="H32" i="18" s="1" a="1"/>
  <c r="H32" i="18" s="1"/>
  <c r="I32" i="18" s="1" a="1"/>
  <c r="I32" i="18" s="1"/>
  <c r="D34" i="18" a="1"/>
  <c r="D34" i="18" s="1"/>
  <c r="E33" i="18" a="1"/>
  <c r="E33" i="18" s="1"/>
  <c r="F33" i="18" s="1" a="1"/>
  <c r="F33" i="18" s="1"/>
  <c r="K28" i="18" a="1"/>
  <c r="K28" i="18" s="1"/>
  <c r="L28" i="18" s="1" a="1"/>
  <c r="L28" i="18" s="1"/>
  <c r="M28" i="18" s="1" a="1"/>
  <c r="M28" i="18" s="1"/>
  <c r="N28" i="18" s="1" a="1"/>
  <c r="N28" i="18" s="1"/>
  <c r="O28" i="18" s="1" a="1"/>
  <c r="O28" i="18" s="1"/>
  <c r="P28" i="18" s="1" a="1"/>
  <c r="P28" i="18" s="1"/>
  <c r="Q28" i="18" s="1" a="1"/>
  <c r="Q28" i="18" s="1"/>
  <c r="R28" i="18" s="1" a="1"/>
  <c r="R28" i="18" s="1"/>
  <c r="S28" i="18" s="1" a="1"/>
  <c r="S28" i="18" s="1"/>
  <c r="T28" i="18" s="1" a="1"/>
  <c r="T28" i="18" s="1"/>
  <c r="U28" i="18" s="1" a="1"/>
  <c r="U28" i="18" s="1"/>
  <c r="V28" i="18" s="1" a="1"/>
  <c r="V28" i="18" s="1"/>
  <c r="W28" i="18" s="1" a="1"/>
  <c r="W28" i="18" s="1"/>
  <c r="X28" i="18" s="1" a="1"/>
  <c r="X28" i="18" s="1"/>
  <c r="Y28" i="18" s="1" a="1"/>
  <c r="Y28" i="18" s="1"/>
  <c r="Z28" i="18" s="1" a="1"/>
  <c r="Z28" i="18" s="1"/>
  <c r="AA28" i="18" s="1" a="1"/>
  <c r="AA28" i="18" s="1"/>
  <c r="I30" i="18" a="1"/>
  <c r="I30" i="18" s="1"/>
  <c r="J29" i="18" a="1"/>
  <c r="J29" i="18" s="1"/>
  <c r="K29" i="18" s="1" a="1"/>
  <c r="K29" i="18" s="1"/>
  <c r="G31" i="18" a="1"/>
  <c r="G31" i="18" s="1"/>
  <c r="U27" i="18" a="1"/>
  <c r="U27" i="18" s="1"/>
  <c r="V27" i="18" s="1" a="1"/>
  <c r="V27" i="18" s="1"/>
  <c r="W27" i="18" s="1" a="1"/>
  <c r="W27" i="18" s="1"/>
  <c r="X27" i="18" s="1" a="1"/>
  <c r="X27" i="18" s="1"/>
  <c r="Y27" i="18" s="1" a="1"/>
  <c r="Y27" i="18" s="1"/>
  <c r="Z27" i="18" s="1" a="1"/>
  <c r="Z27" i="18" s="1"/>
  <c r="AA27" i="18" s="1" a="1"/>
  <c r="AA27" i="18" s="1"/>
  <c r="J32" i="18" l="1" a="1"/>
  <c r="J32" i="18" s="1"/>
  <c r="K32" i="18" s="1" a="1"/>
  <c r="K32" i="18" s="1"/>
  <c r="H31" i="18" a="1"/>
  <c r="H31" i="18" s="1"/>
  <c r="I31" i="18" s="1" a="1"/>
  <c r="I31" i="18" s="1"/>
  <c r="J31" i="18" s="1" a="1"/>
  <c r="J31" i="18" s="1"/>
  <c r="J30" i="18" a="1"/>
  <c r="J30" i="18" s="1"/>
  <c r="G33" i="18" a="1"/>
  <c r="G33" i="18" s="1"/>
  <c r="L29" i="18" a="1"/>
  <c r="L29" i="18" s="1"/>
  <c r="M29" i="18" s="1" a="1"/>
  <c r="M29" i="18" s="1"/>
  <c r="N29" i="18" s="1" a="1"/>
  <c r="N29" i="18" s="1"/>
  <c r="O29" i="18" s="1" a="1"/>
  <c r="O29" i="18" s="1"/>
  <c r="P29" i="18" s="1" a="1"/>
  <c r="P29" i="18" s="1"/>
  <c r="Q29" i="18" s="1" a="1"/>
  <c r="Q29" i="18" s="1"/>
  <c r="R29" i="18" s="1" a="1"/>
  <c r="R29" i="18" s="1"/>
  <c r="S29" i="18" s="1" a="1"/>
  <c r="S29" i="18" s="1"/>
  <c r="T29" i="18" s="1" a="1"/>
  <c r="T29" i="18" s="1"/>
  <c r="U29" i="18" s="1" a="1"/>
  <c r="U29" i="18" s="1"/>
  <c r="V29" i="18" s="1" a="1"/>
  <c r="V29" i="18" s="1"/>
  <c r="W29" i="18" s="1" a="1"/>
  <c r="W29" i="18" s="1"/>
  <c r="X29" i="18" s="1" a="1"/>
  <c r="X29" i="18" s="1"/>
  <c r="Y29" i="18" s="1" a="1"/>
  <c r="Y29" i="18" s="1"/>
  <c r="Z29" i="18" s="1" a="1"/>
  <c r="Z29" i="18" s="1"/>
  <c r="AA29" i="18" s="1" a="1"/>
  <c r="AA29" i="18" s="1"/>
  <c r="D35" i="18" a="1"/>
  <c r="D35" i="18" s="1"/>
  <c r="E34" i="18" a="1"/>
  <c r="E34" i="18" s="1"/>
  <c r="F34" i="18" s="1" a="1"/>
  <c r="F34" i="18" s="1"/>
  <c r="G34" i="18" l="1" a="1"/>
  <c r="G34" i="18" s="1"/>
  <c r="L32" i="18" a="1"/>
  <c r="L32" i="18" s="1"/>
  <c r="H33" i="18" a="1"/>
  <c r="H33" i="18" s="1"/>
  <c r="D36" i="18" a="1"/>
  <c r="D36" i="18" s="1"/>
  <c r="E35" i="18" a="1"/>
  <c r="E35" i="18" s="1"/>
  <c r="K31" i="18" a="1"/>
  <c r="K31" i="18" s="1"/>
  <c r="L31" i="18" s="1" a="1"/>
  <c r="L31" i="18" s="1"/>
  <c r="K30" i="18" a="1"/>
  <c r="K30" i="18" s="1"/>
  <c r="L30" i="18" s="1" a="1"/>
  <c r="L30" i="18" s="1"/>
  <c r="M30" i="18" s="1" a="1"/>
  <c r="M30" i="18" s="1"/>
  <c r="N30" i="18" s="1" a="1"/>
  <c r="N30" i="18" s="1"/>
  <c r="O30" i="18" s="1" a="1"/>
  <c r="O30" i="18" s="1"/>
  <c r="P30" i="18" s="1" a="1"/>
  <c r="P30" i="18" s="1"/>
  <c r="Q30" i="18" s="1" a="1"/>
  <c r="Q30" i="18" s="1"/>
  <c r="R30" i="18" s="1" a="1"/>
  <c r="R30" i="18" s="1"/>
  <c r="S30" i="18" s="1" a="1"/>
  <c r="S30" i="18" s="1"/>
  <c r="T30" i="18" s="1" a="1"/>
  <c r="T30" i="18" s="1"/>
  <c r="U30" i="18" s="1" a="1"/>
  <c r="U30" i="18" s="1"/>
  <c r="V30" i="18" s="1" a="1"/>
  <c r="V30" i="18" s="1"/>
  <c r="W30" i="18" s="1" a="1"/>
  <c r="W30" i="18" s="1"/>
  <c r="X30" i="18" s="1" a="1"/>
  <c r="X30" i="18" s="1"/>
  <c r="Y30" i="18" s="1" a="1"/>
  <c r="Y30" i="18" s="1"/>
  <c r="Z30" i="18" s="1" a="1"/>
  <c r="Z30" i="18" s="1"/>
  <c r="AA30" i="18" s="1" a="1"/>
  <c r="AA30" i="18" s="1"/>
  <c r="M31" i="18" l="1" a="1"/>
  <c r="M31" i="18" s="1"/>
  <c r="N31" i="18" s="1" a="1"/>
  <c r="N31" i="18" s="1"/>
  <c r="F35" i="18" a="1"/>
  <c r="F35" i="18" s="1"/>
  <c r="H34" i="18" a="1"/>
  <c r="H34" i="18" s="1"/>
  <c r="I34" i="18" s="1" a="1"/>
  <c r="I34" i="18" s="1"/>
  <c r="I33" i="18" a="1"/>
  <c r="I33" i="18" s="1"/>
  <c r="J33" i="18" s="1" a="1"/>
  <c r="J33" i="18" s="1"/>
  <c r="M32" i="18" a="1"/>
  <c r="M32" i="18" s="1"/>
  <c r="N32" i="18" s="1" a="1"/>
  <c r="N32" i="18" s="1"/>
  <c r="D37" i="18" a="1"/>
  <c r="D37" i="18" s="1"/>
  <c r="E36" i="18" a="1"/>
  <c r="E36" i="18" s="1"/>
  <c r="F36" i="18" s="1" a="1"/>
  <c r="F36" i="18" s="1"/>
  <c r="O32" i="18" l="1" a="1"/>
  <c r="O32" i="18" s="1"/>
  <c r="P32" i="18" s="1" a="1"/>
  <c r="P32" i="18" s="1"/>
  <c r="Q32" i="18" s="1" a="1"/>
  <c r="Q32" i="18" s="1"/>
  <c r="R32" i="18" s="1" a="1"/>
  <c r="R32" i="18" s="1"/>
  <c r="S32" i="18" s="1" a="1"/>
  <c r="S32" i="18" s="1"/>
  <c r="T32" i="18" s="1" a="1"/>
  <c r="T32" i="18" s="1"/>
  <c r="U32" i="18" s="1" a="1"/>
  <c r="U32" i="18" s="1"/>
  <c r="V32" i="18" s="1" a="1"/>
  <c r="V32" i="18" s="1"/>
  <c r="W32" i="18" s="1" a="1"/>
  <c r="W32" i="18" s="1"/>
  <c r="X32" i="18" s="1" a="1"/>
  <c r="X32" i="18" s="1"/>
  <c r="Y32" i="18" s="1" a="1"/>
  <c r="Y32" i="18" s="1"/>
  <c r="Z32" i="18" s="1" a="1"/>
  <c r="Z32" i="18" s="1"/>
  <c r="AA32" i="18" s="1" a="1"/>
  <c r="AA32" i="18" s="1"/>
  <c r="J34" i="18" a="1"/>
  <c r="J34" i="18" s="1"/>
  <c r="K34" i="18" s="1" a="1"/>
  <c r="K34" i="18" s="1"/>
  <c r="O31" i="18" a="1"/>
  <c r="O31" i="18" s="1"/>
  <c r="P31" i="18" s="1" a="1"/>
  <c r="P31" i="18" s="1"/>
  <c r="Q31" i="18" s="1" a="1"/>
  <c r="Q31" i="18" s="1"/>
  <c r="R31" i="18" s="1" a="1"/>
  <c r="R31" i="18" s="1"/>
  <c r="S31" i="18" s="1" a="1"/>
  <c r="S31" i="18" s="1"/>
  <c r="T31" i="18" s="1" a="1"/>
  <c r="T31" i="18" s="1"/>
  <c r="U31" i="18" s="1" a="1"/>
  <c r="U31" i="18" s="1"/>
  <c r="V31" i="18" s="1" a="1"/>
  <c r="V31" i="18" s="1"/>
  <c r="W31" i="18" s="1" a="1"/>
  <c r="W31" i="18" s="1"/>
  <c r="X31" i="18" s="1" a="1"/>
  <c r="X31" i="18" s="1"/>
  <c r="Y31" i="18" s="1" a="1"/>
  <c r="Y31" i="18" s="1"/>
  <c r="Z31" i="18" s="1" a="1"/>
  <c r="Z31" i="18" s="1"/>
  <c r="AA31" i="18" s="1" a="1"/>
  <c r="AA31" i="18" s="1"/>
  <c r="K33" i="18" a="1"/>
  <c r="K33" i="18" s="1"/>
  <c r="L33" i="18" s="1" a="1"/>
  <c r="L33" i="18" s="1"/>
  <c r="M33" i="18" s="1" a="1"/>
  <c r="M33" i="18" s="1"/>
  <c r="N33" i="18" s="1" a="1"/>
  <c r="N33" i="18" s="1"/>
  <c r="O33" i="18" s="1" a="1"/>
  <c r="O33" i="18" s="1"/>
  <c r="P33" i="18" s="1" a="1"/>
  <c r="P33" i="18" s="1"/>
  <c r="Q33" i="18" s="1" a="1"/>
  <c r="Q33" i="18" s="1"/>
  <c r="R33" i="18" s="1" a="1"/>
  <c r="R33" i="18" s="1"/>
  <c r="S33" i="18" s="1" a="1"/>
  <c r="S33" i="18" s="1"/>
  <c r="T33" i="18" s="1" a="1"/>
  <c r="T33" i="18" s="1"/>
  <c r="U33" i="18" s="1" a="1"/>
  <c r="U33" i="18" s="1"/>
  <c r="V33" i="18" s="1" a="1"/>
  <c r="V33" i="18" s="1"/>
  <c r="W33" i="18" s="1" a="1"/>
  <c r="W33" i="18" s="1"/>
  <c r="X33" i="18" s="1" a="1"/>
  <c r="X33" i="18" s="1"/>
  <c r="Y33" i="18" s="1" a="1"/>
  <c r="Y33" i="18" s="1"/>
  <c r="Z33" i="18" s="1" a="1"/>
  <c r="Z33" i="18" s="1"/>
  <c r="AA33" i="18" s="1" a="1"/>
  <c r="AA33" i="18" s="1"/>
  <c r="G36" i="18" a="1"/>
  <c r="G36" i="18" s="1"/>
  <c r="H36" i="18" s="1" a="1"/>
  <c r="H36" i="18" s="1"/>
  <c r="G35" i="18" a="1"/>
  <c r="G35" i="18" s="1"/>
  <c r="D38" i="18" a="1"/>
  <c r="D38" i="18" s="1"/>
  <c r="E37" i="18" a="1"/>
  <c r="E37" i="18" s="1"/>
  <c r="F37" i="18" s="1" a="1"/>
  <c r="F37" i="18" s="1"/>
  <c r="L34" i="18" l="1" a="1"/>
  <c r="L34" i="18" s="1"/>
  <c r="M34" i="18" s="1" a="1"/>
  <c r="M34" i="18" s="1"/>
  <c r="H35" i="18" a="1"/>
  <c r="H35" i="18" s="1"/>
  <c r="I35" i="18" s="1" a="1"/>
  <c r="I35" i="18" s="1"/>
  <c r="G37" i="18" a="1"/>
  <c r="G37" i="18" s="1"/>
  <c r="D39" i="18" a="1"/>
  <c r="D39" i="18" s="1"/>
  <c r="E38" i="18" a="1"/>
  <c r="E38" i="18" s="1"/>
  <c r="F38" i="18" s="1" a="1"/>
  <c r="F38" i="18" s="1"/>
  <c r="I36" i="18" a="1"/>
  <c r="I36" i="18" s="1"/>
  <c r="N34" i="18" l="1" a="1"/>
  <c r="N34" i="18" s="1"/>
  <c r="O34" i="18" s="1" a="1"/>
  <c r="O34" i="18" s="1"/>
  <c r="P34" i="18" s="1" a="1"/>
  <c r="P34" i="18" s="1"/>
  <c r="G38" i="18" a="1"/>
  <c r="G38" i="18" s="1"/>
  <c r="H38" i="18" s="1" a="1"/>
  <c r="H38" i="18" s="1"/>
  <c r="J35" i="18" a="1"/>
  <c r="J35" i="18" s="1"/>
  <c r="D40" i="18" a="1"/>
  <c r="D40" i="18" s="1"/>
  <c r="E39" i="18" a="1"/>
  <c r="E39" i="18" s="1"/>
  <c r="F39" i="18" s="1" a="1"/>
  <c r="F39" i="18" s="1"/>
  <c r="J36" i="18" a="1"/>
  <c r="J36" i="18" s="1"/>
  <c r="K36" i="18" s="1" a="1"/>
  <c r="K36" i="18" s="1"/>
  <c r="H37" i="18" a="1"/>
  <c r="H37" i="18" s="1"/>
  <c r="Q34" i="18" l="1" a="1"/>
  <c r="Q34" i="18" s="1"/>
  <c r="R34" i="18" s="1" a="1"/>
  <c r="R34" i="18" s="1"/>
  <c r="K35" i="18" a="1"/>
  <c r="K35" i="18" s="1"/>
  <c r="L35" i="18" s="1" a="1"/>
  <c r="L35" i="18" s="1"/>
  <c r="G39" i="18" a="1"/>
  <c r="G39" i="18" s="1"/>
  <c r="L36" i="18" a="1"/>
  <c r="L36" i="18" s="1"/>
  <c r="M36" i="18" s="1" a="1"/>
  <c r="M36" i="18" s="1"/>
  <c r="I37" i="18" a="1"/>
  <c r="I37" i="18" s="1"/>
  <c r="D41" i="18" a="1"/>
  <c r="D41" i="18" s="1"/>
  <c r="E40" i="18" a="1"/>
  <c r="E40" i="18" s="1"/>
  <c r="F40" i="18" s="1" a="1"/>
  <c r="F40" i="18" s="1"/>
  <c r="I38" i="18" a="1"/>
  <c r="I38" i="18" s="1"/>
  <c r="S34" i="18" l="1" a="1"/>
  <c r="S34" i="18" s="1"/>
  <c r="T34" i="18" s="1" a="1"/>
  <c r="T34" i="18" s="1"/>
  <c r="U34" i="18" s="1" a="1"/>
  <c r="U34" i="18" s="1"/>
  <c r="V34" i="18" s="1" a="1"/>
  <c r="V34" i="18" s="1"/>
  <c r="W34" i="18" s="1" a="1"/>
  <c r="W34" i="18" s="1"/>
  <c r="X34" i="18" s="1" a="1"/>
  <c r="X34" i="18" s="1"/>
  <c r="Y34" i="18" s="1" a="1"/>
  <c r="Y34" i="18" s="1"/>
  <c r="Z34" i="18" s="1" a="1"/>
  <c r="Z34" i="18" s="1"/>
  <c r="AA34" i="18" s="1" a="1"/>
  <c r="AA34" i="18" s="1"/>
  <c r="M35" i="18" a="1"/>
  <c r="M35" i="18" s="1"/>
  <c r="N35" i="18" s="1" a="1"/>
  <c r="N35" i="18" s="1"/>
  <c r="O35" i="18" s="1" a="1"/>
  <c r="O35" i="18" s="1"/>
  <c r="P35" i="18" s="1" a="1"/>
  <c r="P35" i="18" s="1"/>
  <c r="Q35" i="18" s="1" a="1"/>
  <c r="Q35" i="18" s="1"/>
  <c r="R35" i="18" s="1" a="1"/>
  <c r="R35" i="18" s="1"/>
  <c r="S35" i="18" s="1" a="1"/>
  <c r="S35" i="18" s="1"/>
  <c r="T35" i="18" s="1" a="1"/>
  <c r="T35" i="18" s="1"/>
  <c r="U35" i="18" s="1" a="1"/>
  <c r="U35" i="18" s="1"/>
  <c r="V35" i="18" s="1" a="1"/>
  <c r="V35" i="18" s="1"/>
  <c r="W35" i="18" s="1" a="1"/>
  <c r="W35" i="18" s="1"/>
  <c r="X35" i="18" s="1" a="1"/>
  <c r="X35" i="18" s="1"/>
  <c r="Y35" i="18" s="1" a="1"/>
  <c r="Y35" i="18" s="1"/>
  <c r="Z35" i="18" s="1" a="1"/>
  <c r="Z35" i="18" s="1"/>
  <c r="AA35" i="18" s="1" a="1"/>
  <c r="AA35" i="18" s="1"/>
  <c r="N36" i="18" a="1"/>
  <c r="N36" i="18" s="1"/>
  <c r="O36" i="18" s="1" a="1"/>
  <c r="O36" i="18" s="1"/>
  <c r="P36" i="18" s="1" a="1"/>
  <c r="P36" i="18" s="1"/>
  <c r="Q36" i="18" s="1" a="1"/>
  <c r="Q36" i="18" s="1"/>
  <c r="R36" i="18" s="1" a="1"/>
  <c r="R36" i="18" s="1"/>
  <c r="S36" i="18" s="1" a="1"/>
  <c r="S36" i="18" s="1"/>
  <c r="T36" i="18" s="1" a="1"/>
  <c r="T36" i="18" s="1"/>
  <c r="U36" i="18" s="1" a="1"/>
  <c r="U36" i="18" s="1"/>
  <c r="V36" i="18" s="1" a="1"/>
  <c r="V36" i="18" s="1"/>
  <c r="W36" i="18" s="1" a="1"/>
  <c r="W36" i="18" s="1"/>
  <c r="X36" i="18" s="1" a="1"/>
  <c r="X36" i="18" s="1"/>
  <c r="Y36" i="18" s="1" a="1"/>
  <c r="Y36" i="18" s="1"/>
  <c r="Z36" i="18" s="1" a="1"/>
  <c r="Z36" i="18" s="1"/>
  <c r="AA36" i="18" s="1" a="1"/>
  <c r="AA36" i="18" s="1"/>
  <c r="G40" i="18" a="1"/>
  <c r="G40" i="18" s="1"/>
  <c r="E41" i="18" a="1"/>
  <c r="E41" i="18" s="1"/>
  <c r="D42" i="18" a="1"/>
  <c r="D42" i="18" s="1"/>
  <c r="J38" i="18" a="1"/>
  <c r="J38" i="18" s="1"/>
  <c r="K38" i="18" s="1" a="1"/>
  <c r="K38" i="18" s="1"/>
  <c r="L38" i="18" s="1" a="1"/>
  <c r="L38" i="18" s="1"/>
  <c r="H39" i="18" a="1"/>
  <c r="H39" i="18" s="1"/>
  <c r="J37" i="18" a="1"/>
  <c r="J37" i="18" s="1"/>
  <c r="I39" i="18" l="1" a="1"/>
  <c r="I39" i="18" s="1"/>
  <c r="J39" i="18" s="1" a="1"/>
  <c r="J39" i="18" s="1"/>
  <c r="K39" i="18" s="1" a="1"/>
  <c r="K39" i="18" s="1"/>
  <c r="L39" i="18" s="1" a="1"/>
  <c r="L39" i="18" s="1"/>
  <c r="M38" i="18" a="1"/>
  <c r="M38" i="18" s="1"/>
  <c r="N38" i="18" s="1" a="1"/>
  <c r="N38" i="18" s="1"/>
  <c r="O38" i="18" s="1" a="1"/>
  <c r="O38" i="18" s="1"/>
  <c r="P38" i="18" s="1" a="1"/>
  <c r="P38" i="18" s="1"/>
  <c r="Q38" i="18" s="1" a="1"/>
  <c r="Q38" i="18" s="1"/>
  <c r="R38" i="18" s="1" a="1"/>
  <c r="R38" i="18" s="1"/>
  <c r="S38" i="18" s="1" a="1"/>
  <c r="S38" i="18" s="1"/>
  <c r="T38" i="18" s="1" a="1"/>
  <c r="T38" i="18" s="1"/>
  <c r="U38" i="18" s="1" a="1"/>
  <c r="U38" i="18" s="1"/>
  <c r="V38" i="18" s="1" a="1"/>
  <c r="V38" i="18" s="1"/>
  <c r="W38" i="18" s="1" a="1"/>
  <c r="W38" i="18" s="1"/>
  <c r="X38" i="18" s="1" a="1"/>
  <c r="X38" i="18" s="1"/>
  <c r="Y38" i="18" s="1" a="1"/>
  <c r="Y38" i="18" s="1"/>
  <c r="Z38" i="18" s="1" a="1"/>
  <c r="Z38" i="18" s="1"/>
  <c r="AA38" i="18" s="1" a="1"/>
  <c r="AA38" i="18" s="1"/>
  <c r="F41" i="18" a="1"/>
  <c r="F41" i="18" s="1"/>
  <c r="H40" i="18" a="1"/>
  <c r="H40" i="18" s="1"/>
  <c r="D43" i="18" a="1"/>
  <c r="D43" i="18" s="1"/>
  <c r="E42" i="18" a="1"/>
  <c r="E42" i="18" s="1"/>
  <c r="F42" i="18" s="1" a="1"/>
  <c r="F42" i="18" s="1"/>
  <c r="K37" i="18" a="1"/>
  <c r="K37" i="18" s="1"/>
  <c r="L37" i="18" s="1" a="1"/>
  <c r="L37" i="18" s="1"/>
  <c r="M37" i="18" s="1" a="1"/>
  <c r="M37" i="18" s="1"/>
  <c r="N37" i="18" s="1" a="1"/>
  <c r="N37" i="18" s="1"/>
  <c r="O37" i="18" s="1" a="1"/>
  <c r="O37" i="18" s="1"/>
  <c r="P37" i="18" s="1" a="1"/>
  <c r="P37" i="18" s="1"/>
  <c r="Q37" i="18" s="1" a="1"/>
  <c r="Q37" i="18" s="1"/>
  <c r="R37" i="18" s="1" a="1"/>
  <c r="R37" i="18" s="1"/>
  <c r="S37" i="18" s="1" a="1"/>
  <c r="S37" i="18" s="1"/>
  <c r="T37" i="18" s="1" a="1"/>
  <c r="T37" i="18" s="1"/>
  <c r="U37" i="18" s="1" a="1"/>
  <c r="U37" i="18" s="1"/>
  <c r="V37" i="18" s="1" a="1"/>
  <c r="V37" i="18" s="1"/>
  <c r="W37" i="18" s="1" a="1"/>
  <c r="W37" i="18" s="1"/>
  <c r="X37" i="18" s="1" a="1"/>
  <c r="X37" i="18" s="1"/>
  <c r="Y37" i="18" s="1" a="1"/>
  <c r="Y37" i="18" s="1"/>
  <c r="Z37" i="18" s="1" a="1"/>
  <c r="Z37" i="18" s="1"/>
  <c r="AA37" i="18" s="1" a="1"/>
  <c r="AA37" i="18" s="1"/>
  <c r="G42" i="18" l="1" a="1"/>
  <c r="G42" i="18" s="1"/>
  <c r="H42" i="18" s="1" a="1"/>
  <c r="H42" i="18" s="1"/>
  <c r="M39" i="18" a="1"/>
  <c r="M39" i="18" s="1"/>
  <c r="N39" i="18" s="1" a="1"/>
  <c r="N39" i="18" s="1"/>
  <c r="O39" i="18" s="1" a="1"/>
  <c r="O39" i="18" s="1"/>
  <c r="P39" i="18" s="1" a="1"/>
  <c r="P39" i="18" s="1"/>
  <c r="Q39" i="18" s="1" a="1"/>
  <c r="Q39" i="18" s="1"/>
  <c r="R39" i="18" s="1" a="1"/>
  <c r="R39" i="18" s="1"/>
  <c r="S39" i="18" s="1" a="1"/>
  <c r="S39" i="18" s="1"/>
  <c r="T39" i="18" s="1" a="1"/>
  <c r="T39" i="18" s="1"/>
  <c r="U39" i="18" s="1" a="1"/>
  <c r="U39" i="18" s="1"/>
  <c r="V39" i="18" s="1" a="1"/>
  <c r="V39" i="18" s="1"/>
  <c r="W39" i="18" s="1" a="1"/>
  <c r="W39" i="18" s="1"/>
  <c r="X39" i="18" s="1" a="1"/>
  <c r="X39" i="18" s="1"/>
  <c r="Y39" i="18" s="1" a="1"/>
  <c r="Y39" i="18" s="1"/>
  <c r="Z39" i="18" s="1" a="1"/>
  <c r="Z39" i="18" s="1"/>
  <c r="AA39" i="18" s="1" a="1"/>
  <c r="AA39" i="18" s="1"/>
  <c r="G41" i="18" a="1"/>
  <c r="G41" i="18" s="1"/>
  <c r="I40" i="18" a="1"/>
  <c r="I40" i="18" s="1"/>
  <c r="D44" i="18" a="1"/>
  <c r="D44" i="18" s="1"/>
  <c r="E43" i="18" a="1"/>
  <c r="E43" i="18" s="1"/>
  <c r="F43" i="18" s="1" a="1"/>
  <c r="F43" i="18" s="1"/>
  <c r="G43" i="18" s="1" a="1"/>
  <c r="G43" i="18" s="1"/>
  <c r="H43" i="18" l="1" a="1"/>
  <c r="H43" i="18" s="1"/>
  <c r="I43" i="18" s="1" a="1"/>
  <c r="I43" i="18" s="1"/>
  <c r="J40" i="18" a="1"/>
  <c r="J40" i="18" s="1"/>
  <c r="K40" i="18" s="1" a="1"/>
  <c r="K40" i="18" s="1"/>
  <c r="L40" i="18" s="1" a="1"/>
  <c r="L40" i="18" s="1"/>
  <c r="M40" i="18" s="1" a="1"/>
  <c r="M40" i="18" s="1"/>
  <c r="N40" i="18" s="1" a="1"/>
  <c r="N40" i="18" s="1"/>
  <c r="O40" i="18" s="1" a="1"/>
  <c r="O40" i="18" s="1"/>
  <c r="P40" i="18" s="1" a="1"/>
  <c r="P40" i="18" s="1"/>
  <c r="Q40" i="18" s="1" a="1"/>
  <c r="Q40" i="18" s="1"/>
  <c r="R40" i="18" s="1" a="1"/>
  <c r="R40" i="18" s="1"/>
  <c r="S40" i="18" s="1" a="1"/>
  <c r="S40" i="18" s="1"/>
  <c r="T40" i="18" s="1" a="1"/>
  <c r="T40" i="18" s="1"/>
  <c r="U40" i="18" s="1" a="1"/>
  <c r="U40" i="18" s="1"/>
  <c r="V40" i="18" s="1" a="1"/>
  <c r="V40" i="18" s="1"/>
  <c r="W40" i="18" s="1" a="1"/>
  <c r="W40" i="18" s="1"/>
  <c r="X40" i="18" s="1" a="1"/>
  <c r="X40" i="18" s="1"/>
  <c r="Y40" i="18" s="1" a="1"/>
  <c r="Y40" i="18" s="1"/>
  <c r="Z40" i="18" s="1" a="1"/>
  <c r="Z40" i="18" s="1"/>
  <c r="AA40" i="18" s="1" a="1"/>
  <c r="AA40" i="18" s="1"/>
  <c r="D45" i="18" a="1"/>
  <c r="D45" i="18" s="1"/>
  <c r="E44" i="18" a="1"/>
  <c r="E44" i="18" s="1"/>
  <c r="F44" i="18" s="1" a="1"/>
  <c r="F44" i="18" s="1"/>
  <c r="I42" i="18" a="1"/>
  <c r="I42" i="18" s="1"/>
  <c r="J42" i="18" s="1" a="1"/>
  <c r="J42" i="18" s="1"/>
  <c r="H41" i="18" a="1"/>
  <c r="H41" i="18" s="1"/>
  <c r="G44" i="18" l="1" a="1"/>
  <c r="G44" i="18" s="1"/>
  <c r="H44" i="18" s="1" a="1"/>
  <c r="H44" i="18" s="1"/>
  <c r="D46" i="18" a="1"/>
  <c r="D46" i="18" s="1"/>
  <c r="E45" i="18" a="1"/>
  <c r="E45" i="18" s="1"/>
  <c r="F45" i="18" s="1" a="1"/>
  <c r="F45" i="18" s="1"/>
  <c r="K42" i="18" a="1"/>
  <c r="K42" i="18" s="1"/>
  <c r="J43" i="18" a="1"/>
  <c r="J43" i="18" s="1"/>
  <c r="I41" i="18" a="1"/>
  <c r="I41" i="18" s="1"/>
  <c r="D47" i="18" l="1" a="1"/>
  <c r="D47" i="18" s="1"/>
  <c r="E46" i="18" a="1"/>
  <c r="E46" i="18" s="1"/>
  <c r="K43" i="18" a="1"/>
  <c r="K43" i="18" s="1"/>
  <c r="L43" i="18" s="1" a="1"/>
  <c r="L43" i="18" s="1"/>
  <c r="M43" i="18" s="1" a="1"/>
  <c r="M43" i="18" s="1"/>
  <c r="N43" i="18" s="1" a="1"/>
  <c r="N43" i="18" s="1"/>
  <c r="O43" i="18" s="1" a="1"/>
  <c r="O43" i="18" s="1"/>
  <c r="L42" i="18" a="1"/>
  <c r="L42" i="18" s="1"/>
  <c r="M42" i="18" s="1" a="1"/>
  <c r="M42" i="18" s="1"/>
  <c r="N42" i="18" s="1" a="1"/>
  <c r="N42" i="18" s="1"/>
  <c r="O42" i="18" s="1" a="1"/>
  <c r="O42" i="18" s="1"/>
  <c r="I44" i="18" a="1"/>
  <c r="I44" i="18" s="1"/>
  <c r="J41" i="18" a="1"/>
  <c r="J41" i="18" s="1"/>
  <c r="K41" i="18" s="1" a="1"/>
  <c r="K41" i="18" s="1"/>
  <c r="L41" i="18" s="1" a="1"/>
  <c r="L41" i="18" s="1"/>
  <c r="G45" i="18" a="1"/>
  <c r="G45" i="18" s="1"/>
  <c r="P43" i="18" l="1" a="1"/>
  <c r="P43" i="18" s="1"/>
  <c r="Q43" i="18" s="1" a="1"/>
  <c r="Q43" i="18" s="1"/>
  <c r="R43" i="18" s="1" a="1"/>
  <c r="R43" i="18" s="1"/>
  <c r="S43" i="18" s="1" a="1"/>
  <c r="S43" i="18" s="1"/>
  <c r="T43" i="18" s="1" a="1"/>
  <c r="T43" i="18" s="1"/>
  <c r="U43" i="18" s="1" a="1"/>
  <c r="U43" i="18" s="1"/>
  <c r="V43" i="18" s="1" a="1"/>
  <c r="V43" i="18" s="1"/>
  <c r="W43" i="18" s="1" a="1"/>
  <c r="W43" i="18" s="1"/>
  <c r="X43" i="18" s="1" a="1"/>
  <c r="X43" i="18" s="1"/>
  <c r="Y43" i="18" s="1" a="1"/>
  <c r="Y43" i="18" s="1"/>
  <c r="Z43" i="18" s="1" a="1"/>
  <c r="Z43" i="18" s="1"/>
  <c r="AA43" i="18" s="1" a="1"/>
  <c r="AA43" i="18" s="1"/>
  <c r="J44" i="18" a="1"/>
  <c r="J44" i="18" s="1"/>
  <c r="K44" i="18" s="1" a="1"/>
  <c r="K44" i="18" s="1"/>
  <c r="L44" i="18" s="1" a="1"/>
  <c r="L44" i="18" s="1"/>
  <c r="F46" i="18" a="1"/>
  <c r="F46" i="18" s="1"/>
  <c r="D48" i="18" a="1"/>
  <c r="D48" i="18" s="1"/>
  <c r="E47" i="18" a="1"/>
  <c r="E47" i="18" s="1"/>
  <c r="F47" i="18" s="1" a="1"/>
  <c r="F47" i="18" s="1"/>
  <c r="M41" i="18" a="1"/>
  <c r="M41" i="18" s="1"/>
  <c r="N41" i="18" s="1" a="1"/>
  <c r="N41" i="18" s="1"/>
  <c r="O41" i="18" s="1" a="1"/>
  <c r="O41" i="18" s="1"/>
  <c r="P41" i="18" s="1" a="1"/>
  <c r="P41" i="18" s="1"/>
  <c r="Q41" i="18" s="1" a="1"/>
  <c r="Q41" i="18" s="1"/>
  <c r="R41" i="18" s="1" a="1"/>
  <c r="R41" i="18" s="1"/>
  <c r="S41" i="18" s="1" a="1"/>
  <c r="S41" i="18" s="1"/>
  <c r="T41" i="18" s="1" a="1"/>
  <c r="T41" i="18" s="1"/>
  <c r="U41" i="18" s="1" a="1"/>
  <c r="U41" i="18" s="1"/>
  <c r="V41" i="18" s="1" a="1"/>
  <c r="V41" i="18" s="1"/>
  <c r="W41" i="18" s="1" a="1"/>
  <c r="W41" i="18" s="1"/>
  <c r="X41" i="18" s="1" a="1"/>
  <c r="X41" i="18" s="1"/>
  <c r="Y41" i="18" s="1" a="1"/>
  <c r="Y41" i="18" s="1"/>
  <c r="Z41" i="18" s="1" a="1"/>
  <c r="Z41" i="18" s="1"/>
  <c r="AA41" i="18" s="1" a="1"/>
  <c r="AA41" i="18" s="1"/>
  <c r="P42" i="18" a="1"/>
  <c r="P42" i="18" s="1"/>
  <c r="Q42" i="18" s="1" a="1"/>
  <c r="Q42" i="18" s="1"/>
  <c r="R42" i="18" s="1" a="1"/>
  <c r="R42" i="18" s="1"/>
  <c r="S42" i="18" s="1" a="1"/>
  <c r="S42" i="18" s="1"/>
  <c r="T42" i="18" s="1" a="1"/>
  <c r="T42" i="18" s="1"/>
  <c r="U42" i="18" s="1" a="1"/>
  <c r="U42" i="18" s="1"/>
  <c r="V42" i="18" s="1" a="1"/>
  <c r="V42" i="18" s="1"/>
  <c r="W42" i="18" s="1" a="1"/>
  <c r="W42" i="18" s="1"/>
  <c r="X42" i="18" s="1" a="1"/>
  <c r="X42" i="18" s="1"/>
  <c r="Y42" i="18" s="1" a="1"/>
  <c r="Y42" i="18" s="1"/>
  <c r="Z42" i="18" s="1" a="1"/>
  <c r="Z42" i="18" s="1"/>
  <c r="AA42" i="18" s="1" a="1"/>
  <c r="AA42" i="18" s="1"/>
  <c r="H45" i="18" a="1"/>
  <c r="H45" i="18" s="1"/>
  <c r="I45" i="18" s="1" a="1"/>
  <c r="I45" i="18" s="1"/>
  <c r="M44" i="18" l="1" a="1"/>
  <c r="M44" i="18" s="1"/>
  <c r="N44" i="18" s="1" a="1"/>
  <c r="N44" i="18" s="1"/>
  <c r="O44" i="18" s="1" a="1"/>
  <c r="O44" i="18" s="1"/>
  <c r="P44" i="18" s="1" a="1"/>
  <c r="P44" i="18" s="1"/>
  <c r="Q44" i="18" s="1" a="1"/>
  <c r="Q44" i="18" s="1"/>
  <c r="R44" i="18" s="1" a="1"/>
  <c r="R44" i="18" s="1"/>
  <c r="S44" i="18" s="1" a="1"/>
  <c r="S44" i="18" s="1"/>
  <c r="T44" i="18" s="1" a="1"/>
  <c r="T44" i="18" s="1"/>
  <c r="U44" i="18" s="1" a="1"/>
  <c r="U44" i="18" s="1"/>
  <c r="V44" i="18" s="1" a="1"/>
  <c r="V44" i="18" s="1"/>
  <c r="W44" i="18" s="1" a="1"/>
  <c r="W44" i="18" s="1"/>
  <c r="X44" i="18" s="1" a="1"/>
  <c r="X44" i="18" s="1"/>
  <c r="Y44" i="18" s="1" a="1"/>
  <c r="Y44" i="18" s="1"/>
  <c r="Z44" i="18" s="1" a="1"/>
  <c r="Z44" i="18" s="1"/>
  <c r="AA44" i="18" s="1" a="1"/>
  <c r="AA44" i="18" s="1"/>
  <c r="G47" i="18" a="1"/>
  <c r="G47" i="18" s="1"/>
  <c r="H47" i="18" s="1" a="1"/>
  <c r="H47" i="18" s="1"/>
  <c r="J45" i="18" a="1"/>
  <c r="J45" i="18" s="1"/>
  <c r="K45" i="18" s="1" a="1"/>
  <c r="K45" i="18" s="1"/>
  <c r="G46" i="18" a="1"/>
  <c r="G46" i="18" s="1"/>
  <c r="D49" i="18" a="1"/>
  <c r="D49" i="18" s="1"/>
  <c r="E48" i="18" a="1"/>
  <c r="E48" i="18" s="1"/>
  <c r="F48" i="18" s="1" a="1"/>
  <c r="F48" i="18" s="1"/>
  <c r="G48" i="18" l="1" a="1"/>
  <c r="G48" i="18" s="1"/>
  <c r="H48" i="18" s="1" a="1"/>
  <c r="H48" i="18" s="1"/>
  <c r="I48" i="18" s="1" a="1"/>
  <c r="I48" i="18" s="1"/>
  <c r="L45" i="18" a="1"/>
  <c r="L45" i="18" s="1"/>
  <c r="M45" i="18" s="1" a="1"/>
  <c r="M45" i="18" s="1"/>
  <c r="N45" i="18" s="1" a="1"/>
  <c r="N45" i="18" s="1"/>
  <c r="O45" i="18" s="1" a="1"/>
  <c r="O45" i="18" s="1"/>
  <c r="P45" i="18" s="1" a="1"/>
  <c r="P45" i="18" s="1"/>
  <c r="Q45" i="18" s="1" a="1"/>
  <c r="Q45" i="18" s="1"/>
  <c r="R45" i="18" s="1" a="1"/>
  <c r="R45" i="18" s="1"/>
  <c r="S45" i="18" s="1" a="1"/>
  <c r="S45" i="18" s="1"/>
  <c r="T45" i="18" s="1" a="1"/>
  <c r="T45" i="18" s="1"/>
  <c r="U45" i="18" s="1" a="1"/>
  <c r="U45" i="18" s="1"/>
  <c r="V45" i="18" s="1" a="1"/>
  <c r="V45" i="18" s="1"/>
  <c r="W45" i="18" s="1" a="1"/>
  <c r="W45" i="18" s="1"/>
  <c r="X45" i="18" s="1" a="1"/>
  <c r="X45" i="18" s="1"/>
  <c r="Y45" i="18" s="1" a="1"/>
  <c r="Y45" i="18" s="1"/>
  <c r="Z45" i="18" s="1" a="1"/>
  <c r="Z45" i="18" s="1"/>
  <c r="AA45" i="18" s="1" a="1"/>
  <c r="AA45" i="18" s="1"/>
  <c r="D50" i="18" a="1"/>
  <c r="D50" i="18" s="1"/>
  <c r="E49" i="18" a="1"/>
  <c r="E49" i="18" s="1"/>
  <c r="I47" i="18" a="1"/>
  <c r="I47" i="18" s="1"/>
  <c r="J47" i="18" s="1" a="1"/>
  <c r="J47" i="18" s="1"/>
  <c r="H46" i="18" a="1"/>
  <c r="H46" i="18" s="1"/>
  <c r="F49" i="18" l="1" a="1"/>
  <c r="F49" i="18" s="1"/>
  <c r="J48" i="18" a="1"/>
  <c r="J48" i="18" s="1"/>
  <c r="K48" i="18" s="1" a="1"/>
  <c r="K48" i="18" s="1"/>
  <c r="D51" i="18" a="1"/>
  <c r="D51" i="18" s="1"/>
  <c r="E50" i="18" a="1"/>
  <c r="E50" i="18" s="1"/>
  <c r="F50" i="18" s="1" a="1"/>
  <c r="F50" i="18" s="1"/>
  <c r="K47" i="18" a="1"/>
  <c r="K47" i="18" s="1"/>
  <c r="L47" i="18" s="1" a="1"/>
  <c r="L47" i="18" s="1"/>
  <c r="M47" i="18" s="1" a="1"/>
  <c r="M47" i="18" s="1"/>
  <c r="I46" i="18" a="1"/>
  <c r="I46" i="18" s="1"/>
  <c r="G50" i="18" l="1" a="1"/>
  <c r="G50" i="18" s="1"/>
  <c r="L48" i="18" a="1"/>
  <c r="L48" i="18" s="1"/>
  <c r="M48" i="18" s="1" a="1"/>
  <c r="M48" i="18" s="1"/>
  <c r="N48" i="18" s="1" a="1"/>
  <c r="N48" i="18" s="1"/>
  <c r="O48" i="18" s="1" a="1"/>
  <c r="O48" i="18" s="1"/>
  <c r="P48" i="18" s="1" a="1"/>
  <c r="P48" i="18" s="1"/>
  <c r="Q48" i="18" s="1" a="1"/>
  <c r="Q48" i="18" s="1"/>
  <c r="R48" i="18" s="1" a="1"/>
  <c r="R48" i="18" s="1"/>
  <c r="S48" i="18" s="1" a="1"/>
  <c r="S48" i="18" s="1"/>
  <c r="T48" i="18" s="1" a="1"/>
  <c r="T48" i="18" s="1"/>
  <c r="U48" i="18" s="1" a="1"/>
  <c r="U48" i="18" s="1"/>
  <c r="V48" i="18" s="1" a="1"/>
  <c r="V48" i="18" s="1"/>
  <c r="W48" i="18" s="1" a="1"/>
  <c r="W48" i="18" s="1"/>
  <c r="X48" i="18" s="1" a="1"/>
  <c r="X48" i="18" s="1"/>
  <c r="Y48" i="18" s="1" a="1"/>
  <c r="Y48" i="18" s="1"/>
  <c r="Z48" i="18" s="1" a="1"/>
  <c r="Z48" i="18" s="1"/>
  <c r="AA48" i="18" s="1" a="1"/>
  <c r="AA48" i="18" s="1"/>
  <c r="D52" i="18" a="1"/>
  <c r="D52" i="18" s="1"/>
  <c r="E51" i="18" a="1"/>
  <c r="E51" i="18" s="1"/>
  <c r="F51" i="18" s="1" a="1"/>
  <c r="F51" i="18" s="1"/>
  <c r="N47" i="18" a="1"/>
  <c r="N47" i="18" s="1"/>
  <c r="O47" i="18" s="1" a="1"/>
  <c r="O47" i="18" s="1"/>
  <c r="P47" i="18" s="1" a="1"/>
  <c r="P47" i="18" s="1"/>
  <c r="Q47" i="18" s="1" a="1"/>
  <c r="Q47" i="18" s="1"/>
  <c r="R47" i="18" s="1" a="1"/>
  <c r="R47" i="18" s="1"/>
  <c r="S47" i="18" s="1" a="1"/>
  <c r="S47" i="18" s="1"/>
  <c r="T47" i="18" s="1" a="1"/>
  <c r="T47" i="18" s="1"/>
  <c r="U47" i="18" s="1" a="1"/>
  <c r="U47" i="18" s="1"/>
  <c r="V47" i="18" s="1" a="1"/>
  <c r="V47" i="18" s="1"/>
  <c r="W47" i="18" s="1" a="1"/>
  <c r="W47" i="18" s="1"/>
  <c r="X47" i="18" s="1" a="1"/>
  <c r="X47" i="18" s="1"/>
  <c r="Y47" i="18" s="1" a="1"/>
  <c r="Y47" i="18" s="1"/>
  <c r="Z47" i="18" s="1" a="1"/>
  <c r="Z47" i="18" s="1"/>
  <c r="AA47" i="18" s="1" a="1"/>
  <c r="AA47" i="18" s="1"/>
  <c r="J46" i="18" a="1"/>
  <c r="J46" i="18" s="1"/>
  <c r="K46" i="18" s="1" a="1"/>
  <c r="K46" i="18" s="1"/>
  <c r="L46" i="18" s="1" a="1"/>
  <c r="L46" i="18" s="1"/>
  <c r="M46" i="18" s="1" a="1"/>
  <c r="M46" i="18" s="1"/>
  <c r="N46" i="18" s="1" a="1"/>
  <c r="N46" i="18" s="1"/>
  <c r="O46" i="18" s="1" a="1"/>
  <c r="O46" i="18" s="1"/>
  <c r="P46" i="18" s="1" a="1"/>
  <c r="P46" i="18" s="1"/>
  <c r="Q46" i="18" s="1" a="1"/>
  <c r="Q46" i="18" s="1"/>
  <c r="R46" i="18" s="1" a="1"/>
  <c r="R46" i="18" s="1"/>
  <c r="S46" i="18" s="1" a="1"/>
  <c r="S46" i="18" s="1"/>
  <c r="T46" i="18" s="1" a="1"/>
  <c r="T46" i="18" s="1"/>
  <c r="U46" i="18" s="1" a="1"/>
  <c r="U46" i="18" s="1"/>
  <c r="V46" i="18" s="1" a="1"/>
  <c r="V46" i="18" s="1"/>
  <c r="W46" i="18" s="1" a="1"/>
  <c r="W46" i="18" s="1"/>
  <c r="X46" i="18" s="1" a="1"/>
  <c r="X46" i="18" s="1"/>
  <c r="Y46" i="18" s="1" a="1"/>
  <c r="Y46" i="18" s="1"/>
  <c r="Z46" i="18" s="1" a="1"/>
  <c r="Z46" i="18" s="1"/>
  <c r="AA46" i="18" s="1" a="1"/>
  <c r="AA46" i="18" s="1"/>
  <c r="G49" i="18" a="1"/>
  <c r="G49" i="18" s="1"/>
  <c r="H49" i="18" s="1" a="1"/>
  <c r="H49" i="18" s="1"/>
  <c r="D53" i="18" l="1" a="1"/>
  <c r="D53" i="18" s="1"/>
  <c r="E52" i="18" a="1"/>
  <c r="E52" i="18" s="1"/>
  <c r="F52" i="18" s="1" a="1"/>
  <c r="F52" i="18" s="1"/>
  <c r="I49" i="18" a="1"/>
  <c r="I49" i="18" s="1"/>
  <c r="J49" i="18" s="1" a="1"/>
  <c r="J49" i="18" s="1"/>
  <c r="H50" i="18" a="1"/>
  <c r="H50" i="18" s="1"/>
  <c r="G51" i="18" a="1"/>
  <c r="G51" i="18" s="1"/>
  <c r="G52" i="18" l="1" a="1"/>
  <c r="G52" i="18" s="1"/>
  <c r="H52" i="18" s="1" a="1"/>
  <c r="H52" i="18" s="1"/>
  <c r="I52" i="18" s="1" a="1"/>
  <c r="I52" i="18" s="1"/>
  <c r="I50" i="18" a="1"/>
  <c r="I50" i="18" s="1"/>
  <c r="J50" i="18" s="1" a="1"/>
  <c r="J50" i="18" s="1"/>
  <c r="K49" i="18" a="1"/>
  <c r="K49" i="18" s="1"/>
  <c r="L49" i="18" s="1" a="1"/>
  <c r="L49" i="18" s="1"/>
  <c r="H51" i="18" a="1"/>
  <c r="H51" i="18" s="1"/>
  <c r="I51" i="18" s="1" a="1"/>
  <c r="I51" i="18" s="1"/>
  <c r="D54" i="18" a="1"/>
  <c r="D54" i="18" s="1"/>
  <c r="E53" i="18" a="1"/>
  <c r="E53" i="18" s="1"/>
  <c r="F53" i="18" s="1" a="1"/>
  <c r="F53" i="18" s="1"/>
  <c r="G53" i="18" l="1" a="1"/>
  <c r="G53" i="18" s="1"/>
  <c r="J52" i="18" a="1"/>
  <c r="J52" i="18" s="1"/>
  <c r="J51" i="18" a="1"/>
  <c r="J51" i="18" s="1"/>
  <c r="K51" i="18" s="1" a="1"/>
  <c r="K51" i="18" s="1"/>
  <c r="L51" i="18" s="1" a="1"/>
  <c r="L51" i="18" s="1"/>
  <c r="D55" i="18" a="1"/>
  <c r="D55" i="18" s="1"/>
  <c r="E54" i="18" a="1"/>
  <c r="E54" i="18" s="1"/>
  <c r="F54" i="18" s="1" a="1"/>
  <c r="F54" i="18" s="1"/>
  <c r="K50" i="18" a="1"/>
  <c r="K50" i="18" s="1"/>
  <c r="L50" i="18" s="1" a="1"/>
  <c r="L50" i="18" s="1"/>
  <c r="M49" i="18" a="1"/>
  <c r="M49" i="18" s="1"/>
  <c r="N49" i="18" s="1" a="1"/>
  <c r="N49" i="18" s="1"/>
  <c r="O49" i="18" s="1" a="1"/>
  <c r="O49" i="18" s="1"/>
  <c r="P49" i="18" s="1" a="1"/>
  <c r="P49" i="18" s="1"/>
  <c r="Q49" i="18" s="1" a="1"/>
  <c r="Q49" i="18" s="1"/>
  <c r="R49" i="18" s="1" a="1"/>
  <c r="R49" i="18" s="1"/>
  <c r="S49" i="18" s="1" a="1"/>
  <c r="S49" i="18" s="1"/>
  <c r="T49" i="18" s="1" a="1"/>
  <c r="T49" i="18" s="1"/>
  <c r="U49" i="18" s="1" a="1"/>
  <c r="U49" i="18" s="1"/>
  <c r="V49" i="18" s="1" a="1"/>
  <c r="V49" i="18" s="1"/>
  <c r="W49" i="18" s="1" a="1"/>
  <c r="W49" i="18" s="1"/>
  <c r="X49" i="18" s="1" a="1"/>
  <c r="X49" i="18" s="1"/>
  <c r="Y49" i="18" s="1" a="1"/>
  <c r="Y49" i="18" s="1"/>
  <c r="Z49" i="18" s="1" a="1"/>
  <c r="Z49" i="18" s="1"/>
  <c r="AA49" i="18" s="1" a="1"/>
  <c r="AA49" i="18" s="1"/>
  <c r="H53" i="18" l="1" a="1"/>
  <c r="H53" i="18" s="1"/>
  <c r="I53" i="18" s="1" a="1"/>
  <c r="I53" i="18" s="1"/>
  <c r="G54" i="18" a="1"/>
  <c r="G54" i="18" s="1"/>
  <c r="H54" i="18" s="1" a="1"/>
  <c r="H54" i="18" s="1"/>
  <c r="M50" i="18" a="1"/>
  <c r="M50" i="18" s="1"/>
  <c r="N50" i="18" s="1" a="1"/>
  <c r="N50" i="18" s="1"/>
  <c r="O50" i="18" s="1" a="1"/>
  <c r="O50" i="18" s="1"/>
  <c r="K52" i="18" a="1"/>
  <c r="K52" i="18" s="1"/>
  <c r="L52" i="18" s="1" a="1"/>
  <c r="L52" i="18" s="1"/>
  <c r="D56" i="18" a="1"/>
  <c r="D56" i="18" s="1"/>
  <c r="E55" i="18" a="1"/>
  <c r="E55" i="18" s="1"/>
  <c r="M51" i="18" a="1"/>
  <c r="M51" i="18" s="1"/>
  <c r="N51" i="18" s="1" a="1"/>
  <c r="N51" i="18" s="1"/>
  <c r="O51" i="18" s="1" a="1"/>
  <c r="O51" i="18" s="1"/>
  <c r="P51" i="18" s="1" a="1"/>
  <c r="P51" i="18" s="1"/>
  <c r="Q51" i="18" s="1" a="1"/>
  <c r="Q51" i="18" s="1"/>
  <c r="R51" i="18" s="1" a="1"/>
  <c r="R51" i="18" s="1"/>
  <c r="S51" i="18" s="1" a="1"/>
  <c r="S51" i="18" s="1"/>
  <c r="T51" i="18" s="1" a="1"/>
  <c r="T51" i="18" s="1"/>
  <c r="U51" i="18" s="1" a="1"/>
  <c r="U51" i="18" s="1"/>
  <c r="V51" i="18" s="1" a="1"/>
  <c r="V51" i="18" s="1"/>
  <c r="W51" i="18" s="1" a="1"/>
  <c r="W51" i="18" s="1"/>
  <c r="X51" i="18" s="1" a="1"/>
  <c r="X51" i="18" s="1"/>
  <c r="Y51" i="18" s="1" a="1"/>
  <c r="Y51" i="18" s="1"/>
  <c r="Z51" i="18" s="1" a="1"/>
  <c r="Z51" i="18" s="1"/>
  <c r="AA51" i="18" s="1" a="1"/>
  <c r="AA51" i="18" s="1"/>
  <c r="P50" i="18" l="1" a="1"/>
  <c r="P50" i="18" s="1"/>
  <c r="Q50" i="18" s="1" a="1"/>
  <c r="Q50" i="18" s="1"/>
  <c r="R50" i="18" s="1" a="1"/>
  <c r="R50" i="18" s="1"/>
  <c r="S50" i="18" s="1" a="1"/>
  <c r="S50" i="18" s="1"/>
  <c r="T50" i="18" s="1" a="1"/>
  <c r="T50" i="18" s="1"/>
  <c r="U50" i="18" s="1" a="1"/>
  <c r="U50" i="18" s="1"/>
  <c r="V50" i="18" s="1" a="1"/>
  <c r="V50" i="18" s="1"/>
  <c r="W50" i="18" s="1" a="1"/>
  <c r="W50" i="18" s="1"/>
  <c r="X50" i="18" s="1" a="1"/>
  <c r="X50" i="18" s="1"/>
  <c r="Y50" i="18" s="1" a="1"/>
  <c r="Y50" i="18" s="1"/>
  <c r="Z50" i="18" s="1" a="1"/>
  <c r="Z50" i="18" s="1"/>
  <c r="AA50" i="18" s="1" a="1"/>
  <c r="AA50" i="18" s="1"/>
  <c r="J53" i="18" a="1"/>
  <c r="J53" i="18" s="1"/>
  <c r="K53" i="18" s="1" a="1"/>
  <c r="K53" i="18" s="1"/>
  <c r="M52" i="18" a="1"/>
  <c r="M52" i="18" s="1"/>
  <c r="N52" i="18" s="1" a="1"/>
  <c r="N52" i="18" s="1"/>
  <c r="O52" i="18" s="1" a="1"/>
  <c r="O52" i="18" s="1"/>
  <c r="P52" i="18" s="1" a="1"/>
  <c r="P52" i="18" s="1"/>
  <c r="Q52" i="18" s="1" a="1"/>
  <c r="Q52" i="18" s="1"/>
  <c r="R52" i="18" s="1" a="1"/>
  <c r="R52" i="18" s="1"/>
  <c r="S52" i="18" s="1" a="1"/>
  <c r="S52" i="18" s="1"/>
  <c r="T52" i="18" s="1" a="1"/>
  <c r="T52" i="18" s="1"/>
  <c r="U52" i="18" s="1" a="1"/>
  <c r="U52" i="18" s="1"/>
  <c r="V52" i="18" s="1" a="1"/>
  <c r="V52" i="18" s="1"/>
  <c r="W52" i="18" s="1" a="1"/>
  <c r="W52" i="18" s="1"/>
  <c r="X52" i="18" s="1" a="1"/>
  <c r="X52" i="18" s="1"/>
  <c r="Y52" i="18" s="1" a="1"/>
  <c r="Y52" i="18" s="1"/>
  <c r="Z52" i="18" s="1" a="1"/>
  <c r="Z52" i="18" s="1"/>
  <c r="AA52" i="18" s="1" a="1"/>
  <c r="AA52" i="18" s="1"/>
  <c r="I54" i="18" a="1"/>
  <c r="I54" i="18" s="1"/>
  <c r="J54" i="18" s="1" a="1"/>
  <c r="J54" i="18" s="1"/>
  <c r="F55" i="18" a="1"/>
  <c r="F55" i="18" s="1"/>
  <c r="D57" i="18" a="1"/>
  <c r="D57" i="18" s="1"/>
  <c r="E56" i="18" a="1"/>
  <c r="E56" i="18" s="1"/>
  <c r="F56" i="18" s="1" a="1"/>
  <c r="F56" i="18" s="1"/>
  <c r="L53" i="18" l="1" a="1"/>
  <c r="L53" i="18" s="1"/>
  <c r="M53" i="18" s="1" a="1"/>
  <c r="M53" i="18" s="1"/>
  <c r="G56" i="18" a="1"/>
  <c r="G56" i="18" s="1"/>
  <c r="G55" i="18" a="1"/>
  <c r="G55" i="18" s="1"/>
  <c r="K54" i="18" a="1"/>
  <c r="K54" i="18" s="1"/>
  <c r="L54" i="18" s="1" a="1"/>
  <c r="L54" i="18" s="1"/>
  <c r="D58" i="18" a="1"/>
  <c r="D58" i="18" s="1"/>
  <c r="E57" i="18" a="1"/>
  <c r="E57" i="18" s="1"/>
  <c r="F57" i="18" s="1" a="1"/>
  <c r="F57" i="18" s="1"/>
  <c r="M54" i="18" l="1" a="1"/>
  <c r="M54" i="18" s="1"/>
  <c r="N54" i="18" s="1" a="1"/>
  <c r="N54" i="18" s="1"/>
  <c r="O54" i="18" s="1" a="1"/>
  <c r="O54" i="18" s="1"/>
  <c r="P54" i="18" s="1" a="1"/>
  <c r="P54" i="18" s="1"/>
  <c r="Q54" i="18" s="1" a="1"/>
  <c r="Q54" i="18" s="1"/>
  <c r="R54" i="18" s="1" a="1"/>
  <c r="R54" i="18" s="1"/>
  <c r="S54" i="18" s="1" a="1"/>
  <c r="S54" i="18" s="1"/>
  <c r="T54" i="18" s="1" a="1"/>
  <c r="T54" i="18" s="1"/>
  <c r="U54" i="18" s="1" a="1"/>
  <c r="U54" i="18" s="1"/>
  <c r="V54" i="18" s="1" a="1"/>
  <c r="V54" i="18" s="1"/>
  <c r="W54" i="18" s="1" a="1"/>
  <c r="W54" i="18" s="1"/>
  <c r="X54" i="18" s="1" a="1"/>
  <c r="X54" i="18" s="1"/>
  <c r="Y54" i="18" s="1" a="1"/>
  <c r="Y54" i="18" s="1"/>
  <c r="Z54" i="18" s="1" a="1"/>
  <c r="Z54" i="18" s="1"/>
  <c r="AA54" i="18" s="1" a="1"/>
  <c r="AA54" i="18" s="1"/>
  <c r="N53" i="18" a="1"/>
  <c r="N53" i="18" s="1"/>
  <c r="O53" i="18" s="1" a="1"/>
  <c r="O53" i="18" s="1"/>
  <c r="P53" i="18" s="1" a="1"/>
  <c r="P53" i="18" s="1"/>
  <c r="Q53" i="18" s="1" a="1"/>
  <c r="Q53" i="18" s="1"/>
  <c r="R53" i="18" s="1" a="1"/>
  <c r="R53" i="18" s="1"/>
  <c r="S53" i="18" s="1" a="1"/>
  <c r="S53" i="18" s="1"/>
  <c r="T53" i="18" s="1" a="1"/>
  <c r="T53" i="18" s="1"/>
  <c r="U53" i="18" s="1" a="1"/>
  <c r="U53" i="18" s="1"/>
  <c r="V53" i="18" s="1" a="1"/>
  <c r="V53" i="18" s="1"/>
  <c r="W53" i="18" s="1" a="1"/>
  <c r="W53" i="18" s="1"/>
  <c r="X53" i="18" s="1" a="1"/>
  <c r="X53" i="18" s="1"/>
  <c r="Y53" i="18" s="1" a="1"/>
  <c r="Y53" i="18" s="1"/>
  <c r="Z53" i="18" s="1" a="1"/>
  <c r="Z53" i="18" s="1"/>
  <c r="AA53" i="18" s="1" a="1"/>
  <c r="AA53" i="18" s="1"/>
  <c r="H56" i="18" a="1"/>
  <c r="H56" i="18" s="1"/>
  <c r="G57" i="18" a="1"/>
  <c r="G57" i="18" s="1"/>
  <c r="H55" i="18" a="1"/>
  <c r="H55" i="18" s="1"/>
  <c r="D59" i="18" a="1"/>
  <c r="D59" i="18" s="1"/>
  <c r="E58" i="18" a="1"/>
  <c r="E58" i="18" s="1"/>
  <c r="H57" i="18" l="1" a="1"/>
  <c r="H57" i="18" s="1"/>
  <c r="I57" i="18" s="1" a="1"/>
  <c r="I57" i="18" s="1"/>
  <c r="I55" i="18" a="1"/>
  <c r="I55" i="18" s="1"/>
  <c r="J55" i="18" s="1" a="1"/>
  <c r="J55" i="18" s="1"/>
  <c r="F58" i="18" a="1"/>
  <c r="F58" i="18" s="1"/>
  <c r="I56" i="18" a="1"/>
  <c r="I56" i="18" s="1"/>
  <c r="D60" i="18" a="1"/>
  <c r="D60" i="18" s="1"/>
  <c r="E59" i="18" a="1"/>
  <c r="E59" i="18" s="1"/>
  <c r="F59" i="18" s="1" a="1"/>
  <c r="F59" i="18" s="1"/>
  <c r="G59" i="18" l="1" a="1"/>
  <c r="G59" i="18" s="1"/>
  <c r="K55" i="18" a="1"/>
  <c r="K55" i="18" s="1"/>
  <c r="L55" i="18" s="1" a="1"/>
  <c r="L55" i="18" s="1"/>
  <c r="M55" i="18" s="1" a="1"/>
  <c r="M55" i="18" s="1"/>
  <c r="N55" i="18" s="1" a="1"/>
  <c r="N55" i="18" s="1"/>
  <c r="O55" i="18" s="1" a="1"/>
  <c r="O55" i="18" s="1"/>
  <c r="P55" i="18" s="1" a="1"/>
  <c r="P55" i="18" s="1"/>
  <c r="Q55" i="18" s="1" a="1"/>
  <c r="Q55" i="18" s="1"/>
  <c r="R55" i="18" s="1" a="1"/>
  <c r="R55" i="18" s="1"/>
  <c r="S55" i="18" s="1" a="1"/>
  <c r="S55" i="18" s="1"/>
  <c r="T55" i="18" s="1" a="1"/>
  <c r="T55" i="18" s="1"/>
  <c r="U55" i="18" s="1" a="1"/>
  <c r="U55" i="18" s="1"/>
  <c r="V55" i="18" s="1" a="1"/>
  <c r="V55" i="18" s="1"/>
  <c r="W55" i="18" s="1" a="1"/>
  <c r="W55" i="18" s="1"/>
  <c r="X55" i="18" s="1" a="1"/>
  <c r="X55" i="18" s="1"/>
  <c r="Y55" i="18" s="1" a="1"/>
  <c r="Y55" i="18" s="1"/>
  <c r="Z55" i="18" s="1" a="1"/>
  <c r="Z55" i="18" s="1"/>
  <c r="AA55" i="18" s="1" a="1"/>
  <c r="AA55" i="18" s="1"/>
  <c r="J57" i="18" a="1"/>
  <c r="J57" i="18" s="1"/>
  <c r="K57" i="18" s="1" a="1"/>
  <c r="K57" i="18" s="1"/>
  <c r="D61" i="18" a="1"/>
  <c r="D61" i="18" s="1"/>
  <c r="E60" i="18" a="1"/>
  <c r="E60" i="18" s="1"/>
  <c r="J56" i="18" a="1"/>
  <c r="J56" i="18" s="1"/>
  <c r="K56" i="18" s="1" a="1"/>
  <c r="K56" i="18" s="1"/>
  <c r="L56" i="18" s="1" a="1"/>
  <c r="L56" i="18" s="1"/>
  <c r="G58" i="18" a="1"/>
  <c r="G58" i="18" s="1"/>
  <c r="L57" i="18" l="1" a="1"/>
  <c r="L57" i="18" s="1"/>
  <c r="M57" i="18" s="1" a="1"/>
  <c r="M57" i="18" s="1"/>
  <c r="N57" i="18" s="1" a="1"/>
  <c r="N57" i="18" s="1"/>
  <c r="O57" i="18" s="1" a="1"/>
  <c r="O57" i="18" s="1"/>
  <c r="P57" i="18" s="1" a="1"/>
  <c r="P57" i="18" s="1"/>
  <c r="Q57" i="18" s="1" a="1"/>
  <c r="Q57" i="18" s="1"/>
  <c r="R57" i="18" s="1" a="1"/>
  <c r="R57" i="18" s="1"/>
  <c r="S57" i="18" s="1" a="1"/>
  <c r="S57" i="18" s="1"/>
  <c r="T57" i="18" s="1" a="1"/>
  <c r="T57" i="18" s="1"/>
  <c r="U57" i="18" s="1" a="1"/>
  <c r="U57" i="18" s="1"/>
  <c r="V57" i="18" s="1" a="1"/>
  <c r="V57" i="18" s="1"/>
  <c r="W57" i="18" s="1" a="1"/>
  <c r="W57" i="18" s="1"/>
  <c r="X57" i="18" s="1" a="1"/>
  <c r="X57" i="18" s="1"/>
  <c r="Y57" i="18" s="1" a="1"/>
  <c r="Y57" i="18" s="1"/>
  <c r="Z57" i="18" s="1" a="1"/>
  <c r="Z57" i="18" s="1"/>
  <c r="AA57" i="18" s="1" a="1"/>
  <c r="AA57" i="18" s="1"/>
  <c r="M56" i="18" a="1"/>
  <c r="M56" i="18" s="1"/>
  <c r="N56" i="18" s="1" a="1"/>
  <c r="N56" i="18" s="1"/>
  <c r="O56" i="18" s="1" a="1"/>
  <c r="O56" i="18" s="1"/>
  <c r="P56" i="18" s="1" a="1"/>
  <c r="P56" i="18" s="1"/>
  <c r="Q56" i="18" s="1" a="1"/>
  <c r="Q56" i="18" s="1"/>
  <c r="R56" i="18" s="1" a="1"/>
  <c r="R56" i="18" s="1"/>
  <c r="S56" i="18" s="1" a="1"/>
  <c r="S56" i="18" s="1"/>
  <c r="T56" i="18" s="1" a="1"/>
  <c r="T56" i="18" s="1"/>
  <c r="U56" i="18" s="1" a="1"/>
  <c r="U56" i="18" s="1"/>
  <c r="V56" i="18" s="1" a="1"/>
  <c r="V56" i="18" s="1"/>
  <c r="W56" i="18" s="1" a="1"/>
  <c r="W56" i="18" s="1"/>
  <c r="X56" i="18" s="1" a="1"/>
  <c r="X56" i="18" s="1"/>
  <c r="Y56" i="18" s="1" a="1"/>
  <c r="Y56" i="18" s="1"/>
  <c r="Z56" i="18" s="1" a="1"/>
  <c r="Z56" i="18" s="1"/>
  <c r="AA56" i="18" s="1" a="1"/>
  <c r="AA56" i="18" s="1"/>
  <c r="F60" i="18" a="1"/>
  <c r="F60" i="18" s="1"/>
  <c r="G60" i="18" s="1" a="1"/>
  <c r="G60" i="18" s="1"/>
  <c r="H59" i="18" a="1"/>
  <c r="H59" i="18" s="1"/>
  <c r="D62" i="18" a="1"/>
  <c r="D62" i="18" s="1"/>
  <c r="E61" i="18" a="1"/>
  <c r="E61" i="18" s="1"/>
  <c r="H58" i="18" a="1"/>
  <c r="H58" i="18" s="1"/>
  <c r="I58" i="18" s="1" a="1"/>
  <c r="I58" i="18" s="1"/>
  <c r="J58" i="18" s="1" a="1"/>
  <c r="J58" i="18" s="1"/>
  <c r="F61" i="18" l="1" a="1"/>
  <c r="F61" i="18" s="1"/>
  <c r="G61" i="18" s="1" a="1"/>
  <c r="G61" i="18" s="1"/>
  <c r="I59" i="18" a="1"/>
  <c r="I59" i="18" s="1"/>
  <c r="K58" i="18" a="1"/>
  <c r="K58" i="18" s="1"/>
  <c r="L58" i="18" s="1" a="1"/>
  <c r="L58" i="18" s="1"/>
  <c r="M58" i="18" s="1" a="1"/>
  <c r="M58" i="18" s="1"/>
  <c r="N58" i="18" s="1" a="1"/>
  <c r="N58" i="18" s="1"/>
  <c r="O58" i="18" s="1" a="1"/>
  <c r="O58" i="18" s="1"/>
  <c r="P58" i="18" s="1" a="1"/>
  <c r="P58" i="18" s="1"/>
  <c r="Q58" i="18" s="1" a="1"/>
  <c r="Q58" i="18" s="1"/>
  <c r="R58" i="18" s="1" a="1"/>
  <c r="R58" i="18" s="1"/>
  <c r="S58" i="18" s="1" a="1"/>
  <c r="S58" i="18" s="1"/>
  <c r="T58" i="18" s="1" a="1"/>
  <c r="T58" i="18" s="1"/>
  <c r="U58" i="18" s="1" a="1"/>
  <c r="U58" i="18" s="1"/>
  <c r="V58" i="18" s="1" a="1"/>
  <c r="V58" i="18" s="1"/>
  <c r="W58" i="18" s="1" a="1"/>
  <c r="W58" i="18" s="1"/>
  <c r="X58" i="18" s="1" a="1"/>
  <c r="X58" i="18" s="1"/>
  <c r="Y58" i="18" s="1" a="1"/>
  <c r="Y58" i="18" s="1"/>
  <c r="Z58" i="18" s="1" a="1"/>
  <c r="Z58" i="18" s="1"/>
  <c r="AA58" i="18" s="1" a="1"/>
  <c r="AA58" i="18" s="1"/>
  <c r="H60" i="18" a="1"/>
  <c r="H60" i="18" s="1"/>
  <c r="I60" i="18" s="1" a="1"/>
  <c r="I60" i="18" s="1"/>
  <c r="J60" i="18" s="1" a="1"/>
  <c r="J60" i="18" s="1"/>
  <c r="D63" i="18" a="1"/>
  <c r="D63" i="18" s="1"/>
  <c r="E62" i="18" a="1"/>
  <c r="E62" i="18" s="1"/>
  <c r="F62" i="18" s="1" a="1"/>
  <c r="F62" i="18" s="1"/>
  <c r="H61" i="18" l="1" a="1"/>
  <c r="H61" i="18" s="1"/>
  <c r="I61" i="18" s="1" a="1"/>
  <c r="I61" i="18" s="1"/>
  <c r="J59" i="18" a="1"/>
  <c r="J59" i="18" s="1"/>
  <c r="G62" i="18" a="1"/>
  <c r="G62" i="18" s="1"/>
  <c r="D64" i="18" a="1"/>
  <c r="D64" i="18" s="1"/>
  <c r="E63" i="18" a="1"/>
  <c r="E63" i="18" s="1"/>
  <c r="F63" i="18" s="1" a="1"/>
  <c r="F63" i="18" s="1"/>
  <c r="K60" i="18" a="1"/>
  <c r="K60" i="18" s="1"/>
  <c r="L60" i="18" l="1" a="1"/>
  <c r="L60" i="18" s="1"/>
  <c r="M60" i="18" s="1" a="1"/>
  <c r="M60" i="18" s="1"/>
  <c r="N60" i="18" s="1" a="1"/>
  <c r="N60" i="18" s="1"/>
  <c r="O60" i="18" s="1" a="1"/>
  <c r="O60" i="18" s="1"/>
  <c r="P60" i="18" s="1" a="1"/>
  <c r="P60" i="18" s="1"/>
  <c r="Q60" i="18" s="1" a="1"/>
  <c r="Q60" i="18" s="1"/>
  <c r="R60" i="18" s="1" a="1"/>
  <c r="R60" i="18" s="1"/>
  <c r="S60" i="18" s="1" a="1"/>
  <c r="S60" i="18" s="1"/>
  <c r="T60" i="18" s="1" a="1"/>
  <c r="T60" i="18" s="1"/>
  <c r="U60" i="18" s="1" a="1"/>
  <c r="U60" i="18" s="1"/>
  <c r="V60" i="18" s="1" a="1"/>
  <c r="V60" i="18" s="1"/>
  <c r="W60" i="18" s="1" a="1"/>
  <c r="W60" i="18" s="1"/>
  <c r="X60" i="18" s="1" a="1"/>
  <c r="X60" i="18" s="1"/>
  <c r="Y60" i="18" s="1" a="1"/>
  <c r="Y60" i="18" s="1"/>
  <c r="Z60" i="18" s="1" a="1"/>
  <c r="Z60" i="18" s="1"/>
  <c r="AA60" i="18" s="1" a="1"/>
  <c r="AA60" i="18" s="1"/>
  <c r="D65" i="18" a="1"/>
  <c r="D65" i="18" s="1"/>
  <c r="E64" i="18" a="1"/>
  <c r="E64" i="18" s="1"/>
  <c r="F64" i="18" s="1" a="1"/>
  <c r="F64" i="18" s="1"/>
  <c r="H62" i="18" a="1"/>
  <c r="H62" i="18" s="1"/>
  <c r="I62" i="18" s="1" a="1"/>
  <c r="I62" i="18" s="1"/>
  <c r="J61" i="18" a="1"/>
  <c r="J61" i="18" s="1"/>
  <c r="K59" i="18" a="1"/>
  <c r="K59" i="18" s="1"/>
  <c r="G63" i="18" a="1"/>
  <c r="G63" i="18" s="1"/>
  <c r="L59" i="18" l="1" a="1"/>
  <c r="L59" i="18" s="1"/>
  <c r="M59" i="18" s="1" a="1"/>
  <c r="M59" i="18" s="1"/>
  <c r="N59" i="18" s="1" a="1"/>
  <c r="N59" i="18" s="1"/>
  <c r="O59" i="18" s="1" a="1"/>
  <c r="O59" i="18" s="1"/>
  <c r="P59" i="18" s="1" a="1"/>
  <c r="P59" i="18" s="1"/>
  <c r="Q59" i="18" s="1" a="1"/>
  <c r="Q59" i="18" s="1"/>
  <c r="R59" i="18" s="1" a="1"/>
  <c r="R59" i="18" s="1"/>
  <c r="S59" i="18" s="1" a="1"/>
  <c r="S59" i="18" s="1"/>
  <c r="T59" i="18" s="1" a="1"/>
  <c r="T59" i="18" s="1"/>
  <c r="U59" i="18" s="1" a="1"/>
  <c r="U59" i="18" s="1"/>
  <c r="V59" i="18" s="1" a="1"/>
  <c r="V59" i="18" s="1"/>
  <c r="W59" i="18" s="1" a="1"/>
  <c r="W59" i="18" s="1"/>
  <c r="X59" i="18" s="1" a="1"/>
  <c r="X59" i="18" s="1"/>
  <c r="Y59" i="18" s="1" a="1"/>
  <c r="Y59" i="18" s="1"/>
  <c r="Z59" i="18" s="1" a="1"/>
  <c r="Z59" i="18" s="1"/>
  <c r="AA59" i="18" s="1" a="1"/>
  <c r="AA59" i="18" s="1"/>
  <c r="K61" i="18" a="1"/>
  <c r="K61" i="18" s="1"/>
  <c r="L61" i="18" s="1" a="1"/>
  <c r="L61" i="18" s="1"/>
  <c r="M61" i="18" s="1" a="1"/>
  <c r="M61" i="18" s="1"/>
  <c r="N61" i="18" s="1" a="1"/>
  <c r="N61" i="18" s="1"/>
  <c r="O61" i="18" s="1" a="1"/>
  <c r="O61" i="18" s="1"/>
  <c r="P61" i="18" s="1" a="1"/>
  <c r="P61" i="18" s="1"/>
  <c r="Q61" i="18" s="1" a="1"/>
  <c r="Q61" i="18" s="1"/>
  <c r="R61" i="18" s="1" a="1"/>
  <c r="R61" i="18" s="1"/>
  <c r="S61" i="18" s="1" a="1"/>
  <c r="S61" i="18" s="1"/>
  <c r="T61" i="18" s="1" a="1"/>
  <c r="T61" i="18" s="1"/>
  <c r="U61" i="18" s="1" a="1"/>
  <c r="U61" i="18" s="1"/>
  <c r="V61" i="18" s="1" a="1"/>
  <c r="V61" i="18" s="1"/>
  <c r="J62" i="18" a="1"/>
  <c r="J62" i="18" s="1"/>
  <c r="H63" i="18" a="1"/>
  <c r="H63" i="18" s="1"/>
  <c r="I63" i="18" s="1" a="1"/>
  <c r="I63" i="18" s="1"/>
  <c r="G64" i="18" a="1"/>
  <c r="G64" i="18" s="1"/>
  <c r="D66" i="18" a="1"/>
  <c r="D66" i="18" s="1"/>
  <c r="E65" i="18" a="1"/>
  <c r="E65" i="18" s="1"/>
  <c r="F65" i="18" s="1" a="1"/>
  <c r="F65" i="18" s="1"/>
  <c r="J63" i="18" l="1" a="1"/>
  <c r="J63" i="18" s="1"/>
  <c r="K63" i="18" s="1" a="1"/>
  <c r="K63" i="18" s="1"/>
  <c r="K62" i="18" a="1"/>
  <c r="K62" i="18" s="1"/>
  <c r="G65" i="18" a="1"/>
  <c r="G65" i="18" s="1"/>
  <c r="H64" i="18" a="1"/>
  <c r="H64" i="18" s="1"/>
  <c r="I64" i="18" s="1" a="1"/>
  <c r="I64" i="18" s="1"/>
  <c r="J64" i="18" s="1" a="1"/>
  <c r="J64" i="18" s="1"/>
  <c r="D67" i="18" a="1"/>
  <c r="D67" i="18" s="1"/>
  <c r="E66" i="18" a="1"/>
  <c r="E66" i="18" s="1"/>
  <c r="W61" i="18" a="1"/>
  <c r="W61" i="18" s="1"/>
  <c r="X61" i="18" s="1" a="1"/>
  <c r="X61" i="18" s="1"/>
  <c r="Y61" i="18" s="1" a="1"/>
  <c r="Y61" i="18" s="1"/>
  <c r="Z61" i="18" s="1" a="1"/>
  <c r="Z61" i="18" s="1"/>
  <c r="AA61" i="18" s="1" a="1"/>
  <c r="AA61" i="18" s="1"/>
  <c r="L63" i="18" l="1" a="1"/>
  <c r="L63" i="18" s="1"/>
  <c r="K64" i="18" a="1"/>
  <c r="K64" i="18" s="1"/>
  <c r="L64" i="18" s="1" a="1"/>
  <c r="L64" i="18" s="1"/>
  <c r="M64" i="18" s="1" a="1"/>
  <c r="M64" i="18" s="1"/>
  <c r="F66" i="18" a="1"/>
  <c r="F66" i="18" s="1"/>
  <c r="H65" i="18" a="1"/>
  <c r="H65" i="18" s="1"/>
  <c r="I65" i="18" s="1" a="1"/>
  <c r="I65" i="18" s="1"/>
  <c r="D68" i="18" a="1"/>
  <c r="D68" i="18" s="1"/>
  <c r="E67" i="18" a="1"/>
  <c r="E67" i="18" s="1"/>
  <c r="F67" i="18" s="1" a="1"/>
  <c r="F67" i="18" s="1"/>
  <c r="L62" i="18" a="1"/>
  <c r="L62" i="18" s="1"/>
  <c r="M62" i="18" s="1" a="1"/>
  <c r="M62" i="18" s="1"/>
  <c r="N62" i="18" s="1" a="1"/>
  <c r="N62" i="18" s="1"/>
  <c r="O62" i="18" s="1" a="1"/>
  <c r="O62" i="18" s="1"/>
  <c r="P62" i="18" s="1" a="1"/>
  <c r="P62" i="18" s="1"/>
  <c r="Q62" i="18" s="1" a="1"/>
  <c r="Q62" i="18" s="1"/>
  <c r="R62" i="18" s="1" a="1"/>
  <c r="R62" i="18" s="1"/>
  <c r="S62" i="18" s="1" a="1"/>
  <c r="S62" i="18" s="1"/>
  <c r="T62" i="18" s="1" a="1"/>
  <c r="T62" i="18" s="1"/>
  <c r="U62" i="18" s="1" a="1"/>
  <c r="U62" i="18" s="1"/>
  <c r="V62" i="18" s="1" a="1"/>
  <c r="V62" i="18" s="1"/>
  <c r="W62" i="18" s="1" a="1"/>
  <c r="W62" i="18" s="1"/>
  <c r="X62" i="18" s="1" a="1"/>
  <c r="X62" i="18" s="1"/>
  <c r="Y62" i="18" s="1" a="1"/>
  <c r="Y62" i="18" s="1"/>
  <c r="Z62" i="18" s="1" a="1"/>
  <c r="Z62" i="18" s="1"/>
  <c r="AA62" i="18" s="1" a="1"/>
  <c r="AA62" i="18" s="1"/>
  <c r="M63" i="18" l="1" a="1"/>
  <c r="M63" i="18" s="1"/>
  <c r="N63" i="18" s="1" a="1"/>
  <c r="N63" i="18" s="1"/>
  <c r="O63" i="18" s="1" a="1"/>
  <c r="O63" i="18" s="1"/>
  <c r="P63" i="18" s="1" a="1"/>
  <c r="P63" i="18" s="1"/>
  <c r="Q63" i="18" s="1" a="1"/>
  <c r="Q63" i="18" s="1"/>
  <c r="R63" i="18" s="1" a="1"/>
  <c r="R63" i="18" s="1"/>
  <c r="S63" i="18" s="1" a="1"/>
  <c r="S63" i="18" s="1"/>
  <c r="T63" i="18" s="1" a="1"/>
  <c r="T63" i="18" s="1"/>
  <c r="U63" i="18" s="1" a="1"/>
  <c r="U63" i="18" s="1"/>
  <c r="V63" i="18" s="1" a="1"/>
  <c r="V63" i="18" s="1"/>
  <c r="W63" i="18" s="1" a="1"/>
  <c r="W63" i="18" s="1"/>
  <c r="X63" i="18" s="1" a="1"/>
  <c r="X63" i="18" s="1"/>
  <c r="Y63" i="18" s="1" a="1"/>
  <c r="Y63" i="18" s="1"/>
  <c r="Z63" i="18" s="1" a="1"/>
  <c r="Z63" i="18" s="1"/>
  <c r="G67" i="18" a="1"/>
  <c r="G67" i="18" s="1"/>
  <c r="N64" i="18" a="1"/>
  <c r="N64" i="18" s="1"/>
  <c r="O64" i="18" s="1" a="1"/>
  <c r="O64" i="18" s="1"/>
  <c r="D69" i="18" a="1"/>
  <c r="D69" i="18" s="1"/>
  <c r="E68" i="18" a="1"/>
  <c r="E68" i="18" s="1"/>
  <c r="F68" i="18" s="1" a="1"/>
  <c r="F68" i="18" s="1"/>
  <c r="J65" i="18" a="1"/>
  <c r="J65" i="18" s="1"/>
  <c r="K65" i="18" s="1" a="1"/>
  <c r="K65" i="18" s="1"/>
  <c r="L65" i="18" s="1" a="1"/>
  <c r="L65" i="18" s="1"/>
  <c r="G66" i="18" a="1"/>
  <c r="G66" i="18" s="1"/>
  <c r="P64" i="18" l="1" a="1"/>
  <c r="P64" i="18" s="1"/>
  <c r="Q64" i="18" s="1" a="1"/>
  <c r="Q64" i="18" s="1"/>
  <c r="R64" i="18" s="1" a="1"/>
  <c r="R64" i="18" s="1"/>
  <c r="S64" i="18" s="1" a="1"/>
  <c r="S64" i="18" s="1"/>
  <c r="T64" i="18" s="1" a="1"/>
  <c r="T64" i="18" s="1"/>
  <c r="U64" i="18" s="1" a="1"/>
  <c r="U64" i="18" s="1"/>
  <c r="V64" i="18" s="1" a="1"/>
  <c r="V64" i="18" s="1"/>
  <c r="W64" i="18" s="1" a="1"/>
  <c r="W64" i="18" s="1"/>
  <c r="X64" i="18" s="1" a="1"/>
  <c r="X64" i="18" s="1"/>
  <c r="Y64" i="18" s="1" a="1"/>
  <c r="Y64" i="18" s="1"/>
  <c r="Z64" i="18" s="1" a="1"/>
  <c r="Z64" i="18" s="1"/>
  <c r="AA64" i="18" s="1" a="1"/>
  <c r="AA64" i="18" s="1"/>
  <c r="AA63" i="18" a="1"/>
  <c r="AA63" i="18" s="1"/>
  <c r="G68" i="18" a="1"/>
  <c r="G68" i="18" s="1"/>
  <c r="H68" i="18" s="1" a="1"/>
  <c r="H68" i="18" s="1"/>
  <c r="M65" i="18" a="1"/>
  <c r="M65" i="18" s="1"/>
  <c r="N65" i="18" s="1" a="1"/>
  <c r="N65" i="18" s="1"/>
  <c r="O65" i="18" s="1" a="1"/>
  <c r="O65" i="18" s="1"/>
  <c r="P65" i="18" s="1" a="1"/>
  <c r="P65" i="18" s="1"/>
  <c r="Q65" i="18" s="1" a="1"/>
  <c r="Q65" i="18" s="1"/>
  <c r="R65" i="18" s="1" a="1"/>
  <c r="R65" i="18" s="1"/>
  <c r="S65" i="18" s="1" a="1"/>
  <c r="S65" i="18" s="1"/>
  <c r="T65" i="18" s="1" a="1"/>
  <c r="T65" i="18" s="1"/>
  <c r="U65" i="18" s="1" a="1"/>
  <c r="U65" i="18" s="1"/>
  <c r="V65" i="18" s="1" a="1"/>
  <c r="V65" i="18" s="1"/>
  <c r="W65" i="18" s="1" a="1"/>
  <c r="W65" i="18" s="1"/>
  <c r="X65" i="18" s="1" a="1"/>
  <c r="X65" i="18" s="1"/>
  <c r="Y65" i="18" s="1" a="1"/>
  <c r="Y65" i="18" s="1"/>
  <c r="Z65" i="18" s="1" a="1"/>
  <c r="Z65" i="18" s="1"/>
  <c r="AA65" i="18" s="1" a="1"/>
  <c r="AA65" i="18" s="1"/>
  <c r="D70" i="18" a="1"/>
  <c r="D70" i="18" s="1"/>
  <c r="E69" i="18" a="1"/>
  <c r="E69" i="18" s="1"/>
  <c r="H66" i="18" a="1"/>
  <c r="H66" i="18" s="1"/>
  <c r="I66" i="18" s="1" a="1"/>
  <c r="I66" i="18" s="1"/>
  <c r="J66" i="18" s="1" a="1"/>
  <c r="J66" i="18" s="1"/>
  <c r="H67" i="18" a="1"/>
  <c r="H67" i="18" s="1"/>
  <c r="I67" i="18" s="1" a="1"/>
  <c r="I67" i="18" s="1"/>
  <c r="F69" i="18" l="1" a="1"/>
  <c r="F69" i="18" s="1"/>
  <c r="J67" i="18" a="1"/>
  <c r="J67" i="18" s="1"/>
  <c r="K67" i="18" s="1" a="1"/>
  <c r="K67" i="18" s="1"/>
  <c r="D71" i="18" a="1"/>
  <c r="D71" i="18" s="1"/>
  <c r="E70" i="18" a="1"/>
  <c r="E70" i="18" s="1"/>
  <c r="F70" i="18" s="1" a="1"/>
  <c r="F70" i="18" s="1"/>
  <c r="K66" i="18" a="1"/>
  <c r="K66" i="18" s="1"/>
  <c r="L66" i="18" s="1" a="1"/>
  <c r="L66" i="18" s="1"/>
  <c r="I68" i="18" a="1"/>
  <c r="I68" i="18" s="1"/>
  <c r="G70" i="18" l="1" a="1"/>
  <c r="G70" i="18" s="1"/>
  <c r="H70" i="18" s="1" a="1"/>
  <c r="H70" i="18" s="1"/>
  <c r="I70" i="18" s="1" a="1"/>
  <c r="I70" i="18" s="1"/>
  <c r="M66" i="18" a="1"/>
  <c r="M66" i="18" s="1"/>
  <c r="N66" i="18" s="1" a="1"/>
  <c r="N66" i="18" s="1"/>
  <c r="O66" i="18" s="1" a="1"/>
  <c r="O66" i="18" s="1"/>
  <c r="P66" i="18" s="1" a="1"/>
  <c r="P66" i="18" s="1"/>
  <c r="Q66" i="18" s="1" a="1"/>
  <c r="Q66" i="18" s="1"/>
  <c r="R66" i="18" s="1" a="1"/>
  <c r="R66" i="18" s="1"/>
  <c r="S66" i="18" s="1" a="1"/>
  <c r="S66" i="18" s="1"/>
  <c r="T66" i="18" s="1" a="1"/>
  <c r="T66" i="18" s="1"/>
  <c r="U66" i="18" s="1" a="1"/>
  <c r="U66" i="18" s="1"/>
  <c r="V66" i="18" s="1" a="1"/>
  <c r="V66" i="18" s="1"/>
  <c r="W66" i="18" s="1" a="1"/>
  <c r="W66" i="18" s="1"/>
  <c r="X66" i="18" s="1" a="1"/>
  <c r="X66" i="18" s="1"/>
  <c r="Y66" i="18" s="1" a="1"/>
  <c r="Y66" i="18" s="1"/>
  <c r="Z66" i="18" s="1" a="1"/>
  <c r="Z66" i="18" s="1"/>
  <c r="AA66" i="18" s="1" a="1"/>
  <c r="AA66" i="18" s="1"/>
  <c r="D72" i="18" a="1"/>
  <c r="D72" i="18" s="1"/>
  <c r="E71" i="18" a="1"/>
  <c r="E71" i="18" s="1"/>
  <c r="J68" i="18" a="1"/>
  <c r="J68" i="18" s="1"/>
  <c r="L67" i="18" a="1"/>
  <c r="L67" i="18" s="1"/>
  <c r="M67" i="18" s="1" a="1"/>
  <c r="M67" i="18" s="1"/>
  <c r="N67" i="18" s="1" a="1"/>
  <c r="N67" i="18" s="1"/>
  <c r="O67" i="18" s="1" a="1"/>
  <c r="O67" i="18" s="1"/>
  <c r="P67" i="18" s="1" a="1"/>
  <c r="P67" i="18" s="1"/>
  <c r="Q67" i="18" s="1" a="1"/>
  <c r="Q67" i="18" s="1"/>
  <c r="R67" i="18" s="1" a="1"/>
  <c r="R67" i="18" s="1"/>
  <c r="S67" i="18" s="1" a="1"/>
  <c r="S67" i="18" s="1"/>
  <c r="T67" i="18" s="1" a="1"/>
  <c r="T67" i="18" s="1"/>
  <c r="U67" i="18" s="1" a="1"/>
  <c r="U67" i="18" s="1"/>
  <c r="V67" i="18" s="1" a="1"/>
  <c r="V67" i="18" s="1"/>
  <c r="W67" i="18" s="1" a="1"/>
  <c r="W67" i="18" s="1"/>
  <c r="X67" i="18" s="1" a="1"/>
  <c r="X67" i="18" s="1"/>
  <c r="Y67" i="18" s="1" a="1"/>
  <c r="Y67" i="18" s="1"/>
  <c r="Z67" i="18" s="1" a="1"/>
  <c r="Z67" i="18" s="1"/>
  <c r="AA67" i="18" s="1" a="1"/>
  <c r="AA67" i="18" s="1"/>
  <c r="G69" i="18" a="1"/>
  <c r="G69" i="18" s="1"/>
  <c r="J70" i="18" l="1" a="1"/>
  <c r="J70" i="18" s="1"/>
  <c r="F71" i="18" a="1"/>
  <c r="F71" i="18" s="1"/>
  <c r="H69" i="18" a="1"/>
  <c r="H69" i="18" s="1"/>
  <c r="D73" i="18" a="1"/>
  <c r="D73" i="18" s="1"/>
  <c r="E72" i="18" a="1"/>
  <c r="E72" i="18" s="1"/>
  <c r="F72" i="18" s="1" a="1"/>
  <c r="F72" i="18" s="1"/>
  <c r="K68" i="18" a="1"/>
  <c r="K68" i="18" s="1"/>
  <c r="I69" i="18" l="1" a="1"/>
  <c r="I69" i="18" s="1"/>
  <c r="J69" i="18" s="1" a="1"/>
  <c r="J69" i="18" s="1"/>
  <c r="D74" i="18" a="1"/>
  <c r="D74" i="18" s="1"/>
  <c r="E73" i="18" a="1"/>
  <c r="E73" i="18" s="1"/>
  <c r="F73" i="18" s="1" a="1"/>
  <c r="F73" i="18" s="1"/>
  <c r="K70" i="18" a="1"/>
  <c r="K70" i="18" s="1"/>
  <c r="L70" i="18" s="1" a="1"/>
  <c r="L70" i="18" s="1"/>
  <c r="G72" i="18" a="1"/>
  <c r="G72" i="18" s="1"/>
  <c r="G71" i="18" a="1"/>
  <c r="G71" i="18" s="1"/>
  <c r="L68" i="18" a="1"/>
  <c r="L68" i="18" s="1"/>
  <c r="M68" i="18" s="1" a="1"/>
  <c r="M68" i="18" s="1"/>
  <c r="N68" i="18" s="1" a="1"/>
  <c r="N68" i="18" s="1"/>
  <c r="O68" i="18" s="1" a="1"/>
  <c r="O68" i="18" s="1"/>
  <c r="P68" i="18" s="1" a="1"/>
  <c r="P68" i="18" s="1"/>
  <c r="Q68" i="18" s="1" a="1"/>
  <c r="Q68" i="18" s="1"/>
  <c r="R68" i="18" s="1" a="1"/>
  <c r="R68" i="18" s="1"/>
  <c r="S68" i="18" s="1" a="1"/>
  <c r="S68" i="18" s="1"/>
  <c r="T68" i="18" s="1" a="1"/>
  <c r="T68" i="18" s="1"/>
  <c r="U68" i="18" s="1" a="1"/>
  <c r="U68" i="18" s="1"/>
  <c r="V68" i="18" s="1" a="1"/>
  <c r="V68" i="18" s="1"/>
  <c r="W68" i="18" s="1" a="1"/>
  <c r="W68" i="18" s="1"/>
  <c r="X68" i="18" s="1" a="1"/>
  <c r="X68" i="18" s="1"/>
  <c r="Y68" i="18" s="1" a="1"/>
  <c r="Y68" i="18" s="1"/>
  <c r="Z68" i="18" s="1" a="1"/>
  <c r="Z68" i="18" s="1"/>
  <c r="AA68" i="18" s="1" a="1"/>
  <c r="AA68" i="18" s="1"/>
  <c r="K69" i="18" l="1" a="1"/>
  <c r="K69" i="18" s="1"/>
  <c r="L69" i="18" s="1" a="1"/>
  <c r="L69" i="18" s="1"/>
  <c r="M69" i="18" s="1" a="1"/>
  <c r="M69" i="18" s="1"/>
  <c r="N69" i="18" s="1" a="1"/>
  <c r="N69" i="18" s="1"/>
  <c r="O69" i="18" s="1" a="1"/>
  <c r="O69" i="18" s="1"/>
  <c r="P69" i="18" s="1" a="1"/>
  <c r="P69" i="18" s="1"/>
  <c r="G73" i="18" a="1"/>
  <c r="G73" i="18" s="1"/>
  <c r="M70" i="18" a="1"/>
  <c r="M70" i="18" s="1"/>
  <c r="N70" i="18" s="1" a="1"/>
  <c r="N70" i="18" s="1"/>
  <c r="O70" i="18" s="1" a="1"/>
  <c r="O70" i="18" s="1"/>
  <c r="P70" i="18" s="1" a="1"/>
  <c r="P70" i="18" s="1"/>
  <c r="Q70" i="18" s="1" a="1"/>
  <c r="Q70" i="18" s="1"/>
  <c r="R70" i="18" s="1" a="1"/>
  <c r="R70" i="18" s="1"/>
  <c r="S70" i="18" s="1" a="1"/>
  <c r="S70" i="18" s="1"/>
  <c r="T70" i="18" s="1" a="1"/>
  <c r="T70" i="18" s="1"/>
  <c r="U70" i="18" s="1" a="1"/>
  <c r="U70" i="18" s="1"/>
  <c r="V70" i="18" s="1" a="1"/>
  <c r="V70" i="18" s="1"/>
  <c r="W70" i="18" s="1" a="1"/>
  <c r="W70" i="18" s="1"/>
  <c r="X70" i="18" s="1" a="1"/>
  <c r="X70" i="18" s="1"/>
  <c r="Y70" i="18" s="1" a="1"/>
  <c r="Y70" i="18" s="1"/>
  <c r="Z70" i="18" s="1" a="1"/>
  <c r="Z70" i="18" s="1"/>
  <c r="AA70" i="18" s="1" a="1"/>
  <c r="AA70" i="18" s="1"/>
  <c r="D75" i="18" a="1"/>
  <c r="D75" i="18" s="1"/>
  <c r="E74" i="18" a="1"/>
  <c r="E74" i="18" s="1"/>
  <c r="F74" i="18" s="1" a="1"/>
  <c r="F74" i="18" s="1"/>
  <c r="H72" i="18" a="1"/>
  <c r="H72" i="18" s="1"/>
  <c r="I72" i="18" s="1" a="1"/>
  <c r="I72" i="18" s="1"/>
  <c r="H71" i="18" a="1"/>
  <c r="H71" i="18" s="1"/>
  <c r="G74" i="18" l="1" a="1"/>
  <c r="G74" i="18" s="1"/>
  <c r="H74" i="18" s="1" a="1"/>
  <c r="H74" i="18" s="1"/>
  <c r="J72" i="18" a="1"/>
  <c r="J72" i="18" s="1"/>
  <c r="K72" i="18" s="1" a="1"/>
  <c r="K72" i="18" s="1"/>
  <c r="D76" i="18" a="1"/>
  <c r="D76" i="18" s="1"/>
  <c r="E75" i="18" a="1"/>
  <c r="E75" i="18" s="1"/>
  <c r="F75" i="18" s="1" a="1"/>
  <c r="F75" i="18" s="1"/>
  <c r="H73" i="18" a="1"/>
  <c r="H73" i="18" s="1"/>
  <c r="I73" i="18" s="1" a="1"/>
  <c r="I73" i="18" s="1"/>
  <c r="I71" i="18" a="1"/>
  <c r="I71" i="18" s="1"/>
  <c r="Q69" i="18" a="1"/>
  <c r="Q69" i="18" s="1"/>
  <c r="R69" i="18" s="1" a="1"/>
  <c r="R69" i="18" s="1"/>
  <c r="S69" i="18" s="1" a="1"/>
  <c r="S69" i="18" s="1"/>
  <c r="T69" i="18" s="1" a="1"/>
  <c r="T69" i="18" s="1"/>
  <c r="U69" i="18" s="1" a="1"/>
  <c r="U69" i="18" s="1"/>
  <c r="V69" i="18" s="1" a="1"/>
  <c r="V69" i="18" s="1"/>
  <c r="W69" i="18" s="1" a="1"/>
  <c r="W69" i="18" s="1"/>
  <c r="X69" i="18" s="1" a="1"/>
  <c r="X69" i="18" s="1"/>
  <c r="Y69" i="18" s="1" a="1"/>
  <c r="Y69" i="18" s="1"/>
  <c r="Z69" i="18" s="1" a="1"/>
  <c r="Z69" i="18" s="1"/>
  <c r="AA69" i="18" s="1" a="1"/>
  <c r="AA69" i="18" s="1"/>
  <c r="J71" i="18" l="1" a="1"/>
  <c r="J71" i="18" s="1"/>
  <c r="K71" i="18" s="1" a="1"/>
  <c r="K71" i="18" s="1"/>
  <c r="I74" i="18" a="1"/>
  <c r="I74" i="18" s="1"/>
  <c r="J74" i="18" s="1" a="1"/>
  <c r="J74" i="18" s="1"/>
  <c r="K74" i="18" s="1" a="1"/>
  <c r="K74" i="18" s="1"/>
  <c r="J73" i="18" a="1"/>
  <c r="J73" i="18" s="1"/>
  <c r="K73" i="18" s="1" a="1"/>
  <c r="K73" i="18" s="1"/>
  <c r="G75" i="18" a="1"/>
  <c r="G75" i="18" s="1"/>
  <c r="L72" i="18" a="1"/>
  <c r="L72" i="18" s="1"/>
  <c r="M72" i="18" s="1" a="1"/>
  <c r="M72" i="18" s="1"/>
  <c r="N72" i="18" s="1" a="1"/>
  <c r="N72" i="18" s="1"/>
  <c r="O72" i="18" s="1" a="1"/>
  <c r="O72" i="18" s="1"/>
  <c r="D77" i="18" a="1"/>
  <c r="D77" i="18" s="1"/>
  <c r="E76" i="18" a="1"/>
  <c r="E76" i="18" s="1"/>
  <c r="F76" i="18" s="1" a="1"/>
  <c r="F76" i="18" s="1"/>
  <c r="G76" i="18" s="1" a="1"/>
  <c r="G76" i="18" s="1"/>
  <c r="L74" i="18" l="1" a="1"/>
  <c r="L74" i="18" s="1"/>
  <c r="M74" i="18" s="1" a="1"/>
  <c r="M74" i="18" s="1"/>
  <c r="N74" i="18" s="1" a="1"/>
  <c r="N74" i="18" s="1"/>
  <c r="O74" i="18" s="1" a="1"/>
  <c r="O74" i="18" s="1"/>
  <c r="P74" i="18" s="1" a="1"/>
  <c r="P74" i="18" s="1"/>
  <c r="Q74" i="18" s="1" a="1"/>
  <c r="Q74" i="18" s="1"/>
  <c r="R74" i="18" s="1" a="1"/>
  <c r="R74" i="18" s="1"/>
  <c r="S74" i="18" s="1" a="1"/>
  <c r="S74" i="18" s="1"/>
  <c r="T74" i="18" s="1" a="1"/>
  <c r="T74" i="18" s="1"/>
  <c r="U74" i="18" s="1" a="1"/>
  <c r="U74" i="18" s="1"/>
  <c r="V74" i="18" s="1" a="1"/>
  <c r="V74" i="18" s="1"/>
  <c r="W74" i="18" s="1" a="1"/>
  <c r="W74" i="18" s="1"/>
  <c r="X74" i="18" s="1" a="1"/>
  <c r="X74" i="18" s="1"/>
  <c r="Y74" i="18" s="1" a="1"/>
  <c r="Y74" i="18" s="1"/>
  <c r="Z74" i="18" s="1" a="1"/>
  <c r="Z74" i="18" s="1"/>
  <c r="AA74" i="18" s="1" a="1"/>
  <c r="AA74" i="18" s="1"/>
  <c r="L71" i="18" a="1"/>
  <c r="L71" i="18" s="1"/>
  <c r="M71" i="18" s="1" a="1"/>
  <c r="M71" i="18" s="1"/>
  <c r="N71" i="18" s="1" a="1"/>
  <c r="N71" i="18" s="1"/>
  <c r="O71" i="18" s="1" a="1"/>
  <c r="O71" i="18" s="1"/>
  <c r="P71" i="18" s="1" a="1"/>
  <c r="P71" i="18" s="1"/>
  <c r="Q71" i="18" s="1" a="1"/>
  <c r="Q71" i="18" s="1"/>
  <c r="R71" i="18" s="1" a="1"/>
  <c r="R71" i="18" s="1"/>
  <c r="S71" i="18" s="1" a="1"/>
  <c r="S71" i="18" s="1"/>
  <c r="T71" i="18" s="1" a="1"/>
  <c r="T71" i="18" s="1"/>
  <c r="U71" i="18" s="1" a="1"/>
  <c r="U71" i="18" s="1"/>
  <c r="V71" i="18" s="1" a="1"/>
  <c r="V71" i="18" s="1"/>
  <c r="W71" i="18" s="1" a="1"/>
  <c r="W71" i="18" s="1"/>
  <c r="X71" i="18" s="1" a="1"/>
  <c r="X71" i="18" s="1"/>
  <c r="Y71" i="18" s="1" a="1"/>
  <c r="Y71" i="18" s="1"/>
  <c r="Z71" i="18" s="1" a="1"/>
  <c r="Z71" i="18" s="1"/>
  <c r="AA71" i="18" s="1" a="1"/>
  <c r="AA71" i="18" s="1"/>
  <c r="L73" i="18" a="1"/>
  <c r="L73" i="18" s="1"/>
  <c r="M73" i="18" s="1" a="1"/>
  <c r="M73" i="18" s="1"/>
  <c r="N73" i="18" s="1" a="1"/>
  <c r="N73" i="18" s="1"/>
  <c r="H75" i="18" a="1"/>
  <c r="H75" i="18" s="1"/>
  <c r="I75" i="18" s="1" a="1"/>
  <c r="I75" i="18" s="1"/>
  <c r="H76" i="18" a="1"/>
  <c r="H76" i="18" s="1"/>
  <c r="P72" i="18" a="1"/>
  <c r="P72" i="18" s="1"/>
  <c r="Q72" i="18" s="1" a="1"/>
  <c r="Q72" i="18" s="1"/>
  <c r="R72" i="18" s="1" a="1"/>
  <c r="R72" i="18" s="1"/>
  <c r="S72" i="18" s="1" a="1"/>
  <c r="S72" i="18" s="1"/>
  <c r="T72" i="18" s="1" a="1"/>
  <c r="T72" i="18" s="1"/>
  <c r="U72" i="18" s="1" a="1"/>
  <c r="U72" i="18" s="1"/>
  <c r="V72" i="18" s="1" a="1"/>
  <c r="V72" i="18" s="1"/>
  <c r="W72" i="18" s="1" a="1"/>
  <c r="W72" i="18" s="1"/>
  <c r="X72" i="18" s="1" a="1"/>
  <c r="X72" i="18" s="1"/>
  <c r="Y72" i="18" s="1" a="1"/>
  <c r="Y72" i="18" s="1"/>
  <c r="Z72" i="18" s="1" a="1"/>
  <c r="Z72" i="18" s="1"/>
  <c r="AA72" i="18" s="1" a="1"/>
  <c r="AA72" i="18" s="1"/>
  <c r="D78" i="18" a="1"/>
  <c r="D78" i="18" s="1"/>
  <c r="E77" i="18" a="1"/>
  <c r="E77" i="18" s="1"/>
  <c r="J75" i="18" l="1" a="1"/>
  <c r="J75" i="18" s="1"/>
  <c r="K75" i="18" s="1" a="1"/>
  <c r="K75" i="18" s="1"/>
  <c r="I76" i="18" a="1"/>
  <c r="I76" i="18" s="1"/>
  <c r="J76" i="18" s="1" a="1"/>
  <c r="J76" i="18" s="1"/>
  <c r="F77" i="18" a="1"/>
  <c r="F77" i="18" s="1"/>
  <c r="O73" i="18" a="1"/>
  <c r="O73" i="18" s="1"/>
  <c r="P73" i="18" s="1" a="1"/>
  <c r="P73" i="18" s="1"/>
  <c r="Q73" i="18" s="1" a="1"/>
  <c r="Q73" i="18" s="1"/>
  <c r="R73" i="18" s="1" a="1"/>
  <c r="R73" i="18" s="1"/>
  <c r="S73" i="18" s="1" a="1"/>
  <c r="S73" i="18" s="1"/>
  <c r="T73" i="18" s="1" a="1"/>
  <c r="T73" i="18" s="1"/>
  <c r="U73" i="18" s="1" a="1"/>
  <c r="U73" i="18" s="1"/>
  <c r="V73" i="18" s="1" a="1"/>
  <c r="V73" i="18" s="1"/>
  <c r="W73" i="18" s="1" a="1"/>
  <c r="W73" i="18" s="1"/>
  <c r="X73" i="18" s="1" a="1"/>
  <c r="X73" i="18" s="1"/>
  <c r="Y73" i="18" s="1" a="1"/>
  <c r="Y73" i="18" s="1"/>
  <c r="Z73" i="18" s="1" a="1"/>
  <c r="Z73" i="18" s="1"/>
  <c r="AA73" i="18" s="1" a="1"/>
  <c r="AA73" i="18" s="1"/>
  <c r="D79" i="18" a="1"/>
  <c r="D79" i="18" s="1"/>
  <c r="E78" i="18" a="1"/>
  <c r="E78" i="18" s="1"/>
  <c r="F78" i="18" s="1" a="1"/>
  <c r="F78" i="18" s="1"/>
  <c r="D80" i="18" l="1" a="1"/>
  <c r="D80" i="18" s="1"/>
  <c r="E79" i="18" a="1"/>
  <c r="E79" i="18" s="1"/>
  <c r="F79" i="18" s="1" a="1"/>
  <c r="F79" i="18" s="1"/>
  <c r="G77" i="18" a="1"/>
  <c r="G77" i="18" s="1"/>
  <c r="H77" i="18" s="1" a="1"/>
  <c r="H77" i="18" s="1"/>
  <c r="K76" i="18" a="1"/>
  <c r="K76" i="18" s="1"/>
  <c r="L75" i="18" a="1"/>
  <c r="L75" i="18" s="1"/>
  <c r="M75" i="18" s="1" a="1"/>
  <c r="M75" i="18" s="1"/>
  <c r="N75" i="18" s="1" a="1"/>
  <c r="N75" i="18" s="1"/>
  <c r="O75" i="18" s="1" a="1"/>
  <c r="O75" i="18" s="1"/>
  <c r="P75" i="18" s="1" a="1"/>
  <c r="P75" i="18" s="1"/>
  <c r="Q75" i="18" s="1" a="1"/>
  <c r="Q75" i="18" s="1"/>
  <c r="R75" i="18" s="1" a="1"/>
  <c r="R75" i="18" s="1"/>
  <c r="S75" i="18" s="1" a="1"/>
  <c r="S75" i="18" s="1"/>
  <c r="T75" i="18" s="1" a="1"/>
  <c r="T75" i="18" s="1"/>
  <c r="U75" i="18" s="1" a="1"/>
  <c r="U75" i="18" s="1"/>
  <c r="V75" i="18" s="1" a="1"/>
  <c r="V75" i="18" s="1"/>
  <c r="W75" i="18" s="1" a="1"/>
  <c r="W75" i="18" s="1"/>
  <c r="X75" i="18" s="1" a="1"/>
  <c r="X75" i="18" s="1"/>
  <c r="Y75" i="18" s="1" a="1"/>
  <c r="Y75" i="18" s="1"/>
  <c r="Z75" i="18" s="1" a="1"/>
  <c r="Z75" i="18" s="1"/>
  <c r="AA75" i="18" s="1" a="1"/>
  <c r="AA75" i="18" s="1"/>
  <c r="G78" i="18" a="1"/>
  <c r="G78" i="18" s="1"/>
  <c r="I77" i="18" l="1" a="1"/>
  <c r="I77" i="18" s="1"/>
  <c r="L76" i="18" a="1"/>
  <c r="L76" i="18" s="1"/>
  <c r="M76" i="18" s="1" a="1"/>
  <c r="M76" i="18" s="1"/>
  <c r="N76" i="18" s="1" a="1"/>
  <c r="N76" i="18" s="1"/>
  <c r="O76" i="18" s="1" a="1"/>
  <c r="O76" i="18" s="1"/>
  <c r="P76" i="18" s="1" a="1"/>
  <c r="P76" i="18" s="1"/>
  <c r="Q76" i="18" s="1" a="1"/>
  <c r="Q76" i="18" s="1"/>
  <c r="R76" i="18" s="1" a="1"/>
  <c r="R76" i="18" s="1"/>
  <c r="S76" i="18" s="1" a="1"/>
  <c r="S76" i="18" s="1"/>
  <c r="T76" i="18" s="1" a="1"/>
  <c r="T76" i="18" s="1"/>
  <c r="U76" i="18" s="1" a="1"/>
  <c r="U76" i="18" s="1"/>
  <c r="V76" i="18" s="1" a="1"/>
  <c r="V76" i="18" s="1"/>
  <c r="W76" i="18" s="1" a="1"/>
  <c r="W76" i="18" s="1"/>
  <c r="X76" i="18" s="1" a="1"/>
  <c r="X76" i="18" s="1"/>
  <c r="Y76" i="18" s="1" a="1"/>
  <c r="Y76" i="18" s="1"/>
  <c r="Z76" i="18" s="1" a="1"/>
  <c r="Z76" i="18" s="1"/>
  <c r="AA76" i="18" s="1" a="1"/>
  <c r="AA76" i="18" s="1"/>
  <c r="G79" i="18" a="1"/>
  <c r="G79" i="18" s="1"/>
  <c r="H79" i="18" s="1" a="1"/>
  <c r="H79" i="18" s="1"/>
  <c r="H78" i="18" a="1"/>
  <c r="H78" i="18" s="1"/>
  <c r="D81" i="18" a="1"/>
  <c r="D81" i="18" s="1"/>
  <c r="E80" i="18" a="1"/>
  <c r="E80" i="18" s="1"/>
  <c r="F80" i="18" l="1" a="1"/>
  <c r="F80" i="18" s="1"/>
  <c r="J77" i="18" a="1"/>
  <c r="J77" i="18" s="1"/>
  <c r="K77" i="18" s="1" a="1"/>
  <c r="K77" i="18" s="1"/>
  <c r="L77" i="18" s="1" a="1"/>
  <c r="L77" i="18" s="1"/>
  <c r="I78" i="18" a="1"/>
  <c r="I78" i="18" s="1"/>
  <c r="J78" i="18" s="1" a="1"/>
  <c r="J78" i="18" s="1"/>
  <c r="K78" i="18" s="1" a="1"/>
  <c r="K78" i="18" s="1"/>
  <c r="D82" i="18" a="1"/>
  <c r="D82" i="18" s="1"/>
  <c r="E81" i="18" a="1"/>
  <c r="E81" i="18" s="1"/>
  <c r="F81" i="18" s="1" a="1"/>
  <c r="F81" i="18" s="1"/>
  <c r="I79" i="18" a="1"/>
  <c r="I79" i="18" s="1"/>
  <c r="G81" i="18" l="1" a="1"/>
  <c r="G81" i="18" s="1"/>
  <c r="H81" i="18" s="1" a="1"/>
  <c r="H81" i="18" s="1"/>
  <c r="D83" i="18" a="1"/>
  <c r="D83" i="18" s="1"/>
  <c r="E82" i="18" a="1"/>
  <c r="E82" i="18" s="1"/>
  <c r="F82" i="18" s="1" a="1"/>
  <c r="F82" i="18" s="1"/>
  <c r="J79" i="18" a="1"/>
  <c r="J79" i="18" s="1"/>
  <c r="L78" i="18" a="1"/>
  <c r="L78" i="18" s="1"/>
  <c r="M78" i="18" s="1" a="1"/>
  <c r="M78" i="18" s="1"/>
  <c r="N78" i="18" s="1" a="1"/>
  <c r="N78" i="18" s="1"/>
  <c r="O78" i="18" s="1" a="1"/>
  <c r="O78" i="18" s="1"/>
  <c r="P78" i="18" s="1" a="1"/>
  <c r="P78" i="18" s="1"/>
  <c r="Q78" i="18" s="1" a="1"/>
  <c r="Q78" i="18" s="1"/>
  <c r="R78" i="18" s="1" a="1"/>
  <c r="R78" i="18" s="1"/>
  <c r="S78" i="18" s="1" a="1"/>
  <c r="S78" i="18" s="1"/>
  <c r="T78" i="18" s="1" a="1"/>
  <c r="T78" i="18" s="1"/>
  <c r="U78" i="18" s="1" a="1"/>
  <c r="U78" i="18" s="1"/>
  <c r="V78" i="18" s="1" a="1"/>
  <c r="V78" i="18" s="1"/>
  <c r="W78" i="18" s="1" a="1"/>
  <c r="W78" i="18" s="1"/>
  <c r="X78" i="18" s="1" a="1"/>
  <c r="X78" i="18" s="1"/>
  <c r="Y78" i="18" s="1" a="1"/>
  <c r="Y78" i="18" s="1"/>
  <c r="Z78" i="18" s="1" a="1"/>
  <c r="Z78" i="18" s="1"/>
  <c r="AA78" i="18" s="1" a="1"/>
  <c r="AA78" i="18" s="1"/>
  <c r="G80" i="18" a="1"/>
  <c r="G80" i="18" s="1"/>
  <c r="M77" i="18" a="1"/>
  <c r="M77" i="18" s="1"/>
  <c r="N77" i="18" s="1" a="1"/>
  <c r="N77" i="18" s="1"/>
  <c r="I81" i="18" l="1" a="1"/>
  <c r="I81" i="18" s="1"/>
  <c r="K79" i="18" a="1"/>
  <c r="K79" i="18" s="1"/>
  <c r="L79" i="18" s="1" a="1"/>
  <c r="L79" i="18" s="1"/>
  <c r="M79" i="18" s="1" a="1"/>
  <c r="M79" i="18" s="1"/>
  <c r="N79" i="18" s="1" a="1"/>
  <c r="N79" i="18" s="1"/>
  <c r="O79" i="18" s="1" a="1"/>
  <c r="O79" i="18" s="1"/>
  <c r="P79" i="18" s="1" a="1"/>
  <c r="P79" i="18" s="1"/>
  <c r="Q79" i="18" s="1" a="1"/>
  <c r="Q79" i="18" s="1"/>
  <c r="R79" i="18" s="1" a="1"/>
  <c r="R79" i="18" s="1"/>
  <c r="S79" i="18" s="1" a="1"/>
  <c r="S79" i="18" s="1"/>
  <c r="T79" i="18" s="1" a="1"/>
  <c r="T79" i="18" s="1"/>
  <c r="U79" i="18" s="1" a="1"/>
  <c r="U79" i="18" s="1"/>
  <c r="V79" i="18" s="1" a="1"/>
  <c r="V79" i="18" s="1"/>
  <c r="W79" i="18" s="1" a="1"/>
  <c r="W79" i="18" s="1"/>
  <c r="X79" i="18" s="1" a="1"/>
  <c r="X79" i="18" s="1"/>
  <c r="Y79" i="18" s="1" a="1"/>
  <c r="Y79" i="18" s="1"/>
  <c r="Z79" i="18" s="1" a="1"/>
  <c r="Z79" i="18" s="1"/>
  <c r="AA79" i="18" s="1" a="1"/>
  <c r="AA79" i="18" s="1"/>
  <c r="H80" i="18" a="1"/>
  <c r="H80" i="18" s="1"/>
  <c r="G82" i="18" a="1"/>
  <c r="G82" i="18" s="1"/>
  <c r="O77" i="18" a="1"/>
  <c r="O77" i="18" s="1"/>
  <c r="P77" i="18" s="1" a="1"/>
  <c r="P77" i="18" s="1"/>
  <c r="Q77" i="18" s="1" a="1"/>
  <c r="Q77" i="18" s="1"/>
  <c r="R77" i="18" s="1" a="1"/>
  <c r="R77" i="18" s="1"/>
  <c r="S77" i="18" s="1" a="1"/>
  <c r="S77" i="18" s="1"/>
  <c r="T77" i="18" s="1" a="1"/>
  <c r="T77" i="18" s="1"/>
  <c r="U77" i="18" s="1" a="1"/>
  <c r="U77" i="18" s="1"/>
  <c r="V77" i="18" s="1" a="1"/>
  <c r="V77" i="18" s="1"/>
  <c r="W77" i="18" s="1" a="1"/>
  <c r="W77" i="18" s="1"/>
  <c r="X77" i="18" s="1" a="1"/>
  <c r="X77" i="18" s="1"/>
  <c r="Y77" i="18" s="1" a="1"/>
  <c r="Y77" i="18" s="1"/>
  <c r="Z77" i="18" s="1" a="1"/>
  <c r="Z77" i="18" s="1"/>
  <c r="AA77" i="18" s="1" a="1"/>
  <c r="AA77" i="18" s="1"/>
  <c r="D84" i="18" a="1"/>
  <c r="D84" i="18" s="1"/>
  <c r="E83" i="18" a="1"/>
  <c r="E83" i="18" s="1"/>
  <c r="F83" i="18" s="1" a="1"/>
  <c r="F83" i="18" s="1"/>
  <c r="H82" i="18" l="1" a="1"/>
  <c r="H82" i="18" s="1"/>
  <c r="I82" i="18" s="1" a="1"/>
  <c r="I82" i="18" s="1"/>
  <c r="J81" i="18" a="1"/>
  <c r="J81" i="18" s="1"/>
  <c r="K81" i="18" s="1" a="1"/>
  <c r="K81" i="18" s="1"/>
  <c r="G83" i="18" a="1"/>
  <c r="G83" i="18" s="1"/>
  <c r="D85" i="18" a="1"/>
  <c r="D85" i="18" s="1"/>
  <c r="E84" i="18" a="1"/>
  <c r="E84" i="18" s="1"/>
  <c r="F84" i="18" s="1" a="1"/>
  <c r="F84" i="18" s="1"/>
  <c r="G84" i="18" s="1" a="1"/>
  <c r="G84" i="18" s="1"/>
  <c r="I80" i="18" a="1"/>
  <c r="I80" i="18" s="1"/>
  <c r="J82" i="18" l="1" a="1"/>
  <c r="J82" i="18" s="1"/>
  <c r="K82" i="18" s="1" a="1"/>
  <c r="K82" i="18" s="1"/>
  <c r="L82" i="18" s="1" a="1"/>
  <c r="L82" i="18" s="1"/>
  <c r="M82" i="18" s="1" a="1"/>
  <c r="M82" i="18" s="1"/>
  <c r="N82" i="18" s="1" a="1"/>
  <c r="N82" i="18" s="1"/>
  <c r="O82" i="18" s="1" a="1"/>
  <c r="O82" i="18" s="1"/>
  <c r="P82" i="18" s="1" a="1"/>
  <c r="P82" i="18" s="1"/>
  <c r="Q82" i="18" s="1" a="1"/>
  <c r="Q82" i="18" s="1"/>
  <c r="R82" i="18" s="1" a="1"/>
  <c r="R82" i="18" s="1"/>
  <c r="S82" i="18" s="1" a="1"/>
  <c r="S82" i="18" s="1"/>
  <c r="T82" i="18" s="1" a="1"/>
  <c r="T82" i="18" s="1"/>
  <c r="U82" i="18" s="1" a="1"/>
  <c r="U82" i="18" s="1"/>
  <c r="V82" i="18" s="1" a="1"/>
  <c r="V82" i="18" s="1"/>
  <c r="W82" i="18" s="1" a="1"/>
  <c r="W82" i="18" s="1"/>
  <c r="X82" i="18" s="1" a="1"/>
  <c r="X82" i="18" s="1"/>
  <c r="Y82" i="18" s="1" a="1"/>
  <c r="Y82" i="18" s="1"/>
  <c r="Z82" i="18" s="1" a="1"/>
  <c r="Z82" i="18" s="1"/>
  <c r="AA82" i="18" s="1" a="1"/>
  <c r="AA82" i="18" s="1"/>
  <c r="J80" i="18" a="1"/>
  <c r="J80" i="18" s="1"/>
  <c r="K80" i="18" s="1" a="1"/>
  <c r="K80" i="18" s="1"/>
  <c r="L80" i="18" s="1" a="1"/>
  <c r="L80" i="18" s="1"/>
  <c r="M80" i="18" s="1" a="1"/>
  <c r="M80" i="18" s="1"/>
  <c r="N80" i="18" s="1" a="1"/>
  <c r="N80" i="18" s="1"/>
  <c r="O80" i="18" s="1" a="1"/>
  <c r="O80" i="18" s="1"/>
  <c r="P80" i="18" s="1" a="1"/>
  <c r="P80" i="18" s="1"/>
  <c r="Q80" i="18" s="1" a="1"/>
  <c r="Q80" i="18" s="1"/>
  <c r="R80" i="18" s="1" a="1"/>
  <c r="R80" i="18" s="1"/>
  <c r="S80" i="18" s="1" a="1"/>
  <c r="S80" i="18" s="1"/>
  <c r="T80" i="18" s="1" a="1"/>
  <c r="T80" i="18" s="1"/>
  <c r="U80" i="18" s="1" a="1"/>
  <c r="U80" i="18" s="1"/>
  <c r="V80" i="18" s="1" a="1"/>
  <c r="V80" i="18" s="1"/>
  <c r="W80" i="18" s="1" a="1"/>
  <c r="W80" i="18" s="1"/>
  <c r="X80" i="18" s="1" a="1"/>
  <c r="X80" i="18" s="1"/>
  <c r="Y80" i="18" s="1" a="1"/>
  <c r="Y80" i="18" s="1"/>
  <c r="Z80" i="18" s="1" a="1"/>
  <c r="Z80" i="18" s="1"/>
  <c r="AA80" i="18" s="1" a="1"/>
  <c r="AA80" i="18" s="1"/>
  <c r="H83" i="18" a="1"/>
  <c r="H83" i="18" s="1"/>
  <c r="I83" i="18" s="1" a="1"/>
  <c r="I83" i="18" s="1"/>
  <c r="D86" i="18" a="1"/>
  <c r="D86" i="18" s="1"/>
  <c r="E85" i="18" a="1"/>
  <c r="E85" i="18" s="1"/>
  <c r="H84" i="18" a="1"/>
  <c r="H84" i="18" s="1"/>
  <c r="L81" i="18" a="1"/>
  <c r="L81" i="18" s="1"/>
  <c r="M81" i="18" s="1" a="1"/>
  <c r="M81" i="18" s="1"/>
  <c r="N81" i="18" s="1" a="1"/>
  <c r="N81" i="18" s="1"/>
  <c r="O81" i="18" l="1" a="1"/>
  <c r="O81" i="18" s="1"/>
  <c r="P81" i="18" s="1" a="1"/>
  <c r="P81" i="18" s="1"/>
  <c r="Q81" i="18" s="1" a="1"/>
  <c r="Q81" i="18" s="1"/>
  <c r="R81" i="18" s="1" a="1"/>
  <c r="R81" i="18" s="1"/>
  <c r="S81" i="18" s="1" a="1"/>
  <c r="S81" i="18" s="1"/>
  <c r="T81" i="18" s="1" a="1"/>
  <c r="T81" i="18" s="1"/>
  <c r="U81" i="18" s="1" a="1"/>
  <c r="U81" i="18" s="1"/>
  <c r="V81" i="18" s="1" a="1"/>
  <c r="V81" i="18" s="1"/>
  <c r="W81" i="18" s="1" a="1"/>
  <c r="W81" i="18" s="1"/>
  <c r="X81" i="18" s="1" a="1"/>
  <c r="X81" i="18" s="1"/>
  <c r="Y81" i="18" s="1" a="1"/>
  <c r="Y81" i="18" s="1"/>
  <c r="Z81" i="18" s="1" a="1"/>
  <c r="Z81" i="18" s="1"/>
  <c r="AA81" i="18" s="1" a="1"/>
  <c r="AA81" i="18" s="1"/>
  <c r="F85" i="18" a="1"/>
  <c r="F85" i="18" s="1"/>
  <c r="J83" i="18" a="1"/>
  <c r="J83" i="18" s="1"/>
  <c r="K83" i="18" s="1" a="1"/>
  <c r="K83" i="18" s="1"/>
  <c r="L83" i="18" s="1" a="1"/>
  <c r="L83" i="18" s="1"/>
  <c r="D87" i="18" a="1"/>
  <c r="D87" i="18" s="1"/>
  <c r="E86" i="18" a="1"/>
  <c r="E86" i="18" s="1"/>
  <c r="F86" i="18" s="1" a="1"/>
  <c r="F86" i="18" s="1"/>
  <c r="I84" i="18" a="1"/>
  <c r="I84" i="18" s="1"/>
  <c r="M83" i="18" l="1" a="1"/>
  <c r="M83" i="18" s="1"/>
  <c r="N83" i="18" s="1" a="1"/>
  <c r="N83" i="18" s="1"/>
  <c r="O83" i="18" s="1" a="1"/>
  <c r="O83" i="18" s="1"/>
  <c r="J84" i="18" a="1"/>
  <c r="J84" i="18" s="1"/>
  <c r="K84" i="18" s="1" a="1"/>
  <c r="K84" i="18" s="1"/>
  <c r="G85" i="18" a="1"/>
  <c r="G85" i="18" s="1"/>
  <c r="H85" i="18" s="1" a="1"/>
  <c r="H85" i="18" s="1"/>
  <c r="G86" i="18" a="1"/>
  <c r="G86" i="18" s="1"/>
  <c r="D88" i="18" a="1"/>
  <c r="D88" i="18" s="1"/>
  <c r="E87" i="18" a="1"/>
  <c r="E87" i="18" s="1"/>
  <c r="F87" i="18" s="1" a="1"/>
  <c r="F87" i="18" s="1"/>
  <c r="G87" i="18" s="1" a="1"/>
  <c r="G87" i="18" s="1"/>
  <c r="P83" i="18" l="1" a="1"/>
  <c r="P83" i="18" s="1"/>
  <c r="Q83" i="18" s="1" a="1"/>
  <c r="Q83" i="18" s="1"/>
  <c r="R83" i="18" s="1" a="1"/>
  <c r="R83" i="18" s="1"/>
  <c r="S83" i="18" s="1" a="1"/>
  <c r="S83" i="18" s="1"/>
  <c r="T83" i="18" s="1" a="1"/>
  <c r="T83" i="18" s="1"/>
  <c r="U83" i="18" s="1" a="1"/>
  <c r="U83" i="18" s="1"/>
  <c r="V83" i="18" s="1" a="1"/>
  <c r="V83" i="18" s="1"/>
  <c r="W83" i="18" s="1" a="1"/>
  <c r="W83" i="18" s="1"/>
  <c r="X83" i="18" s="1" a="1"/>
  <c r="X83" i="18" s="1"/>
  <c r="Y83" i="18" s="1" a="1"/>
  <c r="Y83" i="18" s="1"/>
  <c r="Z83" i="18" s="1" a="1"/>
  <c r="Z83" i="18" s="1"/>
  <c r="AA83" i="18" s="1" a="1"/>
  <c r="AA83" i="18" s="1"/>
  <c r="L84" i="18" a="1"/>
  <c r="L84" i="18" s="1"/>
  <c r="M84" i="18" s="1" a="1"/>
  <c r="M84" i="18" s="1"/>
  <c r="N84" i="18" s="1" a="1"/>
  <c r="N84" i="18" s="1"/>
  <c r="O84" i="18" s="1" a="1"/>
  <c r="O84" i="18" s="1"/>
  <c r="P84" i="18" s="1" a="1"/>
  <c r="P84" i="18" s="1"/>
  <c r="Q84" i="18" s="1" a="1"/>
  <c r="Q84" i="18" s="1"/>
  <c r="R84" i="18" s="1" a="1"/>
  <c r="R84" i="18" s="1"/>
  <c r="S84" i="18" s="1" a="1"/>
  <c r="S84" i="18" s="1"/>
  <c r="T84" i="18" s="1" a="1"/>
  <c r="T84" i="18" s="1"/>
  <c r="U84" i="18" s="1" a="1"/>
  <c r="U84" i="18" s="1"/>
  <c r="V84" i="18" s="1" a="1"/>
  <c r="V84" i="18" s="1"/>
  <c r="W84" i="18" s="1" a="1"/>
  <c r="W84" i="18" s="1"/>
  <c r="X84" i="18" s="1" a="1"/>
  <c r="X84" i="18" s="1"/>
  <c r="Y84" i="18" s="1" a="1"/>
  <c r="Y84" i="18" s="1"/>
  <c r="Z84" i="18" s="1" a="1"/>
  <c r="Z84" i="18" s="1"/>
  <c r="AA84" i="18" s="1" a="1"/>
  <c r="AA84" i="18" s="1"/>
  <c r="H87" i="18" a="1"/>
  <c r="H87" i="18" s="1"/>
  <c r="I87" i="18" s="1" a="1"/>
  <c r="I87" i="18" s="1"/>
  <c r="D89" i="18" a="1"/>
  <c r="D89" i="18" s="1"/>
  <c r="E88" i="18" a="1"/>
  <c r="E88" i="18" s="1"/>
  <c r="F88" i="18" s="1" a="1"/>
  <c r="F88" i="18" s="1"/>
  <c r="G88" i="18" s="1" a="1"/>
  <c r="G88" i="18" s="1"/>
  <c r="H86" i="18" a="1"/>
  <c r="H86" i="18" s="1"/>
  <c r="I86" i="18" s="1" a="1"/>
  <c r="I86" i="18" s="1"/>
  <c r="I85" i="18" a="1"/>
  <c r="I85" i="18" s="1"/>
  <c r="J85" i="18" s="1" a="1"/>
  <c r="J85" i="18" s="1"/>
  <c r="D90" i="18" l="1" a="1"/>
  <c r="D90" i="18" s="1"/>
  <c r="E89" i="18" a="1"/>
  <c r="E89" i="18" s="1"/>
  <c r="F89" i="18" s="1" a="1"/>
  <c r="F89" i="18" s="1"/>
  <c r="J87" i="18" a="1"/>
  <c r="J87" i="18" s="1"/>
  <c r="K87" i="18" s="1" a="1"/>
  <c r="K87" i="18" s="1"/>
  <c r="K85" i="18" a="1"/>
  <c r="K85" i="18" s="1"/>
  <c r="L85" i="18" s="1" a="1"/>
  <c r="L85" i="18" s="1"/>
  <c r="J86" i="18" a="1"/>
  <c r="J86" i="18" s="1"/>
  <c r="K86" i="18" s="1" a="1"/>
  <c r="K86" i="18" s="1"/>
  <c r="H88" i="18" a="1"/>
  <c r="H88" i="18" s="1"/>
  <c r="I88" i="18" s="1" a="1"/>
  <c r="I88" i="18" s="1"/>
  <c r="L87" i="18" l="1" a="1"/>
  <c r="L87" i="18" s="1"/>
  <c r="M87" i="18" s="1" a="1"/>
  <c r="M87" i="18" s="1"/>
  <c r="G89" i="18" a="1"/>
  <c r="G89" i="18" s="1"/>
  <c r="M85" i="18" a="1"/>
  <c r="M85" i="18" s="1"/>
  <c r="N85" i="18" s="1" a="1"/>
  <c r="N85" i="18" s="1"/>
  <c r="O85" i="18" s="1" a="1"/>
  <c r="O85" i="18" s="1"/>
  <c r="P85" i="18" s="1" a="1"/>
  <c r="P85" i="18" s="1"/>
  <c r="Q85" i="18" s="1" a="1"/>
  <c r="Q85" i="18" s="1"/>
  <c r="R85" i="18" s="1" a="1"/>
  <c r="R85" i="18" s="1"/>
  <c r="S85" i="18" s="1" a="1"/>
  <c r="S85" i="18" s="1"/>
  <c r="T85" i="18" s="1" a="1"/>
  <c r="T85" i="18" s="1"/>
  <c r="U85" i="18" s="1" a="1"/>
  <c r="U85" i="18" s="1"/>
  <c r="V85" i="18" s="1" a="1"/>
  <c r="V85" i="18" s="1"/>
  <c r="W85" i="18" s="1" a="1"/>
  <c r="W85" i="18" s="1"/>
  <c r="X85" i="18" s="1" a="1"/>
  <c r="X85" i="18" s="1"/>
  <c r="Y85" i="18" s="1" a="1"/>
  <c r="Y85" i="18" s="1"/>
  <c r="Z85" i="18" s="1" a="1"/>
  <c r="Z85" i="18" s="1"/>
  <c r="AA85" i="18" s="1" a="1"/>
  <c r="AA85" i="18" s="1"/>
  <c r="D91" i="18" a="1"/>
  <c r="D91" i="18" s="1"/>
  <c r="E90" i="18" a="1"/>
  <c r="E90" i="18" s="1"/>
  <c r="F90" i="18" s="1" a="1"/>
  <c r="F90" i="18" s="1"/>
  <c r="J88" i="18" a="1"/>
  <c r="J88" i="18" s="1"/>
  <c r="L86" i="18" a="1"/>
  <c r="L86" i="18" s="1"/>
  <c r="M86" i="18" s="1" a="1"/>
  <c r="M86" i="18" s="1"/>
  <c r="N86" i="18" s="1" a="1"/>
  <c r="N86" i="18" s="1"/>
  <c r="O86" i="18" s="1" a="1"/>
  <c r="O86" i="18" s="1"/>
  <c r="P86" i="18" s="1" a="1"/>
  <c r="P86" i="18" s="1"/>
  <c r="Q86" i="18" s="1" a="1"/>
  <c r="Q86" i="18" s="1"/>
  <c r="R86" i="18" s="1" a="1"/>
  <c r="R86" i="18" s="1"/>
  <c r="S86" i="18" s="1" a="1"/>
  <c r="S86" i="18" s="1"/>
  <c r="T86" i="18" s="1" a="1"/>
  <c r="T86" i="18" s="1"/>
  <c r="U86" i="18" s="1" a="1"/>
  <c r="U86" i="18" s="1"/>
  <c r="V86" i="18" s="1" a="1"/>
  <c r="V86" i="18" s="1"/>
  <c r="W86" i="18" s="1" a="1"/>
  <c r="W86" i="18" s="1"/>
  <c r="X86" i="18" s="1" a="1"/>
  <c r="X86" i="18" s="1"/>
  <c r="Y86" i="18" s="1" a="1"/>
  <c r="Y86" i="18" s="1"/>
  <c r="Z86" i="18" s="1" a="1"/>
  <c r="Z86" i="18" s="1"/>
  <c r="AA86" i="18" s="1" a="1"/>
  <c r="AA86" i="18" s="1"/>
  <c r="N87" i="18" l="1" a="1"/>
  <c r="N87" i="18" s="1"/>
  <c r="O87" i="18" s="1" a="1"/>
  <c r="O87" i="18" s="1"/>
  <c r="P87" i="18" s="1" a="1"/>
  <c r="P87" i="18" s="1"/>
  <c r="Q87" i="18" s="1" a="1"/>
  <c r="Q87" i="18" s="1"/>
  <c r="R87" i="18" s="1" a="1"/>
  <c r="R87" i="18" s="1"/>
  <c r="S87" i="18" s="1" a="1"/>
  <c r="S87" i="18" s="1"/>
  <c r="T87" i="18" s="1" a="1"/>
  <c r="T87" i="18" s="1"/>
  <c r="U87" i="18" s="1" a="1"/>
  <c r="U87" i="18" s="1"/>
  <c r="V87" i="18" s="1" a="1"/>
  <c r="V87" i="18" s="1"/>
  <c r="W87" i="18" s="1" a="1"/>
  <c r="W87" i="18" s="1"/>
  <c r="X87" i="18" s="1" a="1"/>
  <c r="X87" i="18" s="1"/>
  <c r="Y87" i="18" s="1" a="1"/>
  <c r="Y87" i="18" s="1"/>
  <c r="Z87" i="18" s="1" a="1"/>
  <c r="Z87" i="18" s="1"/>
  <c r="AA87" i="18" s="1" a="1"/>
  <c r="AA87" i="18" s="1"/>
  <c r="H89" i="18" a="1"/>
  <c r="H89" i="18" s="1"/>
  <c r="K88" i="18" a="1"/>
  <c r="K88" i="18" s="1"/>
  <c r="L88" i="18" s="1" a="1"/>
  <c r="L88" i="18" s="1"/>
  <c r="G90" i="18" a="1"/>
  <c r="G90" i="18" s="1"/>
  <c r="D92" i="18" a="1"/>
  <c r="D92" i="18" s="1"/>
  <c r="E91" i="18" a="1"/>
  <c r="E91" i="18" s="1"/>
  <c r="F91" i="18" s="1" a="1"/>
  <c r="F91" i="18" s="1"/>
  <c r="G91" i="18" l="1" a="1"/>
  <c r="G91" i="18" s="1"/>
  <c r="H90" i="18" a="1"/>
  <c r="H90" i="18" s="1"/>
  <c r="M88" i="18" a="1"/>
  <c r="M88" i="18" s="1"/>
  <c r="N88" i="18" s="1" a="1"/>
  <c r="N88" i="18" s="1"/>
  <c r="O88" i="18" s="1" a="1"/>
  <c r="O88" i="18" s="1"/>
  <c r="P88" i="18" s="1" a="1"/>
  <c r="P88" i="18" s="1"/>
  <c r="Q88" i="18" s="1" a="1"/>
  <c r="Q88" i="18" s="1"/>
  <c r="R88" i="18" s="1" a="1"/>
  <c r="R88" i="18" s="1"/>
  <c r="S88" i="18" s="1" a="1"/>
  <c r="S88" i="18" s="1"/>
  <c r="T88" i="18" s="1" a="1"/>
  <c r="T88" i="18" s="1"/>
  <c r="U88" i="18" s="1" a="1"/>
  <c r="U88" i="18" s="1"/>
  <c r="V88" i="18" s="1" a="1"/>
  <c r="V88" i="18" s="1"/>
  <c r="W88" i="18" s="1" a="1"/>
  <c r="W88" i="18" s="1"/>
  <c r="X88" i="18" s="1" a="1"/>
  <c r="X88" i="18" s="1"/>
  <c r="Y88" i="18" s="1" a="1"/>
  <c r="Y88" i="18" s="1"/>
  <c r="Z88" i="18" s="1" a="1"/>
  <c r="Z88" i="18" s="1"/>
  <c r="AA88" i="18" s="1" a="1"/>
  <c r="AA88" i="18" s="1"/>
  <c r="D93" i="18" a="1"/>
  <c r="D93" i="18" s="1"/>
  <c r="E92" i="18" a="1"/>
  <c r="E92" i="18" s="1"/>
  <c r="F92" i="18" s="1" a="1"/>
  <c r="F92" i="18" s="1"/>
  <c r="I89" i="18" a="1"/>
  <c r="I89" i="18" s="1"/>
  <c r="J89" i="18" l="1" a="1"/>
  <c r="J89" i="18" s="1"/>
  <c r="K89" i="18" s="1" a="1"/>
  <c r="K89" i="18" s="1"/>
  <c r="L89" i="18" s="1" a="1"/>
  <c r="L89" i="18" s="1"/>
  <c r="G92" i="18" a="1"/>
  <c r="G92" i="18" s="1"/>
  <c r="I90" i="18" a="1"/>
  <c r="I90" i="18" s="1"/>
  <c r="H91" i="18" a="1"/>
  <c r="H91" i="18" s="1"/>
  <c r="I91" i="18" s="1" a="1"/>
  <c r="I91" i="18" s="1"/>
  <c r="D94" i="18" a="1"/>
  <c r="D94" i="18" s="1"/>
  <c r="E93" i="18" a="1"/>
  <c r="E93" i="18" s="1"/>
  <c r="F93" i="18" s="1" a="1"/>
  <c r="F93" i="18" s="1"/>
  <c r="G93" i="18" l="1" a="1"/>
  <c r="G93" i="18" s="1"/>
  <c r="H93" i="18" s="1" a="1"/>
  <c r="H93" i="18" s="1"/>
  <c r="J91" i="18" a="1"/>
  <c r="J91" i="18" s="1"/>
  <c r="K91" i="18" s="1" a="1"/>
  <c r="K91" i="18" s="1"/>
  <c r="D95" i="18" a="1"/>
  <c r="D95" i="18" s="1"/>
  <c r="E94" i="18" a="1"/>
  <c r="E94" i="18" s="1"/>
  <c r="F94" i="18" s="1" a="1"/>
  <c r="F94" i="18" s="1"/>
  <c r="J90" i="18" a="1"/>
  <c r="J90" i="18" s="1"/>
  <c r="K90" i="18" s="1" a="1"/>
  <c r="K90" i="18" s="1"/>
  <c r="L90" i="18" s="1" a="1"/>
  <c r="L90" i="18" s="1"/>
  <c r="M90" i="18" s="1" a="1"/>
  <c r="M90" i="18" s="1"/>
  <c r="N90" i="18" s="1" a="1"/>
  <c r="N90" i="18" s="1"/>
  <c r="O90" i="18" s="1" a="1"/>
  <c r="O90" i="18" s="1"/>
  <c r="P90" i="18" s="1" a="1"/>
  <c r="P90" i="18" s="1"/>
  <c r="Q90" i="18" s="1" a="1"/>
  <c r="Q90" i="18" s="1"/>
  <c r="R90" i="18" s="1" a="1"/>
  <c r="R90" i="18" s="1"/>
  <c r="S90" i="18" s="1" a="1"/>
  <c r="S90" i="18" s="1"/>
  <c r="T90" i="18" s="1" a="1"/>
  <c r="T90" i="18" s="1"/>
  <c r="U90" i="18" s="1" a="1"/>
  <c r="U90" i="18" s="1"/>
  <c r="V90" i="18" s="1" a="1"/>
  <c r="V90" i="18" s="1"/>
  <c r="W90" i="18" s="1" a="1"/>
  <c r="W90" i="18" s="1"/>
  <c r="X90" i="18" s="1" a="1"/>
  <c r="X90" i="18" s="1"/>
  <c r="Y90" i="18" s="1" a="1"/>
  <c r="Y90" i="18" s="1"/>
  <c r="Z90" i="18" s="1" a="1"/>
  <c r="Z90" i="18" s="1"/>
  <c r="AA90" i="18" s="1" a="1"/>
  <c r="AA90" i="18" s="1"/>
  <c r="H92" i="18" a="1"/>
  <c r="H92" i="18" s="1"/>
  <c r="M89" i="18" a="1"/>
  <c r="M89" i="18" s="1"/>
  <c r="N89" i="18" s="1" a="1"/>
  <c r="N89" i="18" s="1"/>
  <c r="O89" i="18" s="1" a="1"/>
  <c r="O89" i="18" s="1"/>
  <c r="P89" i="18" s="1" a="1"/>
  <c r="P89" i="18" s="1"/>
  <c r="Q89" i="18" s="1" a="1"/>
  <c r="Q89" i="18" s="1"/>
  <c r="R89" i="18" s="1" a="1"/>
  <c r="R89" i="18" s="1"/>
  <c r="S89" i="18" s="1" a="1"/>
  <c r="S89" i="18" s="1"/>
  <c r="T89" i="18" s="1" a="1"/>
  <c r="T89" i="18" s="1"/>
  <c r="U89" i="18" s="1" a="1"/>
  <c r="U89" i="18" s="1"/>
  <c r="V89" i="18" s="1" a="1"/>
  <c r="V89" i="18" s="1"/>
  <c r="W89" i="18" s="1" a="1"/>
  <c r="W89" i="18" s="1"/>
  <c r="X89" i="18" s="1" a="1"/>
  <c r="X89" i="18" s="1"/>
  <c r="Y89" i="18" s="1" a="1"/>
  <c r="Y89" i="18" s="1"/>
  <c r="Z89" i="18" s="1" a="1"/>
  <c r="Z89" i="18" s="1"/>
  <c r="AA89" i="18" s="1" a="1"/>
  <c r="AA89" i="18" s="1"/>
  <c r="L91" i="18" l="1" a="1"/>
  <c r="L91" i="18" s="1"/>
  <c r="M91" i="18" s="1" a="1"/>
  <c r="M91" i="18" s="1"/>
  <c r="N91" i="18" s="1" a="1"/>
  <c r="N91" i="18" s="1"/>
  <c r="O91" i="18" s="1" a="1"/>
  <c r="O91" i="18" s="1"/>
  <c r="P91" i="18" s="1" a="1"/>
  <c r="P91" i="18" s="1"/>
  <c r="Q91" i="18" s="1" a="1"/>
  <c r="Q91" i="18" s="1"/>
  <c r="R91" i="18" s="1" a="1"/>
  <c r="R91" i="18" s="1"/>
  <c r="S91" i="18" s="1" a="1"/>
  <c r="S91" i="18" s="1"/>
  <c r="T91" i="18" s="1" a="1"/>
  <c r="T91" i="18" s="1"/>
  <c r="U91" i="18" s="1" a="1"/>
  <c r="U91" i="18" s="1"/>
  <c r="V91" i="18" s="1" a="1"/>
  <c r="V91" i="18" s="1"/>
  <c r="W91" i="18" s="1" a="1"/>
  <c r="W91" i="18" s="1"/>
  <c r="X91" i="18" s="1" a="1"/>
  <c r="X91" i="18" s="1"/>
  <c r="Y91" i="18" s="1" a="1"/>
  <c r="Y91" i="18" s="1"/>
  <c r="Z91" i="18" s="1" a="1"/>
  <c r="Z91" i="18" s="1"/>
  <c r="AA91" i="18" s="1" a="1"/>
  <c r="AA91" i="18" s="1"/>
  <c r="I92" i="18" a="1"/>
  <c r="I92" i="18" s="1"/>
  <c r="G94" i="18" a="1"/>
  <c r="G94" i="18" s="1"/>
  <c r="I93" i="18" a="1"/>
  <c r="I93" i="18" s="1"/>
  <c r="D96" i="18" a="1"/>
  <c r="D96" i="18" s="1"/>
  <c r="E95" i="18" a="1"/>
  <c r="E95" i="18" s="1"/>
  <c r="F95" i="18" s="1" a="1"/>
  <c r="F95" i="18" s="1"/>
  <c r="G95" i="18" l="1" a="1"/>
  <c r="G95" i="18" s="1"/>
  <c r="H94" i="18" a="1"/>
  <c r="H94" i="18" s="1"/>
  <c r="J92" i="18" a="1"/>
  <c r="J92" i="18" s="1"/>
  <c r="K92" i="18" s="1" a="1"/>
  <c r="K92" i="18" s="1"/>
  <c r="L92" i="18" s="1" a="1"/>
  <c r="L92" i="18" s="1"/>
  <c r="M92" i="18" s="1" a="1"/>
  <c r="M92" i="18" s="1"/>
  <c r="N92" i="18" s="1" a="1"/>
  <c r="N92" i="18" s="1"/>
  <c r="O92" i="18" s="1" a="1"/>
  <c r="O92" i="18" s="1"/>
  <c r="P92" i="18" s="1" a="1"/>
  <c r="P92" i="18" s="1"/>
  <c r="Q92" i="18" s="1" a="1"/>
  <c r="Q92" i="18" s="1"/>
  <c r="R92" i="18" s="1" a="1"/>
  <c r="R92" i="18" s="1"/>
  <c r="S92" i="18" s="1" a="1"/>
  <c r="S92" i="18" s="1"/>
  <c r="T92" i="18" s="1" a="1"/>
  <c r="T92" i="18" s="1"/>
  <c r="U92" i="18" s="1" a="1"/>
  <c r="U92" i="18" s="1"/>
  <c r="V92" i="18" s="1" a="1"/>
  <c r="V92" i="18" s="1"/>
  <c r="W92" i="18" s="1" a="1"/>
  <c r="W92" i="18" s="1"/>
  <c r="X92" i="18" s="1" a="1"/>
  <c r="X92" i="18" s="1"/>
  <c r="Y92" i="18" s="1" a="1"/>
  <c r="Y92" i="18" s="1"/>
  <c r="Z92" i="18" s="1" a="1"/>
  <c r="Z92" i="18" s="1"/>
  <c r="AA92" i="18" s="1" a="1"/>
  <c r="AA92" i="18" s="1"/>
  <c r="D97" i="18" a="1"/>
  <c r="D97" i="18" s="1"/>
  <c r="E96" i="18" a="1"/>
  <c r="E96" i="18" s="1"/>
  <c r="F96" i="18" s="1" a="1"/>
  <c r="F96" i="18" s="1"/>
  <c r="J93" i="18" a="1"/>
  <c r="J93" i="18" s="1"/>
  <c r="G96" i="18" l="1" a="1"/>
  <c r="G96" i="18" s="1"/>
  <c r="D98" i="18" a="1"/>
  <c r="D98" i="18" s="1"/>
  <c r="E97" i="18" a="1"/>
  <c r="E97" i="18" s="1"/>
  <c r="F97" i="18" s="1" a="1"/>
  <c r="F97" i="18" s="1"/>
  <c r="I94" i="18" a="1"/>
  <c r="I94" i="18" s="1"/>
  <c r="H95" i="18" a="1"/>
  <c r="H95" i="18" s="1"/>
  <c r="K93" i="18" a="1"/>
  <c r="K93" i="18" s="1"/>
  <c r="L93" i="18" s="1" a="1"/>
  <c r="L93" i="18" s="1"/>
  <c r="M93" i="18" s="1" a="1"/>
  <c r="M93" i="18" s="1"/>
  <c r="N93" i="18" s="1" a="1"/>
  <c r="N93" i="18" s="1"/>
  <c r="O93" i="18" s="1" a="1"/>
  <c r="O93" i="18" s="1"/>
  <c r="P93" i="18" s="1" a="1"/>
  <c r="P93" i="18" s="1"/>
  <c r="Q93" i="18" s="1" a="1"/>
  <c r="Q93" i="18" s="1"/>
  <c r="R93" i="18" s="1" a="1"/>
  <c r="R93" i="18" s="1"/>
  <c r="S93" i="18" s="1" a="1"/>
  <c r="S93" i="18" s="1"/>
  <c r="T93" i="18" s="1" a="1"/>
  <c r="T93" i="18" s="1"/>
  <c r="U93" i="18" s="1" a="1"/>
  <c r="U93" i="18" s="1"/>
  <c r="V93" i="18" s="1" a="1"/>
  <c r="V93" i="18" s="1"/>
  <c r="W93" i="18" s="1" a="1"/>
  <c r="W93" i="18" s="1"/>
  <c r="X93" i="18" s="1" a="1"/>
  <c r="X93" i="18" s="1"/>
  <c r="Y93" i="18" s="1" a="1"/>
  <c r="Y93" i="18" s="1"/>
  <c r="Z93" i="18" s="1" a="1"/>
  <c r="Z93" i="18" s="1"/>
  <c r="AA93" i="18" s="1" a="1"/>
  <c r="AA93" i="18" s="1"/>
  <c r="J94" i="18" l="1" a="1"/>
  <c r="J94" i="18" s="1"/>
  <c r="D99" i="18" a="1"/>
  <c r="D99" i="18" s="1"/>
  <c r="E98" i="18" a="1"/>
  <c r="E98" i="18" s="1"/>
  <c r="F98" i="18" s="1" a="1"/>
  <c r="F98" i="18" s="1"/>
  <c r="H96" i="18" a="1"/>
  <c r="H96" i="18" s="1"/>
  <c r="I95" i="18" a="1"/>
  <c r="I95" i="18" s="1"/>
  <c r="J95" i="18" s="1" a="1"/>
  <c r="J95" i="18" s="1"/>
  <c r="K95" i="18" s="1" a="1"/>
  <c r="K95" i="18" s="1"/>
  <c r="L95" i="18" s="1" a="1"/>
  <c r="L95" i="18" s="1"/>
  <c r="M95" i="18" s="1" a="1"/>
  <c r="M95" i="18" s="1"/>
  <c r="N95" i="18" s="1" a="1"/>
  <c r="N95" i="18" s="1"/>
  <c r="G97" i="18" a="1"/>
  <c r="G97" i="18" s="1"/>
  <c r="O95" i="18" l="1" a="1"/>
  <c r="O95" i="18" s="1"/>
  <c r="P95" i="18" s="1" a="1"/>
  <c r="P95" i="18" s="1"/>
  <c r="Q95" i="18" s="1" a="1"/>
  <c r="Q95" i="18" s="1"/>
  <c r="R95" i="18" s="1" a="1"/>
  <c r="R95" i="18" s="1"/>
  <c r="S95" i="18" s="1" a="1"/>
  <c r="S95" i="18" s="1"/>
  <c r="T95" i="18" s="1" a="1"/>
  <c r="T95" i="18" s="1"/>
  <c r="U95" i="18" s="1" a="1"/>
  <c r="U95" i="18" s="1"/>
  <c r="V95" i="18" s="1" a="1"/>
  <c r="V95" i="18" s="1"/>
  <c r="W95" i="18" s="1" a="1"/>
  <c r="W95" i="18" s="1"/>
  <c r="X95" i="18" s="1" a="1"/>
  <c r="X95" i="18" s="1"/>
  <c r="Y95" i="18" s="1" a="1"/>
  <c r="Y95" i="18" s="1"/>
  <c r="Z95" i="18" s="1" a="1"/>
  <c r="Z95" i="18" s="1"/>
  <c r="AA95" i="18" s="1" a="1"/>
  <c r="AA95" i="18" s="1"/>
  <c r="I96" i="18" a="1"/>
  <c r="I96" i="18" s="1"/>
  <c r="J96" i="18" s="1" a="1"/>
  <c r="J96" i="18" s="1"/>
  <c r="G98" i="18" a="1"/>
  <c r="G98" i="18" s="1"/>
  <c r="D100" i="18" a="1"/>
  <c r="D100" i="18" s="1"/>
  <c r="E99" i="18" a="1"/>
  <c r="E99" i="18" s="1"/>
  <c r="F99" i="18" s="1" a="1"/>
  <c r="F99" i="18" s="1"/>
  <c r="H97" i="18" a="1"/>
  <c r="H97" i="18" s="1"/>
  <c r="K94" i="18" a="1"/>
  <c r="K94" i="18" s="1"/>
  <c r="L94" i="18" s="1" a="1"/>
  <c r="L94" i="18" s="1"/>
  <c r="M94" i="18" s="1" a="1"/>
  <c r="M94" i="18" s="1"/>
  <c r="N94" i="18" s="1" a="1"/>
  <c r="N94" i="18" s="1"/>
  <c r="O94" i="18" s="1" a="1"/>
  <c r="O94" i="18" s="1"/>
  <c r="P94" i="18" s="1" a="1"/>
  <c r="P94" i="18" s="1"/>
  <c r="Q94" i="18" s="1" a="1"/>
  <c r="Q94" i="18" s="1"/>
  <c r="R94" i="18" s="1" a="1"/>
  <c r="R94" i="18" s="1"/>
  <c r="S94" i="18" s="1" a="1"/>
  <c r="S94" i="18" s="1"/>
  <c r="T94" i="18" s="1" a="1"/>
  <c r="T94" i="18" s="1"/>
  <c r="U94" i="18" s="1" a="1"/>
  <c r="U94" i="18" s="1"/>
  <c r="V94" i="18" s="1" a="1"/>
  <c r="V94" i="18" s="1"/>
  <c r="W94" i="18" s="1" a="1"/>
  <c r="W94" i="18" s="1"/>
  <c r="X94" i="18" s="1" a="1"/>
  <c r="X94" i="18" s="1"/>
  <c r="Y94" i="18" s="1" a="1"/>
  <c r="Y94" i="18" s="1"/>
  <c r="Z94" i="18" s="1" a="1"/>
  <c r="Z94" i="18" s="1"/>
  <c r="AA94" i="18" s="1" a="1"/>
  <c r="AA94" i="18" s="1"/>
  <c r="G99" i="18" l="1" a="1"/>
  <c r="G99" i="18" s="1"/>
  <c r="H99" i="18" s="1" a="1"/>
  <c r="H99" i="18" s="1"/>
  <c r="D101" i="18" a="1"/>
  <c r="D101" i="18" s="1"/>
  <c r="E100" i="18" a="1"/>
  <c r="E100" i="18" s="1"/>
  <c r="H98" i="18" a="1"/>
  <c r="H98" i="18" s="1"/>
  <c r="I98" i="18" s="1" a="1"/>
  <c r="I98" i="18" s="1"/>
  <c r="I97" i="18" a="1"/>
  <c r="I97" i="18" s="1"/>
  <c r="K96" i="18" a="1"/>
  <c r="K96" i="18" s="1"/>
  <c r="J98" i="18" l="1" a="1"/>
  <c r="J98" i="18" s="1"/>
  <c r="K98" i="18" s="1" a="1"/>
  <c r="K98" i="18" s="1"/>
  <c r="L98" i="18" s="1" a="1"/>
  <c r="L98" i="18" s="1"/>
  <c r="M98" i="18" s="1" a="1"/>
  <c r="M98" i="18" s="1"/>
  <c r="N98" i="18" s="1" a="1"/>
  <c r="N98" i="18" s="1"/>
  <c r="L96" i="18" a="1"/>
  <c r="L96" i="18" s="1"/>
  <c r="M96" i="18" s="1" a="1"/>
  <c r="M96" i="18" s="1"/>
  <c r="N96" i="18" s="1" a="1"/>
  <c r="N96" i="18" s="1"/>
  <c r="O96" i="18" s="1" a="1"/>
  <c r="O96" i="18" s="1"/>
  <c r="P96" i="18" s="1" a="1"/>
  <c r="P96" i="18" s="1"/>
  <c r="Q96" i="18" s="1" a="1"/>
  <c r="Q96" i="18" s="1"/>
  <c r="R96" i="18" s="1" a="1"/>
  <c r="R96" i="18" s="1"/>
  <c r="S96" i="18" s="1" a="1"/>
  <c r="S96" i="18" s="1"/>
  <c r="T96" i="18" s="1" a="1"/>
  <c r="T96" i="18" s="1"/>
  <c r="U96" i="18" s="1" a="1"/>
  <c r="U96" i="18" s="1"/>
  <c r="V96" i="18" s="1" a="1"/>
  <c r="V96" i="18" s="1"/>
  <c r="W96" i="18" s="1" a="1"/>
  <c r="W96" i="18" s="1"/>
  <c r="X96" i="18" s="1" a="1"/>
  <c r="X96" i="18" s="1"/>
  <c r="Y96" i="18" s="1" a="1"/>
  <c r="Y96" i="18" s="1"/>
  <c r="Z96" i="18" s="1" a="1"/>
  <c r="Z96" i="18" s="1"/>
  <c r="AA96" i="18" s="1" a="1"/>
  <c r="AA96" i="18" s="1"/>
  <c r="I99" i="18" a="1"/>
  <c r="I99" i="18" s="1"/>
  <c r="F100" i="18" a="1"/>
  <c r="F100" i="18" s="1"/>
  <c r="D102" i="18" a="1"/>
  <c r="D102" i="18" s="1"/>
  <c r="E101" i="18" a="1"/>
  <c r="E101" i="18" s="1"/>
  <c r="F101" i="18" s="1" a="1"/>
  <c r="F101" i="18" s="1"/>
  <c r="J97" i="18" a="1"/>
  <c r="J97" i="18" s="1"/>
  <c r="K97" i="18" s="1" a="1"/>
  <c r="K97" i="18" s="1"/>
  <c r="L97" i="18" s="1" a="1"/>
  <c r="L97" i="18" s="1"/>
  <c r="G101" i="18" l="1" a="1"/>
  <c r="G101" i="18" s="1"/>
  <c r="H101" i="18" s="1" a="1"/>
  <c r="H101" i="18" s="1"/>
  <c r="I101" i="18" s="1" a="1"/>
  <c r="I101" i="18" s="1"/>
  <c r="O98" i="18" a="1"/>
  <c r="O98" i="18" s="1"/>
  <c r="P98" i="18" s="1" a="1"/>
  <c r="P98" i="18" s="1"/>
  <c r="Q98" i="18" s="1" a="1"/>
  <c r="Q98" i="18" s="1"/>
  <c r="R98" i="18" s="1" a="1"/>
  <c r="R98" i="18" s="1"/>
  <c r="S98" i="18" s="1" a="1"/>
  <c r="S98" i="18" s="1"/>
  <c r="T98" i="18" s="1" a="1"/>
  <c r="T98" i="18" s="1"/>
  <c r="U98" i="18" s="1" a="1"/>
  <c r="U98" i="18" s="1"/>
  <c r="V98" i="18" s="1" a="1"/>
  <c r="V98" i="18" s="1"/>
  <c r="W98" i="18" s="1" a="1"/>
  <c r="W98" i="18" s="1"/>
  <c r="X98" i="18" s="1" a="1"/>
  <c r="X98" i="18" s="1"/>
  <c r="Y98" i="18" s="1" a="1"/>
  <c r="Y98" i="18" s="1"/>
  <c r="Z98" i="18" s="1" a="1"/>
  <c r="Z98" i="18" s="1"/>
  <c r="AA98" i="18" s="1" a="1"/>
  <c r="AA98" i="18" s="1"/>
  <c r="M97" i="18" a="1"/>
  <c r="M97" i="18" s="1"/>
  <c r="N97" i="18" s="1" a="1"/>
  <c r="N97" i="18" s="1"/>
  <c r="O97" i="18" s="1" a="1"/>
  <c r="O97" i="18" s="1"/>
  <c r="P97" i="18" s="1" a="1"/>
  <c r="P97" i="18" s="1"/>
  <c r="Q97" i="18" s="1" a="1"/>
  <c r="Q97" i="18" s="1"/>
  <c r="R97" i="18" s="1" a="1"/>
  <c r="R97" i="18" s="1"/>
  <c r="S97" i="18" s="1" a="1"/>
  <c r="S97" i="18" s="1"/>
  <c r="T97" i="18" s="1" a="1"/>
  <c r="T97" i="18" s="1"/>
  <c r="U97" i="18" s="1" a="1"/>
  <c r="U97" i="18" s="1"/>
  <c r="V97" i="18" s="1" a="1"/>
  <c r="V97" i="18" s="1"/>
  <c r="W97" i="18" s="1" a="1"/>
  <c r="W97" i="18" s="1"/>
  <c r="X97" i="18" s="1" a="1"/>
  <c r="X97" i="18" s="1"/>
  <c r="Y97" i="18" s="1" a="1"/>
  <c r="Y97" i="18" s="1"/>
  <c r="Z97" i="18" s="1" a="1"/>
  <c r="Z97" i="18" s="1"/>
  <c r="AA97" i="18" s="1" a="1"/>
  <c r="AA97" i="18" s="1"/>
  <c r="G100" i="18" a="1"/>
  <c r="G100" i="18" s="1"/>
  <c r="H100" i="18" s="1" a="1"/>
  <c r="H100" i="18" s="1"/>
  <c r="D103" i="18" a="1"/>
  <c r="D103" i="18" s="1"/>
  <c r="E102" i="18" a="1"/>
  <c r="E102" i="18" s="1"/>
  <c r="J99" i="18" a="1"/>
  <c r="J99" i="18" s="1"/>
  <c r="J101" i="18" l="1" a="1"/>
  <c r="J101" i="18" s="1"/>
  <c r="K101" i="18" s="1" a="1"/>
  <c r="K101" i="18" s="1"/>
  <c r="K99" i="18" a="1"/>
  <c r="K99" i="18" s="1"/>
  <c r="L99" i="18" s="1" a="1"/>
  <c r="L99" i="18" s="1"/>
  <c r="F102" i="18" a="1"/>
  <c r="F102" i="18" s="1"/>
  <c r="D104" i="18" a="1"/>
  <c r="D104" i="18" s="1"/>
  <c r="E103" i="18" a="1"/>
  <c r="E103" i="18" s="1"/>
  <c r="F103" i="18" s="1" a="1"/>
  <c r="F103" i="18" s="1"/>
  <c r="I100" i="18" a="1"/>
  <c r="I100" i="18" s="1"/>
  <c r="J100" i="18" s="1" a="1"/>
  <c r="J100" i="18" s="1"/>
  <c r="K100" i="18" l="1" a="1"/>
  <c r="K100" i="18" s="1"/>
  <c r="L100" i="18" s="1" a="1"/>
  <c r="L100" i="18" s="1"/>
  <c r="M100" i="18" s="1" a="1"/>
  <c r="M100" i="18" s="1"/>
  <c r="N100" i="18" s="1" a="1"/>
  <c r="N100" i="18" s="1"/>
  <c r="O100" i="18" s="1" a="1"/>
  <c r="O100" i="18" s="1"/>
  <c r="P100" i="18" s="1" a="1"/>
  <c r="P100" i="18" s="1"/>
  <c r="Q100" i="18" s="1" a="1"/>
  <c r="Q100" i="18" s="1"/>
  <c r="R100" i="18" s="1" a="1"/>
  <c r="R100" i="18" s="1"/>
  <c r="S100" i="18" s="1" a="1"/>
  <c r="S100" i="18" s="1"/>
  <c r="T100" i="18" s="1" a="1"/>
  <c r="T100" i="18" s="1"/>
  <c r="U100" i="18" s="1" a="1"/>
  <c r="U100" i="18" s="1"/>
  <c r="V100" i="18" s="1" a="1"/>
  <c r="V100" i="18" s="1"/>
  <c r="W100" i="18" s="1" a="1"/>
  <c r="W100" i="18" s="1"/>
  <c r="X100" i="18" s="1" a="1"/>
  <c r="X100" i="18" s="1"/>
  <c r="Y100" i="18" s="1" a="1"/>
  <c r="Y100" i="18" s="1"/>
  <c r="Z100" i="18" s="1" a="1"/>
  <c r="Z100" i="18" s="1"/>
  <c r="AA100" i="18" s="1" a="1"/>
  <c r="AA100" i="18" s="1"/>
  <c r="G103" i="18" a="1"/>
  <c r="G103" i="18" s="1"/>
  <c r="L101" i="18" a="1"/>
  <c r="L101" i="18" s="1"/>
  <c r="G102" i="18" a="1"/>
  <c r="G102" i="18" s="1"/>
  <c r="M99" i="18" a="1"/>
  <c r="M99" i="18" s="1"/>
  <c r="N99" i="18" s="1" a="1"/>
  <c r="N99" i="18" s="1"/>
  <c r="O99" i="18" s="1" a="1"/>
  <c r="O99" i="18" s="1"/>
  <c r="P99" i="18" s="1" a="1"/>
  <c r="P99" i="18" s="1"/>
  <c r="Q99" i="18" s="1" a="1"/>
  <c r="Q99" i="18" s="1"/>
  <c r="R99" i="18" s="1" a="1"/>
  <c r="R99" i="18" s="1"/>
  <c r="S99" i="18" s="1" a="1"/>
  <c r="S99" i="18" s="1"/>
  <c r="T99" i="18" s="1" a="1"/>
  <c r="T99" i="18" s="1"/>
  <c r="U99" i="18" s="1" a="1"/>
  <c r="U99" i="18" s="1"/>
  <c r="V99" i="18" s="1" a="1"/>
  <c r="V99" i="18" s="1"/>
  <c r="W99" i="18" s="1" a="1"/>
  <c r="W99" i="18" s="1"/>
  <c r="X99" i="18" s="1" a="1"/>
  <c r="X99" i="18" s="1"/>
  <c r="Y99" i="18" s="1" a="1"/>
  <c r="Y99" i="18" s="1"/>
  <c r="Z99" i="18" s="1" a="1"/>
  <c r="Z99" i="18" s="1"/>
  <c r="AA99" i="18" s="1" a="1"/>
  <c r="AA99" i="18" s="1"/>
  <c r="D105" i="18" a="1"/>
  <c r="D105" i="18" s="1"/>
  <c r="E104" i="18" a="1"/>
  <c r="E104" i="18" s="1"/>
  <c r="F104" i="18" s="1" a="1"/>
  <c r="F104" i="18" s="1"/>
  <c r="M101" i="18" l="1" a="1"/>
  <c r="M101" i="18" s="1"/>
  <c r="N101" i="18" s="1" a="1"/>
  <c r="N101" i="18" s="1"/>
  <c r="O101" i="18" s="1" a="1"/>
  <c r="O101" i="18" s="1"/>
  <c r="P101" i="18" s="1" a="1"/>
  <c r="P101" i="18" s="1"/>
  <c r="Q101" i="18" s="1" a="1"/>
  <c r="Q101" i="18" s="1"/>
  <c r="R101" i="18" s="1" a="1"/>
  <c r="R101" i="18" s="1"/>
  <c r="S101" i="18" s="1" a="1"/>
  <c r="S101" i="18" s="1"/>
  <c r="T101" i="18" s="1" a="1"/>
  <c r="T101" i="18" s="1"/>
  <c r="U101" i="18" s="1" a="1"/>
  <c r="U101" i="18" s="1"/>
  <c r="V101" i="18" s="1" a="1"/>
  <c r="V101" i="18" s="1"/>
  <c r="W101" i="18" s="1" a="1"/>
  <c r="W101" i="18" s="1"/>
  <c r="X101" i="18" s="1" a="1"/>
  <c r="X101" i="18" s="1"/>
  <c r="Y101" i="18" s="1" a="1"/>
  <c r="Y101" i="18" s="1"/>
  <c r="Z101" i="18" s="1" a="1"/>
  <c r="Z101" i="18" s="1"/>
  <c r="AA101" i="18" s="1" a="1"/>
  <c r="AA101" i="18" s="1"/>
  <c r="D106" i="18" a="1"/>
  <c r="D106" i="18" s="1"/>
  <c r="E105" i="18" a="1"/>
  <c r="E105" i="18" s="1"/>
  <c r="F105" i="18" s="1" a="1"/>
  <c r="F105" i="18" s="1"/>
  <c r="H103" i="18" a="1"/>
  <c r="H103" i="18" s="1"/>
  <c r="I103" i="18" s="1" a="1"/>
  <c r="I103" i="18" s="1"/>
  <c r="J103" i="18" s="1" a="1"/>
  <c r="J103" i="18" s="1"/>
  <c r="H102" i="18" a="1"/>
  <c r="H102" i="18" s="1"/>
  <c r="G104" i="18" a="1"/>
  <c r="G104" i="18" s="1"/>
  <c r="H104" i="18" s="1" a="1"/>
  <c r="H104" i="18" s="1"/>
  <c r="G105" i="18" l="1" a="1"/>
  <c r="G105" i="18" s="1"/>
  <c r="H105" i="18" s="1" a="1"/>
  <c r="H105" i="18" s="1"/>
  <c r="I104" i="18" a="1"/>
  <c r="I104" i="18" s="1"/>
  <c r="J104" i="18" s="1" a="1"/>
  <c r="J104" i="18" s="1"/>
  <c r="I102" i="18" a="1"/>
  <c r="I102" i="18" s="1"/>
  <c r="K103" i="18" a="1"/>
  <c r="K103" i="18" s="1"/>
  <c r="L103" i="18" s="1" a="1"/>
  <c r="L103" i="18" s="1"/>
  <c r="D107" i="18" a="1"/>
  <c r="D107" i="18" s="1"/>
  <c r="E106" i="18" a="1"/>
  <c r="E106" i="18" s="1"/>
  <c r="F106" i="18" s="1" a="1"/>
  <c r="F106" i="18" s="1"/>
  <c r="M103" i="18" l="1" a="1"/>
  <c r="M103" i="18" s="1"/>
  <c r="N103" i="18" s="1" a="1"/>
  <c r="N103" i="18" s="1"/>
  <c r="O103" i="18" s="1" a="1"/>
  <c r="O103" i="18" s="1"/>
  <c r="P103" i="18" s="1" a="1"/>
  <c r="P103" i="18" s="1"/>
  <c r="Q103" i="18" s="1" a="1"/>
  <c r="Q103" i="18" s="1"/>
  <c r="R103" i="18" s="1" a="1"/>
  <c r="R103" i="18" s="1"/>
  <c r="S103" i="18" s="1" a="1"/>
  <c r="S103" i="18" s="1"/>
  <c r="T103" i="18" s="1" a="1"/>
  <c r="T103" i="18" s="1"/>
  <c r="U103" i="18" s="1" a="1"/>
  <c r="U103" i="18" s="1"/>
  <c r="V103" i="18" s="1" a="1"/>
  <c r="V103" i="18" s="1"/>
  <c r="W103" i="18" s="1" a="1"/>
  <c r="W103" i="18" s="1"/>
  <c r="X103" i="18" s="1" a="1"/>
  <c r="X103" i="18" s="1"/>
  <c r="Y103" i="18" s="1" a="1"/>
  <c r="Y103" i="18" s="1"/>
  <c r="Z103" i="18" s="1" a="1"/>
  <c r="Z103" i="18" s="1"/>
  <c r="AA103" i="18" s="1" a="1"/>
  <c r="AA103" i="18" s="1"/>
  <c r="I105" i="18" a="1"/>
  <c r="I105" i="18" s="1"/>
  <c r="J105" i="18" s="1" a="1"/>
  <c r="J105" i="18" s="1"/>
  <c r="G106" i="18" a="1"/>
  <c r="G106" i="18" s="1"/>
  <c r="K104" i="18" a="1"/>
  <c r="K104" i="18" s="1"/>
  <c r="L104" i="18" s="1" a="1"/>
  <c r="L104" i="18" s="1"/>
  <c r="M104" i="18" s="1" a="1"/>
  <c r="M104" i="18" s="1"/>
  <c r="D108" i="18" a="1"/>
  <c r="D108" i="18" s="1"/>
  <c r="E107" i="18" a="1"/>
  <c r="E107" i="18" s="1"/>
  <c r="F107" i="18" s="1" a="1"/>
  <c r="F107" i="18" s="1"/>
  <c r="J102" i="18" a="1"/>
  <c r="J102" i="18" s="1"/>
  <c r="G107" i="18" l="1" a="1"/>
  <c r="G107" i="18" s="1"/>
  <c r="H107" i="18" s="1" a="1"/>
  <c r="H107" i="18" s="1"/>
  <c r="K102" i="18" a="1"/>
  <c r="K102" i="18" s="1"/>
  <c r="L102" i="18" s="1" a="1"/>
  <c r="L102" i="18" s="1"/>
  <c r="M102" i="18" s="1" a="1"/>
  <c r="M102" i="18" s="1"/>
  <c r="N102" i="18" s="1" a="1"/>
  <c r="N102" i="18" s="1"/>
  <c r="O102" i="18" s="1" a="1"/>
  <c r="O102" i="18" s="1"/>
  <c r="H106" i="18" a="1"/>
  <c r="H106" i="18" s="1"/>
  <c r="I106" i="18" s="1" a="1"/>
  <c r="I106" i="18" s="1"/>
  <c r="N104" i="18" a="1"/>
  <c r="N104" i="18" s="1"/>
  <c r="O104" i="18" s="1" a="1"/>
  <c r="O104" i="18" s="1"/>
  <c r="P104" i="18" s="1" a="1"/>
  <c r="P104" i="18" s="1"/>
  <c r="Q104" i="18" s="1" a="1"/>
  <c r="Q104" i="18" s="1"/>
  <c r="R104" i="18" s="1" a="1"/>
  <c r="R104" i="18" s="1"/>
  <c r="S104" i="18" s="1" a="1"/>
  <c r="S104" i="18" s="1"/>
  <c r="T104" i="18" s="1" a="1"/>
  <c r="T104" i="18" s="1"/>
  <c r="U104" i="18" s="1" a="1"/>
  <c r="U104" i="18" s="1"/>
  <c r="V104" i="18" s="1" a="1"/>
  <c r="V104" i="18" s="1"/>
  <c r="W104" i="18" s="1" a="1"/>
  <c r="W104" i="18" s="1"/>
  <c r="X104" i="18" s="1" a="1"/>
  <c r="X104" i="18" s="1"/>
  <c r="Y104" i="18" s="1" a="1"/>
  <c r="Y104" i="18" s="1"/>
  <c r="Z104" i="18" s="1" a="1"/>
  <c r="Z104" i="18" s="1"/>
  <c r="AA104" i="18" s="1" a="1"/>
  <c r="AA104" i="18" s="1"/>
  <c r="D109" i="18" a="1"/>
  <c r="D109" i="18" s="1"/>
  <c r="E108" i="18" a="1"/>
  <c r="E108" i="18" s="1"/>
  <c r="F108" i="18" s="1" a="1"/>
  <c r="F108" i="18" s="1"/>
  <c r="K105" i="18" a="1"/>
  <c r="K105" i="18" s="1"/>
  <c r="D110" i="18" l="1" a="1"/>
  <c r="D110" i="18" s="1"/>
  <c r="E109" i="18" a="1"/>
  <c r="E109" i="18" s="1"/>
  <c r="F109" i="18" s="1" a="1"/>
  <c r="F109" i="18" s="1"/>
  <c r="J106" i="18" a="1"/>
  <c r="J106" i="18" s="1"/>
  <c r="L105" i="18" a="1"/>
  <c r="L105" i="18" s="1"/>
  <c r="M105" i="18" s="1" a="1"/>
  <c r="M105" i="18" s="1"/>
  <c r="N105" i="18" s="1" a="1"/>
  <c r="N105" i="18" s="1"/>
  <c r="O105" i="18" s="1" a="1"/>
  <c r="O105" i="18" s="1"/>
  <c r="P105" i="18" s="1" a="1"/>
  <c r="P105" i="18" s="1"/>
  <c r="Q105" i="18" s="1" a="1"/>
  <c r="Q105" i="18" s="1"/>
  <c r="R105" i="18" s="1" a="1"/>
  <c r="R105" i="18" s="1"/>
  <c r="S105" i="18" s="1" a="1"/>
  <c r="S105" i="18" s="1"/>
  <c r="T105" i="18" s="1" a="1"/>
  <c r="T105" i="18" s="1"/>
  <c r="U105" i="18" s="1" a="1"/>
  <c r="U105" i="18" s="1"/>
  <c r="V105" i="18" s="1" a="1"/>
  <c r="V105" i="18" s="1"/>
  <c r="W105" i="18" s="1" a="1"/>
  <c r="W105" i="18" s="1"/>
  <c r="X105" i="18" s="1" a="1"/>
  <c r="X105" i="18" s="1"/>
  <c r="Y105" i="18" s="1" a="1"/>
  <c r="Y105" i="18" s="1"/>
  <c r="Z105" i="18" s="1" a="1"/>
  <c r="Z105" i="18" s="1"/>
  <c r="AA105" i="18" s="1" a="1"/>
  <c r="AA105" i="18" s="1"/>
  <c r="G108" i="18" a="1"/>
  <c r="G108" i="18" s="1"/>
  <c r="P102" i="18" a="1"/>
  <c r="P102" i="18" s="1"/>
  <c r="Q102" i="18" s="1" a="1"/>
  <c r="Q102" i="18" s="1"/>
  <c r="R102" i="18" s="1" a="1"/>
  <c r="R102" i="18" s="1"/>
  <c r="S102" i="18" s="1" a="1"/>
  <c r="S102" i="18" s="1"/>
  <c r="T102" i="18" s="1" a="1"/>
  <c r="T102" i="18" s="1"/>
  <c r="U102" i="18" s="1" a="1"/>
  <c r="U102" i="18" s="1"/>
  <c r="V102" i="18" s="1" a="1"/>
  <c r="V102" i="18" s="1"/>
  <c r="W102" i="18" s="1" a="1"/>
  <c r="W102" i="18" s="1"/>
  <c r="X102" i="18" s="1" a="1"/>
  <c r="X102" i="18" s="1"/>
  <c r="Y102" i="18" s="1" a="1"/>
  <c r="Y102" i="18" s="1"/>
  <c r="Z102" i="18" s="1" a="1"/>
  <c r="Z102" i="18" s="1"/>
  <c r="AA102" i="18" s="1" a="1"/>
  <c r="AA102" i="18" s="1"/>
  <c r="I107" i="18" a="1"/>
  <c r="I107" i="18" s="1"/>
  <c r="G109" i="18" l="1" a="1"/>
  <c r="G109" i="18" s="1"/>
  <c r="H109" i="18" s="1" a="1"/>
  <c r="H109" i="18" s="1"/>
  <c r="J107" i="18" a="1"/>
  <c r="J107" i="18" s="1"/>
  <c r="K107" i="18" s="1" a="1"/>
  <c r="K107" i="18" s="1"/>
  <c r="L107" i="18" s="1" a="1"/>
  <c r="L107" i="18" s="1"/>
  <c r="D111" i="18" a="1"/>
  <c r="D111" i="18" s="1"/>
  <c r="E110" i="18" a="1"/>
  <c r="E110" i="18" s="1"/>
  <c r="F110" i="18" s="1" a="1"/>
  <c r="F110" i="18" s="1"/>
  <c r="K106" i="18" a="1"/>
  <c r="K106" i="18" s="1"/>
  <c r="L106" i="18" s="1" a="1"/>
  <c r="L106" i="18" s="1"/>
  <c r="M106" i="18" s="1" a="1"/>
  <c r="M106" i="18" s="1"/>
  <c r="H108" i="18" a="1"/>
  <c r="H108" i="18" s="1"/>
  <c r="I108" i="18" s="1" a="1"/>
  <c r="I108" i="18" s="1"/>
  <c r="M107" i="18" l="1" a="1"/>
  <c r="M107" i="18" s="1"/>
  <c r="N107" i="18" s="1" a="1"/>
  <c r="N107" i="18" s="1"/>
  <c r="O107" i="18" s="1" a="1"/>
  <c r="O107" i="18" s="1"/>
  <c r="P107" i="18" s="1" a="1"/>
  <c r="P107" i="18" s="1"/>
  <c r="Q107" i="18" s="1" a="1"/>
  <c r="Q107" i="18" s="1"/>
  <c r="R107" i="18" s="1" a="1"/>
  <c r="R107" i="18" s="1"/>
  <c r="S107" i="18" s="1" a="1"/>
  <c r="S107" i="18" s="1"/>
  <c r="T107" i="18" s="1" a="1"/>
  <c r="T107" i="18" s="1"/>
  <c r="U107" i="18" s="1" a="1"/>
  <c r="U107" i="18" s="1"/>
  <c r="V107" i="18" s="1" a="1"/>
  <c r="V107" i="18" s="1"/>
  <c r="W107" i="18" s="1" a="1"/>
  <c r="W107" i="18" s="1"/>
  <c r="X107" i="18" s="1" a="1"/>
  <c r="X107" i="18" s="1"/>
  <c r="Y107" i="18" s="1" a="1"/>
  <c r="Y107" i="18" s="1"/>
  <c r="Z107" i="18" s="1" a="1"/>
  <c r="Z107" i="18" s="1"/>
  <c r="AA107" i="18" s="1" a="1"/>
  <c r="AA107" i="18" s="1"/>
  <c r="D112" i="18" a="1"/>
  <c r="D112" i="18" s="1"/>
  <c r="E111" i="18" a="1"/>
  <c r="E111" i="18" s="1"/>
  <c r="I109" i="18" a="1"/>
  <c r="I109" i="18" s="1"/>
  <c r="J109" i="18" s="1" a="1"/>
  <c r="J109" i="18" s="1"/>
  <c r="J108" i="18" a="1"/>
  <c r="J108" i="18" s="1"/>
  <c r="G110" i="18" a="1"/>
  <c r="G110" i="18" s="1"/>
  <c r="H110" i="18" s="1" a="1"/>
  <c r="H110" i="18" s="1"/>
  <c r="N106" i="18" a="1"/>
  <c r="N106" i="18" s="1"/>
  <c r="O106" i="18" s="1" a="1"/>
  <c r="O106" i="18" s="1"/>
  <c r="P106" i="18" s="1" a="1"/>
  <c r="P106" i="18" s="1"/>
  <c r="Q106" i="18" s="1" a="1"/>
  <c r="Q106" i="18" s="1"/>
  <c r="K109" i="18" l="1" a="1"/>
  <c r="K109" i="18" s="1"/>
  <c r="L109" i="18" s="1" a="1"/>
  <c r="L109" i="18" s="1"/>
  <c r="F111" i="18" a="1"/>
  <c r="F111" i="18" s="1"/>
  <c r="G111" i="18" s="1" a="1"/>
  <c r="G111" i="18" s="1"/>
  <c r="D113" i="18" a="1"/>
  <c r="D113" i="18" s="1"/>
  <c r="E112" i="18" a="1"/>
  <c r="E112" i="18" s="1"/>
  <c r="F112" i="18" s="1" a="1"/>
  <c r="F112" i="18" s="1"/>
  <c r="I110" i="18" a="1"/>
  <c r="I110" i="18" s="1"/>
  <c r="R106" i="18" a="1"/>
  <c r="R106" i="18" s="1"/>
  <c r="S106" i="18" s="1" a="1"/>
  <c r="S106" i="18" s="1"/>
  <c r="T106" i="18" s="1" a="1"/>
  <c r="T106" i="18" s="1"/>
  <c r="U106" i="18" s="1" a="1"/>
  <c r="U106" i="18" s="1"/>
  <c r="V106" i="18" s="1" a="1"/>
  <c r="V106" i="18" s="1"/>
  <c r="W106" i="18" s="1" a="1"/>
  <c r="W106" i="18" s="1"/>
  <c r="X106" i="18" s="1" a="1"/>
  <c r="X106" i="18" s="1"/>
  <c r="Y106" i="18" s="1" a="1"/>
  <c r="Y106" i="18" s="1"/>
  <c r="Z106" i="18" s="1" a="1"/>
  <c r="Z106" i="18" s="1"/>
  <c r="AA106" i="18" s="1" a="1"/>
  <c r="AA106" i="18" s="1"/>
  <c r="K108" i="18" a="1"/>
  <c r="K108" i="18" s="1"/>
  <c r="M109" i="18" l="1" a="1"/>
  <c r="M109" i="18" s="1"/>
  <c r="N109" i="18" s="1" a="1"/>
  <c r="N109" i="18" s="1"/>
  <c r="O109" i="18" s="1" a="1"/>
  <c r="O109" i="18" s="1"/>
  <c r="P109" i="18" s="1" a="1"/>
  <c r="P109" i="18" s="1"/>
  <c r="Q109" i="18" s="1" a="1"/>
  <c r="Q109" i="18" s="1"/>
  <c r="R109" i="18" s="1" a="1"/>
  <c r="R109" i="18" s="1"/>
  <c r="S109" i="18" s="1" a="1"/>
  <c r="S109" i="18" s="1"/>
  <c r="T109" i="18" s="1" a="1"/>
  <c r="T109" i="18" s="1"/>
  <c r="U109" i="18" s="1" a="1"/>
  <c r="U109" i="18" s="1"/>
  <c r="V109" i="18" s="1" a="1"/>
  <c r="V109" i="18" s="1"/>
  <c r="W109" i="18" s="1" a="1"/>
  <c r="W109" i="18" s="1"/>
  <c r="X109" i="18" s="1" a="1"/>
  <c r="X109" i="18" s="1"/>
  <c r="Y109" i="18" s="1" a="1"/>
  <c r="Y109" i="18" s="1"/>
  <c r="Z109" i="18" s="1" a="1"/>
  <c r="Z109" i="18" s="1"/>
  <c r="AA109" i="18" s="1" a="1"/>
  <c r="AA109" i="18" s="1"/>
  <c r="H111" i="18" a="1"/>
  <c r="H111" i="18" s="1"/>
  <c r="I111" i="18" s="1" a="1"/>
  <c r="I111" i="18" s="1"/>
  <c r="J111" i="18" s="1" a="1"/>
  <c r="J111" i="18" s="1"/>
  <c r="G112" i="18" a="1"/>
  <c r="G112" i="18" s="1"/>
  <c r="J110" i="18" a="1"/>
  <c r="J110" i="18" s="1"/>
  <c r="K110" i="18" s="1" a="1"/>
  <c r="K110" i="18" s="1"/>
  <c r="D114" i="18" a="1"/>
  <c r="D114" i="18" s="1"/>
  <c r="E113" i="18" a="1"/>
  <c r="E113" i="18" s="1"/>
  <c r="F113" i="18" s="1" a="1"/>
  <c r="F113" i="18" s="1"/>
  <c r="L108" i="18" a="1"/>
  <c r="L108" i="18" s="1"/>
  <c r="M108" i="18" s="1" a="1"/>
  <c r="M108" i="18" s="1"/>
  <c r="N108" i="18" l="1" a="1"/>
  <c r="N108" i="18" s="1"/>
  <c r="O108" i="18" s="1" a="1"/>
  <c r="O108" i="18" s="1"/>
  <c r="L110" i="18" a="1"/>
  <c r="L110" i="18" s="1"/>
  <c r="M110" i="18" s="1" a="1"/>
  <c r="M110" i="18" s="1"/>
  <c r="N110" i="18" s="1" a="1"/>
  <c r="N110" i="18" s="1"/>
  <c r="O110" i="18" s="1" a="1"/>
  <c r="O110" i="18" s="1"/>
  <c r="P110" i="18" s="1" a="1"/>
  <c r="P110" i="18" s="1"/>
  <c r="Q110" i="18" s="1" a="1"/>
  <c r="Q110" i="18" s="1"/>
  <c r="R110" i="18" s="1" a="1"/>
  <c r="R110" i="18" s="1"/>
  <c r="S110" i="18" s="1" a="1"/>
  <c r="S110" i="18" s="1"/>
  <c r="T110" i="18" s="1" a="1"/>
  <c r="T110" i="18" s="1"/>
  <c r="U110" i="18" s="1" a="1"/>
  <c r="U110" i="18" s="1"/>
  <c r="V110" i="18" s="1" a="1"/>
  <c r="V110" i="18" s="1"/>
  <c r="W110" i="18" s="1" a="1"/>
  <c r="W110" i="18" s="1"/>
  <c r="X110" i="18" s="1" a="1"/>
  <c r="X110" i="18" s="1"/>
  <c r="Y110" i="18" s="1" a="1"/>
  <c r="Y110" i="18" s="1"/>
  <c r="Z110" i="18" s="1" a="1"/>
  <c r="Z110" i="18" s="1"/>
  <c r="AA110" i="18" s="1" a="1"/>
  <c r="AA110" i="18" s="1"/>
  <c r="H112" i="18" a="1"/>
  <c r="H112" i="18" s="1"/>
  <c r="G113" i="18" a="1"/>
  <c r="G113" i="18" s="1"/>
  <c r="K111" i="18" a="1"/>
  <c r="K111" i="18" s="1"/>
  <c r="L111" i="18" s="1" a="1"/>
  <c r="L111" i="18" s="1"/>
  <c r="D115" i="18" a="1"/>
  <c r="D115" i="18" s="1"/>
  <c r="E114" i="18" a="1"/>
  <c r="E114" i="18" s="1"/>
  <c r="F114" i="18" s="1" a="1"/>
  <c r="F114" i="18" s="1"/>
  <c r="I112" i="18" l="1" a="1"/>
  <c r="I112" i="18" s="1"/>
  <c r="J112" i="18" s="1" a="1"/>
  <c r="J112" i="18" s="1"/>
  <c r="M111" i="18" a="1"/>
  <c r="M111" i="18" s="1"/>
  <c r="N111" i="18" s="1" a="1"/>
  <c r="N111" i="18" s="1"/>
  <c r="O111" i="18" s="1" a="1"/>
  <c r="O111" i="18" s="1"/>
  <c r="P111" i="18" s="1" a="1"/>
  <c r="P111" i="18" s="1"/>
  <c r="Q111" i="18" s="1" a="1"/>
  <c r="Q111" i="18" s="1"/>
  <c r="R111" i="18" s="1" a="1"/>
  <c r="R111" i="18" s="1"/>
  <c r="S111" i="18" s="1" a="1"/>
  <c r="S111" i="18" s="1"/>
  <c r="T111" i="18" s="1" a="1"/>
  <c r="T111" i="18" s="1"/>
  <c r="U111" i="18" s="1" a="1"/>
  <c r="U111" i="18" s="1"/>
  <c r="V111" i="18" s="1" a="1"/>
  <c r="V111" i="18" s="1"/>
  <c r="W111" i="18" s="1" a="1"/>
  <c r="W111" i="18" s="1"/>
  <c r="X111" i="18" s="1" a="1"/>
  <c r="X111" i="18" s="1"/>
  <c r="Y111" i="18" s="1" a="1"/>
  <c r="Y111" i="18" s="1"/>
  <c r="Z111" i="18" s="1" a="1"/>
  <c r="Z111" i="18" s="1"/>
  <c r="AA111" i="18" s="1" a="1"/>
  <c r="AA111" i="18" s="1"/>
  <c r="G114" i="18" a="1"/>
  <c r="G114" i="18" s="1"/>
  <c r="H114" i="18" s="1" a="1"/>
  <c r="H114" i="18" s="1"/>
  <c r="H113" i="18" a="1"/>
  <c r="H113" i="18" s="1"/>
  <c r="I113" i="18" s="1" a="1"/>
  <c r="I113" i="18" s="1"/>
  <c r="D116" i="18" a="1"/>
  <c r="D116" i="18" s="1"/>
  <c r="E115" i="18" a="1"/>
  <c r="E115" i="18" s="1"/>
  <c r="P108" i="18" a="1"/>
  <c r="P108" i="18" s="1"/>
  <c r="Q108" i="18" s="1" a="1"/>
  <c r="Q108" i="18" s="1"/>
  <c r="R108" i="18" s="1" a="1"/>
  <c r="R108" i="18" s="1"/>
  <c r="S108" i="18" s="1" a="1"/>
  <c r="S108" i="18" s="1"/>
  <c r="T108" i="18" s="1" a="1"/>
  <c r="T108" i="18" s="1"/>
  <c r="U108" i="18" s="1" a="1"/>
  <c r="U108" i="18" s="1"/>
  <c r="V108" i="18" s="1" a="1"/>
  <c r="V108" i="18" s="1"/>
  <c r="W108" i="18" s="1" a="1"/>
  <c r="W108" i="18" s="1"/>
  <c r="X108" i="18" s="1" a="1"/>
  <c r="X108" i="18" s="1"/>
  <c r="Y108" i="18" s="1" a="1"/>
  <c r="Y108" i="18" s="1"/>
  <c r="Z108" i="18" s="1" a="1"/>
  <c r="Z108" i="18" s="1"/>
  <c r="AA108" i="18" s="1" a="1"/>
  <c r="AA108" i="18" s="1"/>
  <c r="K112" i="18" l="1" a="1"/>
  <c r="K112" i="18" s="1"/>
  <c r="L112" i="18" s="1" a="1"/>
  <c r="L112" i="18" s="1"/>
  <c r="M112" i="18" s="1" a="1"/>
  <c r="M112" i="18" s="1"/>
  <c r="I114" i="18" a="1"/>
  <c r="I114" i="18" s="1"/>
  <c r="J113" i="18" a="1"/>
  <c r="J113" i="18" s="1"/>
  <c r="K113" i="18" s="1" a="1"/>
  <c r="K113" i="18" s="1"/>
  <c r="L113" i="18" s="1" a="1"/>
  <c r="L113" i="18" s="1"/>
  <c r="F115" i="18" a="1"/>
  <c r="F115" i="18" s="1"/>
  <c r="G115" i="18" s="1" a="1"/>
  <c r="G115" i="18" s="1"/>
  <c r="H115" i="18" s="1" a="1"/>
  <c r="H115" i="18" s="1"/>
  <c r="D117" i="18" a="1"/>
  <c r="D117" i="18" s="1"/>
  <c r="E116" i="18" a="1"/>
  <c r="E116" i="18" s="1"/>
  <c r="N112" i="18" l="1" a="1"/>
  <c r="N112" i="18" s="1"/>
  <c r="O112" i="18" s="1" a="1"/>
  <c r="O112" i="18" s="1"/>
  <c r="P112" i="18" s="1" a="1"/>
  <c r="P112" i="18" s="1"/>
  <c r="Q112" i="18" s="1" a="1"/>
  <c r="Q112" i="18" s="1"/>
  <c r="R112" i="18" s="1" a="1"/>
  <c r="R112" i="18" s="1"/>
  <c r="S112" i="18" s="1" a="1"/>
  <c r="S112" i="18" s="1"/>
  <c r="T112" i="18" s="1" a="1"/>
  <c r="T112" i="18" s="1"/>
  <c r="U112" i="18" s="1" a="1"/>
  <c r="U112" i="18" s="1"/>
  <c r="V112" i="18" s="1" a="1"/>
  <c r="V112" i="18" s="1"/>
  <c r="W112" i="18" s="1" a="1"/>
  <c r="W112" i="18" s="1"/>
  <c r="X112" i="18" s="1" a="1"/>
  <c r="X112" i="18" s="1"/>
  <c r="Y112" i="18" s="1" a="1"/>
  <c r="Y112" i="18" s="1"/>
  <c r="Z112" i="18" s="1" a="1"/>
  <c r="Z112" i="18" s="1"/>
  <c r="AA112" i="18" s="1" a="1"/>
  <c r="AA112" i="18" s="1"/>
  <c r="F116" i="18" a="1"/>
  <c r="F116" i="18" s="1"/>
  <c r="J114" i="18" a="1"/>
  <c r="J114" i="18" s="1"/>
  <c r="D118" i="18" a="1"/>
  <c r="D118" i="18" s="1"/>
  <c r="E117" i="18" a="1"/>
  <c r="E117" i="18" s="1"/>
  <c r="F117" i="18" s="1" a="1"/>
  <c r="F117" i="18" s="1"/>
  <c r="M113" i="18" a="1"/>
  <c r="M113" i="18" s="1"/>
  <c r="N113" i="18" s="1" a="1"/>
  <c r="N113" i="18" s="1"/>
  <c r="O113" i="18" s="1" a="1"/>
  <c r="O113" i="18" s="1"/>
  <c r="P113" i="18" s="1" a="1"/>
  <c r="P113" i="18" s="1"/>
  <c r="Q113" i="18" s="1" a="1"/>
  <c r="Q113" i="18" s="1"/>
  <c r="R113" i="18" s="1" a="1"/>
  <c r="R113" i="18" s="1"/>
  <c r="S113" i="18" s="1" a="1"/>
  <c r="S113" i="18" s="1"/>
  <c r="T113" i="18" s="1" a="1"/>
  <c r="T113" i="18" s="1"/>
  <c r="U113" i="18" s="1" a="1"/>
  <c r="U113" i="18" s="1"/>
  <c r="V113" i="18" s="1" a="1"/>
  <c r="V113" i="18" s="1"/>
  <c r="W113" i="18" s="1" a="1"/>
  <c r="W113" i="18" s="1"/>
  <c r="X113" i="18" s="1" a="1"/>
  <c r="X113" i="18" s="1"/>
  <c r="Y113" i="18" s="1" a="1"/>
  <c r="Y113" i="18" s="1"/>
  <c r="Z113" i="18" s="1" a="1"/>
  <c r="Z113" i="18" s="1"/>
  <c r="AA113" i="18" s="1" a="1"/>
  <c r="AA113" i="18" s="1"/>
  <c r="I115" i="18" a="1"/>
  <c r="I115" i="18" s="1"/>
  <c r="D119" i="18" l="1" a="1"/>
  <c r="D119" i="18" s="1"/>
  <c r="E118" i="18" a="1"/>
  <c r="E118" i="18" s="1"/>
  <c r="K114" i="18" a="1"/>
  <c r="K114" i="18" s="1"/>
  <c r="J115" i="18" a="1"/>
  <c r="J115" i="18" s="1"/>
  <c r="G117" i="18" a="1"/>
  <c r="G117" i="18" s="1"/>
  <c r="G116" i="18" a="1"/>
  <c r="G116" i="18" s="1"/>
  <c r="K115" i="18" l="1" a="1"/>
  <c r="K115" i="18" s="1"/>
  <c r="F118" i="18" a="1"/>
  <c r="F118" i="18" s="1"/>
  <c r="G118" i="18" s="1" a="1"/>
  <c r="G118" i="18" s="1"/>
  <c r="D120" i="18" a="1"/>
  <c r="D120" i="18" s="1"/>
  <c r="E119" i="18" a="1"/>
  <c r="E119" i="18" s="1"/>
  <c r="F119" i="18" s="1" a="1"/>
  <c r="F119" i="18" s="1"/>
  <c r="L114" i="18" a="1"/>
  <c r="L114" i="18" s="1"/>
  <c r="M114" i="18" s="1" a="1"/>
  <c r="M114" i="18" s="1"/>
  <c r="N114" i="18" s="1" a="1"/>
  <c r="N114" i="18" s="1"/>
  <c r="H116" i="18" a="1"/>
  <c r="H116" i="18" s="1"/>
  <c r="H117" i="18" a="1"/>
  <c r="H117" i="18" s="1"/>
  <c r="I117" i="18" s="1" a="1"/>
  <c r="I117" i="18" s="1"/>
  <c r="J117" i="18" s="1" a="1"/>
  <c r="J117" i="18" s="1"/>
  <c r="O114" i="18" l="1" a="1"/>
  <c r="O114" i="18" s="1"/>
  <c r="P114" i="18" s="1" a="1"/>
  <c r="P114" i="18" s="1"/>
  <c r="Q114" i="18" s="1" a="1"/>
  <c r="Q114" i="18" s="1"/>
  <c r="R114" i="18" s="1" a="1"/>
  <c r="R114" i="18" s="1"/>
  <c r="S114" i="18" s="1" a="1"/>
  <c r="S114" i="18" s="1"/>
  <c r="T114" i="18" s="1" a="1"/>
  <c r="T114" i="18" s="1"/>
  <c r="U114" i="18" s="1" a="1"/>
  <c r="U114" i="18" s="1"/>
  <c r="V114" i="18" s="1" a="1"/>
  <c r="V114" i="18" s="1"/>
  <c r="W114" i="18" s="1" a="1"/>
  <c r="W114" i="18" s="1"/>
  <c r="X114" i="18" s="1" a="1"/>
  <c r="X114" i="18" s="1"/>
  <c r="Y114" i="18" s="1" a="1"/>
  <c r="Y114" i="18" s="1"/>
  <c r="Z114" i="18" s="1" a="1"/>
  <c r="Z114" i="18" s="1"/>
  <c r="AA114" i="18" s="1" a="1"/>
  <c r="AA114" i="18" s="1"/>
  <c r="H118" i="18" a="1"/>
  <c r="H118" i="18" s="1"/>
  <c r="L115" i="18" a="1"/>
  <c r="L115" i="18" s="1"/>
  <c r="M115" i="18" s="1" a="1"/>
  <c r="M115" i="18" s="1"/>
  <c r="N115" i="18" s="1" a="1"/>
  <c r="N115" i="18" s="1"/>
  <c r="O115" i="18" s="1" a="1"/>
  <c r="O115" i="18" s="1"/>
  <c r="P115" i="18" s="1" a="1"/>
  <c r="P115" i="18" s="1"/>
  <c r="Q115" i="18" s="1" a="1"/>
  <c r="Q115" i="18" s="1"/>
  <c r="R115" i="18" s="1" a="1"/>
  <c r="R115" i="18" s="1"/>
  <c r="S115" i="18" s="1" a="1"/>
  <c r="S115" i="18" s="1"/>
  <c r="T115" i="18" s="1" a="1"/>
  <c r="T115" i="18" s="1"/>
  <c r="U115" i="18" s="1" a="1"/>
  <c r="U115" i="18" s="1"/>
  <c r="V115" i="18" s="1" a="1"/>
  <c r="V115" i="18" s="1"/>
  <c r="W115" i="18" s="1" a="1"/>
  <c r="W115" i="18" s="1"/>
  <c r="X115" i="18" s="1" a="1"/>
  <c r="X115" i="18" s="1"/>
  <c r="Y115" i="18" s="1" a="1"/>
  <c r="Y115" i="18" s="1"/>
  <c r="Z115" i="18" s="1" a="1"/>
  <c r="Z115" i="18" s="1"/>
  <c r="AA115" i="18" s="1" a="1"/>
  <c r="AA115" i="18" s="1"/>
  <c r="I116" i="18" a="1"/>
  <c r="I116" i="18" s="1"/>
  <c r="J116" i="18" s="1" a="1"/>
  <c r="J116" i="18" s="1"/>
  <c r="G119" i="18" a="1"/>
  <c r="G119" i="18" s="1"/>
  <c r="K117" i="18" a="1"/>
  <c r="K117" i="18" s="1"/>
  <c r="L117" i="18" s="1" a="1"/>
  <c r="L117" i="18" s="1"/>
  <c r="M117" i="18" s="1" a="1"/>
  <c r="M117" i="18" s="1"/>
  <c r="D121" i="18" a="1"/>
  <c r="D121" i="18" s="1"/>
  <c r="E120" i="18" a="1"/>
  <c r="E120" i="18" s="1"/>
  <c r="F120" i="18" l="1" a="1"/>
  <c r="F120" i="18" s="1"/>
  <c r="I118" i="18" a="1"/>
  <c r="I118" i="18" s="1"/>
  <c r="K116" i="18" a="1"/>
  <c r="K116" i="18" s="1"/>
  <c r="L116" i="18" s="1" a="1"/>
  <c r="L116" i="18" s="1"/>
  <c r="D122" i="18" a="1"/>
  <c r="D122" i="18" s="1"/>
  <c r="E121" i="18" a="1"/>
  <c r="E121" i="18" s="1"/>
  <c r="H119" i="18" a="1"/>
  <c r="H119" i="18" s="1"/>
  <c r="N117" i="18" a="1"/>
  <c r="N117" i="18" s="1"/>
  <c r="O117" i="18" s="1" a="1"/>
  <c r="O117" i="18" s="1"/>
  <c r="P117" i="18" s="1" a="1"/>
  <c r="P117" i="18" s="1"/>
  <c r="Q117" i="18" s="1" a="1"/>
  <c r="Q117" i="18" s="1"/>
  <c r="R117" i="18" s="1" a="1"/>
  <c r="R117" i="18" s="1"/>
  <c r="S117" i="18" s="1" a="1"/>
  <c r="S117" i="18" s="1"/>
  <c r="T117" i="18" s="1" a="1"/>
  <c r="T117" i="18" s="1"/>
  <c r="U117" i="18" s="1" a="1"/>
  <c r="U117" i="18" s="1"/>
  <c r="V117" i="18" s="1" a="1"/>
  <c r="V117" i="18" s="1"/>
  <c r="W117" i="18" s="1" a="1"/>
  <c r="W117" i="18" s="1"/>
  <c r="X117" i="18" s="1" a="1"/>
  <c r="X117" i="18" s="1"/>
  <c r="Y117" i="18" s="1" a="1"/>
  <c r="Y117" i="18" s="1"/>
  <c r="Z117" i="18" s="1" a="1"/>
  <c r="Z117" i="18" s="1"/>
  <c r="AA117" i="18" s="1" a="1"/>
  <c r="AA117" i="18" s="1"/>
  <c r="M116" i="18" l="1" a="1"/>
  <c r="M116" i="18" s="1"/>
  <c r="N116" i="18" s="1" a="1"/>
  <c r="N116" i="18" s="1"/>
  <c r="O116" i="18" s="1" a="1"/>
  <c r="O116" i="18" s="1"/>
  <c r="P116" i="18" s="1" a="1"/>
  <c r="P116" i="18" s="1"/>
  <c r="Q116" i="18" s="1" a="1"/>
  <c r="Q116" i="18" s="1"/>
  <c r="R116" i="18" s="1" a="1"/>
  <c r="R116" i="18" s="1"/>
  <c r="S116" i="18" s="1" a="1"/>
  <c r="S116" i="18" s="1"/>
  <c r="T116" i="18" s="1" a="1"/>
  <c r="T116" i="18" s="1"/>
  <c r="U116" i="18" s="1" a="1"/>
  <c r="U116" i="18" s="1"/>
  <c r="V116" i="18" s="1" a="1"/>
  <c r="V116" i="18" s="1"/>
  <c r="W116" i="18" s="1" a="1"/>
  <c r="W116" i="18" s="1"/>
  <c r="X116" i="18" s="1" a="1"/>
  <c r="X116" i="18" s="1"/>
  <c r="Y116" i="18" s="1" a="1"/>
  <c r="Y116" i="18" s="1"/>
  <c r="Z116" i="18" s="1" a="1"/>
  <c r="Z116" i="18" s="1"/>
  <c r="AA116" i="18" s="1" a="1"/>
  <c r="AA116" i="18" s="1"/>
  <c r="F121" i="18" a="1"/>
  <c r="F121" i="18" s="1"/>
  <c r="G120" i="18" a="1"/>
  <c r="G120" i="18" s="1"/>
  <c r="H120" i="18" s="1" a="1"/>
  <c r="H120" i="18" s="1"/>
  <c r="D123" i="18" a="1"/>
  <c r="D123" i="18" s="1"/>
  <c r="E122" i="18" a="1"/>
  <c r="E122" i="18" s="1"/>
  <c r="J118" i="18" a="1"/>
  <c r="J118" i="18" s="1"/>
  <c r="K118" i="18" s="1" a="1"/>
  <c r="K118" i="18" s="1"/>
  <c r="L118" i="18" s="1" a="1"/>
  <c r="L118" i="18" s="1"/>
  <c r="I119" i="18" a="1"/>
  <c r="I119" i="18" s="1"/>
  <c r="F122" i="18" l="1" a="1"/>
  <c r="F122" i="18" s="1"/>
  <c r="M118" i="18" a="1"/>
  <c r="M118" i="18" s="1"/>
  <c r="N118" i="18" s="1" a="1"/>
  <c r="N118" i="18" s="1"/>
  <c r="O118" i="18" s="1" a="1"/>
  <c r="O118" i="18" s="1"/>
  <c r="P118" i="18" s="1" a="1"/>
  <c r="P118" i="18" s="1"/>
  <c r="Q118" i="18" s="1" a="1"/>
  <c r="Q118" i="18" s="1"/>
  <c r="R118" i="18" s="1" a="1"/>
  <c r="R118" i="18" s="1"/>
  <c r="S118" i="18" s="1" a="1"/>
  <c r="S118" i="18" s="1"/>
  <c r="T118" i="18" s="1" a="1"/>
  <c r="T118" i="18" s="1"/>
  <c r="U118" i="18" s="1" a="1"/>
  <c r="U118" i="18" s="1"/>
  <c r="V118" i="18" s="1" a="1"/>
  <c r="V118" i="18" s="1"/>
  <c r="W118" i="18" s="1" a="1"/>
  <c r="W118" i="18" s="1"/>
  <c r="X118" i="18" s="1" a="1"/>
  <c r="X118" i="18" s="1"/>
  <c r="Y118" i="18" s="1" a="1"/>
  <c r="Y118" i="18" s="1"/>
  <c r="Z118" i="18" s="1" a="1"/>
  <c r="Z118" i="18" s="1"/>
  <c r="AA118" i="18" s="1" a="1"/>
  <c r="AA118" i="18" s="1"/>
  <c r="D124" i="18" a="1"/>
  <c r="D124" i="18" s="1"/>
  <c r="E123" i="18" a="1"/>
  <c r="E123" i="18" s="1"/>
  <c r="I120" i="18" a="1"/>
  <c r="I120" i="18" s="1"/>
  <c r="J120" i="18" s="1" a="1"/>
  <c r="J120" i="18" s="1"/>
  <c r="J119" i="18" a="1"/>
  <c r="J119" i="18" s="1"/>
  <c r="K119" i="18" s="1" a="1"/>
  <c r="K119" i="18" s="1"/>
  <c r="L119" i="18" s="1" a="1"/>
  <c r="L119" i="18" s="1"/>
  <c r="M119" i="18" s="1" a="1"/>
  <c r="M119" i="18" s="1"/>
  <c r="N119" i="18" s="1" a="1"/>
  <c r="N119" i="18" s="1"/>
  <c r="O119" i="18" s="1" a="1"/>
  <c r="O119" i="18" s="1"/>
  <c r="P119" i="18" s="1" a="1"/>
  <c r="P119" i="18" s="1"/>
  <c r="Q119" i="18" s="1" a="1"/>
  <c r="Q119" i="18" s="1"/>
  <c r="R119" i="18" s="1" a="1"/>
  <c r="R119" i="18" s="1"/>
  <c r="S119" i="18" s="1" a="1"/>
  <c r="S119" i="18" s="1"/>
  <c r="T119" i="18" s="1" a="1"/>
  <c r="T119" i="18" s="1"/>
  <c r="U119" i="18" s="1" a="1"/>
  <c r="U119" i="18" s="1"/>
  <c r="V119" i="18" s="1" a="1"/>
  <c r="V119" i="18" s="1"/>
  <c r="W119" i="18" s="1" a="1"/>
  <c r="W119" i="18" s="1"/>
  <c r="X119" i="18" s="1" a="1"/>
  <c r="X119" i="18" s="1"/>
  <c r="Y119" i="18" s="1" a="1"/>
  <c r="Y119" i="18" s="1"/>
  <c r="Z119" i="18" s="1" a="1"/>
  <c r="Z119" i="18" s="1"/>
  <c r="AA119" i="18" s="1" a="1"/>
  <c r="AA119" i="18" s="1"/>
  <c r="G121" i="18" a="1"/>
  <c r="G121" i="18" s="1"/>
  <c r="K120" i="18" l="1" a="1"/>
  <c r="K120" i="18" s="1"/>
  <c r="L120" i="18" s="1" a="1"/>
  <c r="L120" i="18" s="1"/>
  <c r="M120" i="18" s="1" a="1"/>
  <c r="M120" i="18" s="1"/>
  <c r="N120" i="18" s="1" a="1"/>
  <c r="N120" i="18" s="1"/>
  <c r="O120" i="18" s="1" a="1"/>
  <c r="O120" i="18" s="1"/>
  <c r="P120" i="18" s="1" a="1"/>
  <c r="P120" i="18" s="1"/>
  <c r="Q120" i="18" s="1" a="1"/>
  <c r="Q120" i="18" s="1"/>
  <c r="R120" i="18" s="1" a="1"/>
  <c r="R120" i="18" s="1"/>
  <c r="S120" i="18" s="1" a="1"/>
  <c r="S120" i="18" s="1"/>
  <c r="T120" i="18" s="1" a="1"/>
  <c r="T120" i="18" s="1"/>
  <c r="U120" i="18" s="1" a="1"/>
  <c r="U120" i="18" s="1"/>
  <c r="V120" i="18" s="1" a="1"/>
  <c r="V120" i="18" s="1"/>
  <c r="W120" i="18" s="1" a="1"/>
  <c r="W120" i="18" s="1"/>
  <c r="X120" i="18" s="1" a="1"/>
  <c r="X120" i="18" s="1"/>
  <c r="Y120" i="18" s="1" a="1"/>
  <c r="Y120" i="18" s="1"/>
  <c r="Z120" i="18" s="1" a="1"/>
  <c r="Z120" i="18" s="1"/>
  <c r="AA120" i="18" s="1" a="1"/>
  <c r="AA120" i="18" s="1"/>
  <c r="G122" i="18" a="1"/>
  <c r="G122" i="18" s="1"/>
  <c r="F123" i="18" a="1"/>
  <c r="F123" i="18" s="1"/>
  <c r="D125" i="18" a="1"/>
  <c r="D125" i="18" s="1"/>
  <c r="E124" i="18" a="1"/>
  <c r="E124" i="18" s="1"/>
  <c r="F124" i="18" s="1" a="1"/>
  <c r="F124" i="18" s="1"/>
  <c r="H121" i="18" a="1"/>
  <c r="H121" i="18" s="1"/>
  <c r="I121" i="18" s="1" a="1"/>
  <c r="I121" i="18" s="1"/>
  <c r="G123" i="18" l="1" a="1"/>
  <c r="G123" i="18" s="1"/>
  <c r="H123" i="18" s="1" a="1"/>
  <c r="H123" i="18" s="1"/>
  <c r="G124" i="18" a="1"/>
  <c r="G124" i="18" s="1"/>
  <c r="J121" i="18" a="1"/>
  <c r="J121" i="18" s="1"/>
  <c r="H122" i="18" a="1"/>
  <c r="H122" i="18" s="1"/>
  <c r="I122" i="18" s="1" a="1"/>
  <c r="I122" i="18" s="1"/>
  <c r="D126" i="18" a="1"/>
  <c r="D126" i="18" s="1"/>
  <c r="E125" i="18" a="1"/>
  <c r="E125" i="18" s="1"/>
  <c r="K121" i="18" l="1" a="1"/>
  <c r="K121" i="18" s="1"/>
  <c r="L121" i="18" s="1" a="1"/>
  <c r="L121" i="18" s="1"/>
  <c r="M121" i="18" s="1" a="1"/>
  <c r="M121" i="18" s="1"/>
  <c r="N121" i="18" s="1" a="1"/>
  <c r="N121" i="18" s="1"/>
  <c r="O121" i="18" s="1" a="1"/>
  <c r="O121" i="18" s="1"/>
  <c r="P121" i="18" s="1" a="1"/>
  <c r="P121" i="18" s="1"/>
  <c r="Q121" i="18" s="1" a="1"/>
  <c r="Q121" i="18" s="1"/>
  <c r="R121" i="18" s="1" a="1"/>
  <c r="R121" i="18" s="1"/>
  <c r="S121" i="18" s="1" a="1"/>
  <c r="S121" i="18" s="1"/>
  <c r="T121" i="18" s="1" a="1"/>
  <c r="T121" i="18" s="1"/>
  <c r="U121" i="18" s="1" a="1"/>
  <c r="U121" i="18" s="1"/>
  <c r="V121" i="18" s="1" a="1"/>
  <c r="V121" i="18" s="1"/>
  <c r="W121" i="18" s="1" a="1"/>
  <c r="W121" i="18" s="1"/>
  <c r="X121" i="18" s="1" a="1"/>
  <c r="X121" i="18" s="1"/>
  <c r="Y121" i="18" s="1" a="1"/>
  <c r="Y121" i="18" s="1"/>
  <c r="Z121" i="18" s="1" a="1"/>
  <c r="Z121" i="18" s="1"/>
  <c r="AA121" i="18" s="1" a="1"/>
  <c r="AA121" i="18" s="1"/>
  <c r="F125" i="18" a="1"/>
  <c r="F125" i="18" s="1"/>
  <c r="I123" i="18" a="1"/>
  <c r="I123" i="18" s="1"/>
  <c r="J123" i="18" s="1" a="1"/>
  <c r="J123" i="18" s="1"/>
  <c r="D127" i="18" a="1"/>
  <c r="D127" i="18" s="1"/>
  <c r="E126" i="18" a="1"/>
  <c r="E126" i="18" s="1"/>
  <c r="F126" i="18" s="1" a="1"/>
  <c r="F126" i="18" s="1"/>
  <c r="J122" i="18" a="1"/>
  <c r="J122" i="18" s="1"/>
  <c r="K122" i="18" s="1" a="1"/>
  <c r="K122" i="18" s="1"/>
  <c r="H124" i="18" a="1"/>
  <c r="H124" i="18" s="1"/>
  <c r="I124" i="18" s="1" a="1"/>
  <c r="I124" i="18" s="1"/>
  <c r="J124" i="18" l="1" a="1"/>
  <c r="J124" i="18" s="1"/>
  <c r="K124" i="18" s="1" a="1"/>
  <c r="K124" i="18" s="1"/>
  <c r="K123" i="18" a="1"/>
  <c r="K123" i="18" s="1"/>
  <c r="L122" i="18" a="1"/>
  <c r="L122" i="18" s="1"/>
  <c r="M122" i="18" s="1" a="1"/>
  <c r="M122" i="18" s="1"/>
  <c r="N122" i="18" s="1" a="1"/>
  <c r="N122" i="18" s="1"/>
  <c r="O122" i="18" s="1" a="1"/>
  <c r="O122" i="18" s="1"/>
  <c r="P122" i="18" s="1" a="1"/>
  <c r="P122" i="18" s="1"/>
  <c r="Q122" i="18" s="1" a="1"/>
  <c r="Q122" i="18" s="1"/>
  <c r="R122" i="18" s="1" a="1"/>
  <c r="R122" i="18" s="1"/>
  <c r="S122" i="18" s="1" a="1"/>
  <c r="S122" i="18" s="1"/>
  <c r="T122" i="18" s="1" a="1"/>
  <c r="T122" i="18" s="1"/>
  <c r="U122" i="18" s="1" a="1"/>
  <c r="U122" i="18" s="1"/>
  <c r="V122" i="18" s="1" a="1"/>
  <c r="V122" i="18" s="1"/>
  <c r="W122" i="18" s="1" a="1"/>
  <c r="W122" i="18" s="1"/>
  <c r="X122" i="18" s="1" a="1"/>
  <c r="X122" i="18" s="1"/>
  <c r="Y122" i="18" s="1" a="1"/>
  <c r="Y122" i="18" s="1"/>
  <c r="Z122" i="18" s="1" a="1"/>
  <c r="Z122" i="18" s="1"/>
  <c r="AA122" i="18" s="1" a="1"/>
  <c r="AA122" i="18" s="1"/>
  <c r="G126" i="18" a="1"/>
  <c r="G126" i="18" s="1"/>
  <c r="G125" i="18" a="1"/>
  <c r="G125" i="18" s="1"/>
  <c r="D128" i="18" a="1"/>
  <c r="D128" i="18" s="1"/>
  <c r="E127" i="18" a="1"/>
  <c r="E127" i="18" s="1"/>
  <c r="L124" i="18" l="1" a="1"/>
  <c r="L124" i="18" s="1"/>
  <c r="M124" i="18" s="1" a="1"/>
  <c r="M124" i="18" s="1"/>
  <c r="N124" i="18" s="1" a="1"/>
  <c r="N124" i="18" s="1"/>
  <c r="O124" i="18" s="1" a="1"/>
  <c r="O124" i="18" s="1"/>
  <c r="P124" i="18" s="1" a="1"/>
  <c r="P124" i="18" s="1"/>
  <c r="Q124" i="18" s="1" a="1"/>
  <c r="Q124" i="18" s="1"/>
  <c r="R124" i="18" s="1" a="1"/>
  <c r="R124" i="18" s="1"/>
  <c r="S124" i="18" s="1" a="1"/>
  <c r="S124" i="18" s="1"/>
  <c r="T124" i="18" s="1" a="1"/>
  <c r="T124" i="18" s="1"/>
  <c r="U124" i="18" s="1" a="1"/>
  <c r="U124" i="18" s="1"/>
  <c r="V124" i="18" s="1" a="1"/>
  <c r="V124" i="18" s="1"/>
  <c r="W124" i="18" s="1" a="1"/>
  <c r="W124" i="18" s="1"/>
  <c r="X124" i="18" s="1" a="1"/>
  <c r="X124" i="18" s="1"/>
  <c r="Y124" i="18" s="1" a="1"/>
  <c r="Y124" i="18" s="1"/>
  <c r="Z124" i="18" s="1" a="1"/>
  <c r="Z124" i="18" s="1"/>
  <c r="AA124" i="18" s="1" a="1"/>
  <c r="AA124" i="18" s="1"/>
  <c r="H125" i="18" a="1"/>
  <c r="H125" i="18" s="1"/>
  <c r="L123" i="18" a="1"/>
  <c r="L123" i="18" s="1"/>
  <c r="M123" i="18" s="1" a="1"/>
  <c r="M123" i="18" s="1"/>
  <c r="N123" i="18" s="1" a="1"/>
  <c r="N123" i="18" s="1"/>
  <c r="O123" i="18" s="1" a="1"/>
  <c r="O123" i="18" s="1"/>
  <c r="P123" i="18" s="1" a="1"/>
  <c r="P123" i="18" s="1"/>
  <c r="Q123" i="18" s="1" a="1"/>
  <c r="Q123" i="18" s="1"/>
  <c r="R123" i="18" s="1" a="1"/>
  <c r="R123" i="18" s="1"/>
  <c r="S123" i="18" s="1" a="1"/>
  <c r="S123" i="18" s="1"/>
  <c r="T123" i="18" s="1" a="1"/>
  <c r="T123" i="18" s="1"/>
  <c r="U123" i="18" s="1" a="1"/>
  <c r="U123" i="18" s="1"/>
  <c r="V123" i="18" s="1" a="1"/>
  <c r="V123" i="18" s="1"/>
  <c r="W123" i="18" s="1" a="1"/>
  <c r="W123" i="18" s="1"/>
  <c r="X123" i="18" s="1" a="1"/>
  <c r="X123" i="18" s="1"/>
  <c r="Y123" i="18" s="1" a="1"/>
  <c r="Y123" i="18" s="1"/>
  <c r="Z123" i="18" s="1" a="1"/>
  <c r="Z123" i="18" s="1"/>
  <c r="AA123" i="18" s="1" a="1"/>
  <c r="AA123" i="18" s="1"/>
  <c r="F127" i="18" a="1"/>
  <c r="F127" i="18" s="1"/>
  <c r="D129" i="18" a="1"/>
  <c r="D129" i="18" s="1"/>
  <c r="E128" i="18" a="1"/>
  <c r="E128" i="18" s="1"/>
  <c r="H126" i="18" a="1"/>
  <c r="H126" i="18" s="1"/>
  <c r="F128" i="18" l="1" a="1"/>
  <c r="F128" i="18" s="1"/>
  <c r="D130" i="18" a="1"/>
  <c r="D130" i="18" s="1"/>
  <c r="E129" i="18" a="1"/>
  <c r="E129" i="18" s="1"/>
  <c r="F129" i="18" s="1" a="1"/>
  <c r="F129" i="18" s="1"/>
  <c r="G127" i="18" a="1"/>
  <c r="G127" i="18" s="1"/>
  <c r="I126" i="18" a="1"/>
  <c r="I126" i="18" s="1"/>
  <c r="I125" i="18" a="1"/>
  <c r="I125" i="18" s="1"/>
  <c r="J125" i="18" s="1" a="1"/>
  <c r="J125" i="18" s="1"/>
  <c r="K125" i="18" s="1" a="1"/>
  <c r="K125" i="18" s="1"/>
  <c r="L125" i="18" l="1" a="1"/>
  <c r="L125" i="18" s="1"/>
  <c r="M125" i="18" s="1" a="1"/>
  <c r="M125" i="18" s="1"/>
  <c r="N125" i="18" s="1" a="1"/>
  <c r="N125" i="18" s="1"/>
  <c r="G128" i="18" a="1"/>
  <c r="G128" i="18" s="1"/>
  <c r="G129" i="18" a="1"/>
  <c r="G129" i="18" s="1"/>
  <c r="J126" i="18" a="1"/>
  <c r="J126" i="18" s="1"/>
  <c r="H127" i="18" a="1"/>
  <c r="H127" i="18" s="1"/>
  <c r="I127" i="18" s="1" a="1"/>
  <c r="I127" i="18" s="1"/>
  <c r="D131" i="18" a="1"/>
  <c r="D131" i="18" s="1"/>
  <c r="E130" i="18" a="1"/>
  <c r="E130" i="18" s="1"/>
  <c r="F130" i="18" s="1" a="1"/>
  <c r="F130" i="18" s="1"/>
  <c r="O125" i="18" l="1" a="1"/>
  <c r="O125" i="18" s="1"/>
  <c r="P125" i="18" s="1" a="1"/>
  <c r="P125" i="18" s="1"/>
  <c r="Q125" i="18" s="1" a="1"/>
  <c r="Q125" i="18" s="1"/>
  <c r="R125" i="18" s="1" a="1"/>
  <c r="R125" i="18" s="1"/>
  <c r="S125" i="18" s="1" a="1"/>
  <c r="S125" i="18" s="1"/>
  <c r="T125" i="18" s="1" a="1"/>
  <c r="T125" i="18" s="1"/>
  <c r="U125" i="18" s="1" a="1"/>
  <c r="U125" i="18" s="1"/>
  <c r="V125" i="18" s="1" a="1"/>
  <c r="V125" i="18" s="1"/>
  <c r="W125" i="18" s="1" a="1"/>
  <c r="W125" i="18" s="1"/>
  <c r="X125" i="18" s="1" a="1"/>
  <c r="X125" i="18" s="1"/>
  <c r="Y125" i="18" s="1" a="1"/>
  <c r="Y125" i="18" s="1"/>
  <c r="Z125" i="18" s="1" a="1"/>
  <c r="Z125" i="18" s="1"/>
  <c r="AA125" i="18" s="1" a="1"/>
  <c r="AA125" i="18" s="1"/>
  <c r="D132" i="18" a="1"/>
  <c r="D132" i="18" s="1"/>
  <c r="E131" i="18" a="1"/>
  <c r="E131" i="18" s="1"/>
  <c r="F131" i="18" s="1" a="1"/>
  <c r="F131" i="18" s="1"/>
  <c r="H129" i="18" a="1"/>
  <c r="H129" i="18" s="1"/>
  <c r="I129" i="18" s="1" a="1"/>
  <c r="I129" i="18" s="1"/>
  <c r="K126" i="18" a="1"/>
  <c r="K126" i="18" s="1"/>
  <c r="L126" i="18" s="1" a="1"/>
  <c r="L126" i="18" s="1"/>
  <c r="M126" i="18" s="1" a="1"/>
  <c r="M126" i="18" s="1"/>
  <c r="N126" i="18" s="1" a="1"/>
  <c r="N126" i="18" s="1"/>
  <c r="O126" i="18" s="1" a="1"/>
  <c r="O126" i="18" s="1"/>
  <c r="P126" i="18" s="1" a="1"/>
  <c r="P126" i="18" s="1"/>
  <c r="Q126" i="18" s="1" a="1"/>
  <c r="Q126" i="18" s="1"/>
  <c r="R126" i="18" s="1" a="1"/>
  <c r="R126" i="18" s="1"/>
  <c r="S126" i="18" s="1" a="1"/>
  <c r="S126" i="18" s="1"/>
  <c r="T126" i="18" s="1" a="1"/>
  <c r="T126" i="18" s="1"/>
  <c r="U126" i="18" s="1" a="1"/>
  <c r="U126" i="18" s="1"/>
  <c r="V126" i="18" s="1" a="1"/>
  <c r="V126" i="18" s="1"/>
  <c r="W126" i="18" s="1" a="1"/>
  <c r="W126" i="18" s="1"/>
  <c r="X126" i="18" s="1" a="1"/>
  <c r="X126" i="18" s="1"/>
  <c r="Y126" i="18" s="1" a="1"/>
  <c r="Y126" i="18" s="1"/>
  <c r="Z126" i="18" s="1" a="1"/>
  <c r="Z126" i="18" s="1"/>
  <c r="AA126" i="18" s="1" a="1"/>
  <c r="AA126" i="18" s="1"/>
  <c r="J127" i="18" a="1"/>
  <c r="J127" i="18" s="1"/>
  <c r="H128" i="18" a="1"/>
  <c r="H128" i="18" s="1"/>
  <c r="I128" i="18" s="1" a="1"/>
  <c r="I128" i="18" s="1"/>
  <c r="J128" i="18" s="1" a="1"/>
  <c r="J128" i="18" s="1"/>
  <c r="G130" i="18" a="1"/>
  <c r="G130" i="18" s="1"/>
  <c r="D133" i="18" l="1" a="1"/>
  <c r="D133" i="18" s="1"/>
  <c r="E132" i="18" a="1"/>
  <c r="E132" i="18" s="1"/>
  <c r="F132" i="18" s="1" a="1"/>
  <c r="F132" i="18" s="1"/>
  <c r="H130" i="18" a="1"/>
  <c r="H130" i="18" s="1"/>
  <c r="I130" i="18" s="1" a="1"/>
  <c r="I130" i="18" s="1"/>
  <c r="K127" i="18" a="1"/>
  <c r="K127" i="18" s="1"/>
  <c r="L127" i="18" s="1" a="1"/>
  <c r="L127" i="18" s="1"/>
  <c r="M127" i="18" s="1" a="1"/>
  <c r="M127" i="18" s="1"/>
  <c r="N127" i="18" s="1" a="1"/>
  <c r="N127" i="18" s="1"/>
  <c r="O127" i="18" s="1" a="1"/>
  <c r="O127" i="18" s="1"/>
  <c r="P127" i="18" s="1" a="1"/>
  <c r="P127" i="18" s="1"/>
  <c r="Q127" i="18" s="1" a="1"/>
  <c r="Q127" i="18" s="1"/>
  <c r="R127" i="18" s="1" a="1"/>
  <c r="R127" i="18" s="1"/>
  <c r="S127" i="18" s="1" a="1"/>
  <c r="S127" i="18" s="1"/>
  <c r="T127" i="18" s="1" a="1"/>
  <c r="T127" i="18" s="1"/>
  <c r="U127" i="18" s="1" a="1"/>
  <c r="U127" i="18" s="1"/>
  <c r="V127" i="18" s="1" a="1"/>
  <c r="V127" i="18" s="1"/>
  <c r="W127" i="18" s="1" a="1"/>
  <c r="W127" i="18" s="1"/>
  <c r="X127" i="18" s="1" a="1"/>
  <c r="X127" i="18" s="1"/>
  <c r="Y127" i="18" s="1" a="1"/>
  <c r="Y127" i="18" s="1"/>
  <c r="Z127" i="18" s="1" a="1"/>
  <c r="Z127" i="18" s="1"/>
  <c r="AA127" i="18" s="1" a="1"/>
  <c r="AA127" i="18" s="1"/>
  <c r="G131" i="18" a="1"/>
  <c r="G131" i="18" s="1"/>
  <c r="J129" i="18" a="1"/>
  <c r="J129" i="18" s="1"/>
  <c r="K128" i="18" a="1"/>
  <c r="K128" i="18" s="1"/>
  <c r="J130" i="18" l="1" a="1"/>
  <c r="J130" i="18" s="1"/>
  <c r="K130" i="18" s="1" a="1"/>
  <c r="K130" i="18" s="1"/>
  <c r="G132" i="18" a="1"/>
  <c r="G132" i="18" s="1"/>
  <c r="H132" i="18" s="1" a="1"/>
  <c r="H132" i="18" s="1"/>
  <c r="D134" i="18" a="1"/>
  <c r="D134" i="18" s="1"/>
  <c r="E133" i="18" a="1"/>
  <c r="E133" i="18" s="1"/>
  <c r="F133" i="18" s="1" a="1"/>
  <c r="F133" i="18" s="1"/>
  <c r="L128" i="18" a="1"/>
  <c r="L128" i="18" s="1"/>
  <c r="M128" i="18" s="1" a="1"/>
  <c r="M128" i="18" s="1"/>
  <c r="N128" i="18" s="1" a="1"/>
  <c r="N128" i="18" s="1"/>
  <c r="O128" i="18" s="1" a="1"/>
  <c r="O128" i="18" s="1"/>
  <c r="P128" i="18" s="1" a="1"/>
  <c r="P128" i="18" s="1"/>
  <c r="Q128" i="18" s="1" a="1"/>
  <c r="Q128" i="18" s="1"/>
  <c r="R128" i="18" s="1" a="1"/>
  <c r="R128" i="18" s="1"/>
  <c r="S128" i="18" s="1" a="1"/>
  <c r="S128" i="18" s="1"/>
  <c r="T128" i="18" s="1" a="1"/>
  <c r="T128" i="18" s="1"/>
  <c r="U128" i="18" s="1" a="1"/>
  <c r="U128" i="18" s="1"/>
  <c r="V128" i="18" s="1" a="1"/>
  <c r="V128" i="18" s="1"/>
  <c r="W128" i="18" s="1" a="1"/>
  <c r="W128" i="18" s="1"/>
  <c r="X128" i="18" s="1" a="1"/>
  <c r="X128" i="18" s="1"/>
  <c r="Y128" i="18" s="1" a="1"/>
  <c r="Y128" i="18" s="1"/>
  <c r="Z128" i="18" s="1" a="1"/>
  <c r="Z128" i="18" s="1"/>
  <c r="AA128" i="18" s="1" a="1"/>
  <c r="AA128" i="18" s="1"/>
  <c r="H131" i="18" a="1"/>
  <c r="H131" i="18" s="1"/>
  <c r="K129" i="18" a="1"/>
  <c r="K129" i="18" s="1"/>
  <c r="L129" i="18" s="1" a="1"/>
  <c r="L129" i="18" s="1"/>
  <c r="M129" i="18" s="1" a="1"/>
  <c r="M129" i="18" s="1"/>
  <c r="N129" i="18" s="1" a="1"/>
  <c r="N129" i="18" s="1"/>
  <c r="O129" i="18" s="1" a="1"/>
  <c r="O129" i="18" s="1"/>
  <c r="P129" i="18" s="1" a="1"/>
  <c r="P129" i="18" s="1"/>
  <c r="Q129" i="18" s="1" a="1"/>
  <c r="Q129" i="18" s="1"/>
  <c r="R129" i="18" s="1" a="1"/>
  <c r="R129" i="18" s="1"/>
  <c r="S129" i="18" s="1" a="1"/>
  <c r="S129" i="18" s="1"/>
  <c r="T129" i="18" s="1" a="1"/>
  <c r="T129" i="18" s="1"/>
  <c r="U129" i="18" s="1" a="1"/>
  <c r="U129" i="18" s="1"/>
  <c r="V129" i="18" s="1" a="1"/>
  <c r="V129" i="18" s="1"/>
  <c r="W129" i="18" s="1" a="1"/>
  <c r="W129" i="18" s="1"/>
  <c r="X129" i="18" s="1" a="1"/>
  <c r="X129" i="18" s="1"/>
  <c r="Y129" i="18" s="1" a="1"/>
  <c r="Y129" i="18" s="1"/>
  <c r="Z129" i="18" s="1" a="1"/>
  <c r="Z129" i="18" s="1"/>
  <c r="AA129" i="18" s="1" a="1"/>
  <c r="AA129" i="18" s="1"/>
  <c r="G133" i="18" l="1" a="1"/>
  <c r="G133" i="18" s="1"/>
  <c r="H133" i="18" s="1" a="1"/>
  <c r="H133" i="18" s="1"/>
  <c r="L130" i="18" a="1"/>
  <c r="L130" i="18" s="1"/>
  <c r="M130" i="18" s="1" a="1"/>
  <c r="M130" i="18" s="1"/>
  <c r="N130" i="18" s="1" a="1"/>
  <c r="N130" i="18" s="1"/>
  <c r="O130" i="18" s="1" a="1"/>
  <c r="O130" i="18" s="1"/>
  <c r="P130" i="18" s="1" a="1"/>
  <c r="P130" i="18" s="1"/>
  <c r="Q130" i="18" s="1" a="1"/>
  <c r="Q130" i="18" s="1"/>
  <c r="R130" i="18" s="1" a="1"/>
  <c r="R130" i="18" s="1"/>
  <c r="S130" i="18" s="1" a="1"/>
  <c r="S130" i="18" s="1"/>
  <c r="T130" i="18" s="1" a="1"/>
  <c r="T130" i="18" s="1"/>
  <c r="U130" i="18" s="1" a="1"/>
  <c r="U130" i="18" s="1"/>
  <c r="V130" i="18" s="1" a="1"/>
  <c r="V130" i="18" s="1"/>
  <c r="W130" i="18" s="1" a="1"/>
  <c r="W130" i="18" s="1"/>
  <c r="X130" i="18" s="1" a="1"/>
  <c r="X130" i="18" s="1"/>
  <c r="Y130" i="18" s="1" a="1"/>
  <c r="Y130" i="18" s="1"/>
  <c r="Z130" i="18" s="1" a="1"/>
  <c r="Z130" i="18" s="1"/>
  <c r="AA130" i="18" s="1" a="1"/>
  <c r="AA130" i="18" s="1"/>
  <c r="D135" i="18" a="1"/>
  <c r="D135" i="18" s="1"/>
  <c r="E134" i="18" a="1"/>
  <c r="E134" i="18" s="1"/>
  <c r="F134" i="18" s="1" a="1"/>
  <c r="F134" i="18" s="1"/>
  <c r="I131" i="18" a="1"/>
  <c r="I131" i="18" s="1"/>
  <c r="I132" i="18" a="1"/>
  <c r="I132" i="18" s="1"/>
  <c r="G134" i="18" l="1" a="1"/>
  <c r="G134" i="18" s="1"/>
  <c r="H134" i="18" s="1" a="1"/>
  <c r="H134" i="18" s="1"/>
  <c r="I134" i="18" s="1" a="1"/>
  <c r="I134" i="18" s="1"/>
  <c r="I133" i="18" a="1"/>
  <c r="I133" i="18" s="1"/>
  <c r="J133" i="18" s="1" a="1"/>
  <c r="J133" i="18" s="1"/>
  <c r="J131" i="18" a="1"/>
  <c r="J131" i="18" s="1"/>
  <c r="K131" i="18" s="1" a="1"/>
  <c r="K131" i="18" s="1"/>
  <c r="L131" i="18" s="1" a="1"/>
  <c r="L131" i="18" s="1"/>
  <c r="M131" i="18" s="1" a="1"/>
  <c r="M131" i="18" s="1"/>
  <c r="N131" i="18" s="1" a="1"/>
  <c r="N131" i="18" s="1"/>
  <c r="O131" i="18" s="1" a="1"/>
  <c r="O131" i="18" s="1"/>
  <c r="P131" i="18" s="1" a="1"/>
  <c r="P131" i="18" s="1"/>
  <c r="Q131" i="18" s="1" a="1"/>
  <c r="Q131" i="18" s="1"/>
  <c r="R131" i="18" s="1" a="1"/>
  <c r="R131" i="18" s="1"/>
  <c r="S131" i="18" s="1" a="1"/>
  <c r="S131" i="18" s="1"/>
  <c r="T131" i="18" s="1" a="1"/>
  <c r="T131" i="18" s="1"/>
  <c r="U131" i="18" s="1" a="1"/>
  <c r="U131" i="18" s="1"/>
  <c r="V131" i="18" s="1" a="1"/>
  <c r="V131" i="18" s="1"/>
  <c r="W131" i="18" s="1" a="1"/>
  <c r="W131" i="18" s="1"/>
  <c r="X131" i="18" s="1" a="1"/>
  <c r="X131" i="18" s="1"/>
  <c r="Y131" i="18" s="1" a="1"/>
  <c r="Y131" i="18" s="1"/>
  <c r="Z131" i="18" s="1" a="1"/>
  <c r="Z131" i="18" s="1"/>
  <c r="AA131" i="18" s="1" a="1"/>
  <c r="AA131" i="18" s="1"/>
  <c r="D136" i="18" a="1"/>
  <c r="D136" i="18" s="1"/>
  <c r="E135" i="18" a="1"/>
  <c r="E135" i="18" s="1"/>
  <c r="F135" i="18" s="1" a="1"/>
  <c r="F135" i="18" s="1"/>
  <c r="J132" i="18" a="1"/>
  <c r="J132" i="18" s="1"/>
  <c r="K132" i="18" s="1" a="1"/>
  <c r="K132" i="18" s="1"/>
  <c r="K133" i="18" l="1" a="1"/>
  <c r="K133" i="18" s="1"/>
  <c r="L133" i="18" s="1" a="1"/>
  <c r="L133" i="18" s="1"/>
  <c r="M133" i="18" s="1" a="1"/>
  <c r="M133" i="18" s="1"/>
  <c r="G135" i="18" a="1"/>
  <c r="G135" i="18" s="1"/>
  <c r="D137" i="18" a="1"/>
  <c r="D137" i="18" s="1"/>
  <c r="E136" i="18" a="1"/>
  <c r="E136" i="18" s="1"/>
  <c r="F136" i="18" s="1" a="1"/>
  <c r="F136" i="18" s="1"/>
  <c r="J134" i="18" a="1"/>
  <c r="J134" i="18" s="1"/>
  <c r="K134" i="18" s="1" a="1"/>
  <c r="K134" i="18" s="1"/>
  <c r="L134" i="18" s="1" a="1"/>
  <c r="L134" i="18" s="1"/>
  <c r="M134" i="18" s="1" a="1"/>
  <c r="M134" i="18" s="1"/>
  <c r="L132" i="18" a="1"/>
  <c r="L132" i="18" s="1"/>
  <c r="M132" i="18" s="1" a="1"/>
  <c r="M132" i="18" s="1"/>
  <c r="N132" i="18" s="1" a="1"/>
  <c r="N132" i="18" s="1"/>
  <c r="O132" i="18" s="1" a="1"/>
  <c r="O132" i="18" s="1"/>
  <c r="P132" i="18" s="1" a="1"/>
  <c r="P132" i="18" s="1"/>
  <c r="Q132" i="18" s="1" a="1"/>
  <c r="Q132" i="18" s="1"/>
  <c r="R132" i="18" s="1" a="1"/>
  <c r="R132" i="18" s="1"/>
  <c r="S132" i="18" s="1" a="1"/>
  <c r="S132" i="18" s="1"/>
  <c r="T132" i="18" s="1" a="1"/>
  <c r="T132" i="18" s="1"/>
  <c r="U132" i="18" s="1" a="1"/>
  <c r="U132" i="18" s="1"/>
  <c r="V132" i="18" s="1" a="1"/>
  <c r="V132" i="18" s="1"/>
  <c r="W132" i="18" s="1" a="1"/>
  <c r="W132" i="18" s="1"/>
  <c r="X132" i="18" s="1" a="1"/>
  <c r="X132" i="18" s="1"/>
  <c r="Y132" i="18" s="1" a="1"/>
  <c r="Y132" i="18" s="1"/>
  <c r="Z132" i="18" s="1" a="1"/>
  <c r="Z132" i="18" s="1"/>
  <c r="AA132" i="18" s="1" a="1"/>
  <c r="AA132" i="18" s="1"/>
  <c r="G136" i="18" l="1" a="1"/>
  <c r="G136" i="18" s="1"/>
  <c r="H136" i="18" s="1" a="1"/>
  <c r="H136" i="18" s="1"/>
  <c r="I136" i="18" s="1" a="1"/>
  <c r="I136" i="18" s="1"/>
  <c r="D138" i="18" a="1"/>
  <c r="D138" i="18" s="1"/>
  <c r="E137" i="18" a="1"/>
  <c r="E137" i="18" s="1"/>
  <c r="N134" i="18" a="1"/>
  <c r="N134" i="18" s="1"/>
  <c r="O134" i="18" s="1" a="1"/>
  <c r="O134" i="18" s="1"/>
  <c r="N133" i="18" a="1"/>
  <c r="N133" i="18" s="1"/>
  <c r="O133" i="18" s="1" a="1"/>
  <c r="O133" i="18" s="1"/>
  <c r="P133" i="18" s="1" a="1"/>
  <c r="P133" i="18" s="1"/>
  <c r="Q133" i="18" s="1" a="1"/>
  <c r="Q133" i="18" s="1"/>
  <c r="R133" i="18" s="1" a="1"/>
  <c r="R133" i="18" s="1"/>
  <c r="S133" i="18" s="1" a="1"/>
  <c r="S133" i="18" s="1"/>
  <c r="T133" i="18" s="1" a="1"/>
  <c r="T133" i="18" s="1"/>
  <c r="U133" i="18" s="1" a="1"/>
  <c r="U133" i="18" s="1"/>
  <c r="V133" i="18" s="1" a="1"/>
  <c r="V133" i="18" s="1"/>
  <c r="W133" i="18" s="1" a="1"/>
  <c r="W133" i="18" s="1"/>
  <c r="X133" i="18" s="1" a="1"/>
  <c r="X133" i="18" s="1"/>
  <c r="Y133" i="18" s="1" a="1"/>
  <c r="Y133" i="18" s="1"/>
  <c r="Z133" i="18" s="1" a="1"/>
  <c r="Z133" i="18" s="1"/>
  <c r="AA133" i="18" s="1" a="1"/>
  <c r="AA133" i="18" s="1"/>
  <c r="H135" i="18" a="1"/>
  <c r="H135" i="18" s="1"/>
  <c r="P134" i="18" l="1" a="1"/>
  <c r="P134" i="18" s="1"/>
  <c r="Q134" i="18" s="1" a="1"/>
  <c r="Q134" i="18" s="1"/>
  <c r="R134" i="18" s="1" a="1"/>
  <c r="R134" i="18" s="1"/>
  <c r="S134" i="18" s="1" a="1"/>
  <c r="S134" i="18" s="1"/>
  <c r="T134" i="18" s="1" a="1"/>
  <c r="T134" i="18" s="1"/>
  <c r="U134" i="18" s="1" a="1"/>
  <c r="U134" i="18" s="1"/>
  <c r="V134" i="18" s="1" a="1"/>
  <c r="V134" i="18" s="1"/>
  <c r="W134" i="18" s="1" a="1"/>
  <c r="W134" i="18" s="1"/>
  <c r="X134" i="18" s="1" a="1"/>
  <c r="X134" i="18" s="1"/>
  <c r="Y134" i="18" s="1" a="1"/>
  <c r="Y134" i="18" s="1"/>
  <c r="Z134" i="18" s="1" a="1"/>
  <c r="Z134" i="18" s="1"/>
  <c r="AA134" i="18" s="1" a="1"/>
  <c r="AA134" i="18" s="1"/>
  <c r="I135" i="18" a="1"/>
  <c r="I135" i="18" s="1"/>
  <c r="J135" i="18" s="1" a="1"/>
  <c r="J135" i="18" s="1"/>
  <c r="J136" i="18" a="1"/>
  <c r="J136" i="18" s="1"/>
  <c r="K136" i="18" s="1" a="1"/>
  <c r="K136" i="18" s="1"/>
  <c r="F137" i="18" a="1"/>
  <c r="F137" i="18" s="1"/>
  <c r="G137" i="18" s="1" a="1"/>
  <c r="G137" i="18" s="1"/>
  <c r="D139" i="18" a="1"/>
  <c r="D139" i="18" s="1"/>
  <c r="E138" i="18" a="1"/>
  <c r="E138" i="18" s="1"/>
  <c r="F138" i="18" s="1" a="1"/>
  <c r="F138" i="18" s="1"/>
  <c r="K135" i="18" l="1" a="1"/>
  <c r="K135" i="18" s="1"/>
  <c r="L135" i="18" s="1" a="1"/>
  <c r="L135" i="18" s="1"/>
  <c r="H137" i="18" a="1"/>
  <c r="H137" i="18" s="1"/>
  <c r="I137" i="18" s="1" a="1"/>
  <c r="I137" i="18" s="1"/>
  <c r="L136" i="18" a="1"/>
  <c r="L136" i="18" s="1"/>
  <c r="M136" i="18" s="1" a="1"/>
  <c r="M136" i="18" s="1"/>
  <c r="G138" i="18" a="1"/>
  <c r="G138" i="18" s="1"/>
  <c r="D140" i="18" a="1"/>
  <c r="D140" i="18" s="1"/>
  <c r="E139" i="18" a="1"/>
  <c r="E139" i="18" s="1"/>
  <c r="F139" i="18" s="1" a="1"/>
  <c r="F139" i="18" s="1"/>
  <c r="M135" i="18" l="1" a="1"/>
  <c r="M135" i="18" s="1"/>
  <c r="N135" i="18" s="1" a="1"/>
  <c r="N135" i="18" s="1"/>
  <c r="O135" i="18" s="1" a="1"/>
  <c r="O135" i="18" s="1"/>
  <c r="P135" i="18" s="1" a="1"/>
  <c r="P135" i="18" s="1"/>
  <c r="Q135" i="18" s="1" a="1"/>
  <c r="Q135" i="18" s="1"/>
  <c r="R135" i="18" s="1" a="1"/>
  <c r="R135" i="18" s="1"/>
  <c r="S135" i="18" s="1" a="1"/>
  <c r="S135" i="18" s="1"/>
  <c r="T135" i="18" s="1" a="1"/>
  <c r="T135" i="18" s="1"/>
  <c r="U135" i="18" s="1" a="1"/>
  <c r="U135" i="18" s="1"/>
  <c r="V135" i="18" s="1" a="1"/>
  <c r="V135" i="18" s="1"/>
  <c r="W135" i="18" s="1" a="1"/>
  <c r="W135" i="18" s="1"/>
  <c r="X135" i="18" s="1" a="1"/>
  <c r="X135" i="18" s="1"/>
  <c r="Y135" i="18" s="1" a="1"/>
  <c r="Y135" i="18" s="1"/>
  <c r="Z135" i="18" s="1" a="1"/>
  <c r="Z135" i="18" s="1"/>
  <c r="AA135" i="18" s="1" a="1"/>
  <c r="AA135" i="18" s="1"/>
  <c r="G139" i="18" a="1"/>
  <c r="G139" i="18" s="1"/>
  <c r="J137" i="18" a="1"/>
  <c r="J137" i="18" s="1"/>
  <c r="H138" i="18" a="1"/>
  <c r="H138" i="18" s="1"/>
  <c r="I138" i="18" s="1" a="1"/>
  <c r="I138" i="18" s="1"/>
  <c r="D141" i="18" a="1"/>
  <c r="D141" i="18" s="1"/>
  <c r="E140" i="18" a="1"/>
  <c r="E140" i="18" s="1"/>
  <c r="F140" i="18" s="1" a="1"/>
  <c r="F140" i="18" s="1"/>
  <c r="N136" i="18" a="1"/>
  <c r="N136" i="18" s="1"/>
  <c r="O136" i="18" s="1" a="1"/>
  <c r="O136" i="18" s="1"/>
  <c r="P136" i="18" s="1" a="1"/>
  <c r="P136" i="18" s="1"/>
  <c r="Q136" i="18" s="1" a="1"/>
  <c r="Q136" i="18" s="1"/>
  <c r="R136" i="18" s="1" a="1"/>
  <c r="R136" i="18" s="1"/>
  <c r="S136" i="18" s="1" a="1"/>
  <c r="S136" i="18" s="1"/>
  <c r="T136" i="18" s="1" a="1"/>
  <c r="T136" i="18" s="1"/>
  <c r="U136" i="18" s="1" a="1"/>
  <c r="U136" i="18" s="1"/>
  <c r="V136" i="18" s="1" a="1"/>
  <c r="V136" i="18" s="1"/>
  <c r="W136" i="18" s="1" a="1"/>
  <c r="W136" i="18" s="1"/>
  <c r="X136" i="18" s="1" a="1"/>
  <c r="X136" i="18" s="1"/>
  <c r="Y136" i="18" s="1" a="1"/>
  <c r="Y136" i="18" s="1"/>
  <c r="Z136" i="18" s="1" a="1"/>
  <c r="Z136" i="18" s="1"/>
  <c r="AA136" i="18" s="1" a="1"/>
  <c r="AA136" i="18" s="1"/>
  <c r="G140" i="18" l="1" a="1"/>
  <c r="G140" i="18" s="1"/>
  <c r="H139" i="18" a="1"/>
  <c r="H139" i="18" s="1"/>
  <c r="D142" i="18" a="1"/>
  <c r="D142" i="18" s="1"/>
  <c r="E141" i="18" a="1"/>
  <c r="E141" i="18" s="1"/>
  <c r="F141" i="18" s="1" a="1"/>
  <c r="F141" i="18" s="1"/>
  <c r="J138" i="18" a="1"/>
  <c r="J138" i="18" s="1"/>
  <c r="K138" i="18" s="1" a="1"/>
  <c r="K138" i="18" s="1"/>
  <c r="K137" i="18" a="1"/>
  <c r="K137" i="18" s="1"/>
  <c r="L137" i="18" l="1" a="1"/>
  <c r="L137" i="18" s="1"/>
  <c r="M137" i="18" s="1" a="1"/>
  <c r="M137" i="18" s="1"/>
  <c r="N137" i="18" s="1" a="1"/>
  <c r="N137" i="18" s="1"/>
  <c r="O137" i="18" s="1" a="1"/>
  <c r="O137" i="18" s="1"/>
  <c r="P137" i="18" s="1" a="1"/>
  <c r="P137" i="18" s="1"/>
  <c r="Q137" i="18" s="1" a="1"/>
  <c r="Q137" i="18" s="1"/>
  <c r="R137" i="18" s="1" a="1"/>
  <c r="R137" i="18" s="1"/>
  <c r="S137" i="18" s="1" a="1"/>
  <c r="S137" i="18" s="1"/>
  <c r="T137" i="18" s="1" a="1"/>
  <c r="T137" i="18" s="1"/>
  <c r="U137" i="18" s="1" a="1"/>
  <c r="U137" i="18" s="1"/>
  <c r="V137" i="18" s="1" a="1"/>
  <c r="V137" i="18" s="1"/>
  <c r="W137" i="18" s="1" a="1"/>
  <c r="W137" i="18" s="1"/>
  <c r="X137" i="18" s="1" a="1"/>
  <c r="X137" i="18" s="1"/>
  <c r="Y137" i="18" s="1" a="1"/>
  <c r="Y137" i="18" s="1"/>
  <c r="Z137" i="18" s="1" a="1"/>
  <c r="Z137" i="18" s="1"/>
  <c r="AA137" i="18" s="1" a="1"/>
  <c r="AA137" i="18" s="1"/>
  <c r="G141" i="18" a="1"/>
  <c r="G141" i="18" s="1"/>
  <c r="L138" i="18" a="1"/>
  <c r="L138" i="18" s="1"/>
  <c r="M138" i="18" s="1" a="1"/>
  <c r="M138" i="18" s="1"/>
  <c r="N138" i="18" s="1" a="1"/>
  <c r="N138" i="18" s="1"/>
  <c r="O138" i="18" s="1" a="1"/>
  <c r="O138" i="18" s="1"/>
  <c r="P138" i="18" s="1" a="1"/>
  <c r="P138" i="18" s="1"/>
  <c r="Q138" i="18" s="1" a="1"/>
  <c r="Q138" i="18" s="1"/>
  <c r="R138" i="18" s="1" a="1"/>
  <c r="R138" i="18" s="1"/>
  <c r="S138" i="18" s="1" a="1"/>
  <c r="S138" i="18" s="1"/>
  <c r="T138" i="18" s="1" a="1"/>
  <c r="T138" i="18" s="1"/>
  <c r="U138" i="18" s="1" a="1"/>
  <c r="U138" i="18" s="1"/>
  <c r="V138" i="18" s="1" a="1"/>
  <c r="V138" i="18" s="1"/>
  <c r="W138" i="18" s="1" a="1"/>
  <c r="W138" i="18" s="1"/>
  <c r="X138" i="18" s="1" a="1"/>
  <c r="X138" i="18" s="1"/>
  <c r="Y138" i="18" s="1" a="1"/>
  <c r="Y138" i="18" s="1"/>
  <c r="Z138" i="18" s="1" a="1"/>
  <c r="Z138" i="18" s="1"/>
  <c r="AA138" i="18" s="1" a="1"/>
  <c r="AA138" i="18" s="1"/>
  <c r="D143" i="18" a="1"/>
  <c r="D143" i="18" s="1"/>
  <c r="E142" i="18" a="1"/>
  <c r="E142" i="18" s="1"/>
  <c r="F142" i="18" s="1" a="1"/>
  <c r="F142" i="18" s="1"/>
  <c r="I139" i="18" a="1"/>
  <c r="I139" i="18" s="1"/>
  <c r="H140" i="18" a="1"/>
  <c r="H140" i="18" s="1"/>
  <c r="D144" i="18" l="1" a="1"/>
  <c r="D144" i="18" s="1"/>
  <c r="E143" i="18" a="1"/>
  <c r="E143" i="18" s="1"/>
  <c r="F143" i="18" s="1" a="1"/>
  <c r="F143" i="18" s="1"/>
  <c r="J139" i="18" a="1"/>
  <c r="J139" i="18" s="1"/>
  <c r="G142" i="18" a="1"/>
  <c r="G142" i="18" s="1"/>
  <c r="H142" i="18" s="1" a="1"/>
  <c r="H142" i="18" s="1"/>
  <c r="I142" i="18" s="1" a="1"/>
  <c r="I142" i="18" s="1"/>
  <c r="I140" i="18" a="1"/>
  <c r="I140" i="18" s="1"/>
  <c r="H141" i="18" a="1"/>
  <c r="H141" i="18" s="1"/>
  <c r="D145" i="18" l="1" a="1"/>
  <c r="D145" i="18" s="1"/>
  <c r="E144" i="18" a="1"/>
  <c r="E144" i="18" s="1"/>
  <c r="I141" i="18" a="1"/>
  <c r="I141" i="18" s="1"/>
  <c r="J141" i="18" s="1" a="1"/>
  <c r="J141" i="18" s="1"/>
  <c r="J142" i="18" a="1"/>
  <c r="J142" i="18" s="1"/>
  <c r="K139" i="18" a="1"/>
  <c r="K139" i="18" s="1"/>
  <c r="L139" i="18" s="1" a="1"/>
  <c r="L139" i="18" s="1"/>
  <c r="M139" i="18" s="1" a="1"/>
  <c r="M139" i="18" s="1"/>
  <c r="N139" i="18" s="1" a="1"/>
  <c r="N139" i="18" s="1"/>
  <c r="O139" i="18" s="1" a="1"/>
  <c r="O139" i="18" s="1"/>
  <c r="P139" i="18" s="1" a="1"/>
  <c r="P139" i="18" s="1"/>
  <c r="Q139" i="18" s="1" a="1"/>
  <c r="Q139" i="18" s="1"/>
  <c r="R139" i="18" s="1" a="1"/>
  <c r="R139" i="18" s="1"/>
  <c r="S139" i="18" s="1" a="1"/>
  <c r="S139" i="18" s="1"/>
  <c r="T139" i="18" s="1" a="1"/>
  <c r="T139" i="18" s="1"/>
  <c r="U139" i="18" s="1" a="1"/>
  <c r="U139" i="18" s="1"/>
  <c r="V139" i="18" s="1" a="1"/>
  <c r="V139" i="18" s="1"/>
  <c r="W139" i="18" s="1" a="1"/>
  <c r="W139" i="18" s="1"/>
  <c r="X139" i="18" s="1" a="1"/>
  <c r="X139" i="18" s="1"/>
  <c r="Y139" i="18" s="1" a="1"/>
  <c r="Y139" i="18" s="1"/>
  <c r="Z139" i="18" s="1" a="1"/>
  <c r="Z139" i="18" s="1"/>
  <c r="AA139" i="18" s="1" a="1"/>
  <c r="AA139" i="18" s="1"/>
  <c r="J140" i="18" a="1"/>
  <c r="J140" i="18" s="1"/>
  <c r="K140" i="18" s="1" a="1"/>
  <c r="K140" i="18" s="1"/>
  <c r="G143" i="18" a="1"/>
  <c r="G143" i="18" s="1"/>
  <c r="K141" i="18" l="1" a="1"/>
  <c r="K141" i="18" s="1"/>
  <c r="L141" i="18" s="1" a="1"/>
  <c r="L141" i="18" s="1"/>
  <c r="M141" i="18" s="1" a="1"/>
  <c r="M141" i="18" s="1"/>
  <c r="H143" i="18" a="1"/>
  <c r="H143" i="18" s="1"/>
  <c r="K142" i="18" a="1"/>
  <c r="K142" i="18" s="1"/>
  <c r="L142" i="18" s="1" a="1"/>
  <c r="L142" i="18" s="1"/>
  <c r="L140" i="18" a="1"/>
  <c r="L140" i="18" s="1"/>
  <c r="M140" i="18" s="1" a="1"/>
  <c r="M140" i="18" s="1"/>
  <c r="N140" i="18" s="1" a="1"/>
  <c r="N140" i="18" s="1"/>
  <c r="O140" i="18" s="1" a="1"/>
  <c r="O140" i="18" s="1"/>
  <c r="P140" i="18" s="1" a="1"/>
  <c r="P140" i="18" s="1"/>
  <c r="Q140" i="18" s="1" a="1"/>
  <c r="Q140" i="18" s="1"/>
  <c r="R140" i="18" s="1" a="1"/>
  <c r="R140" i="18" s="1"/>
  <c r="S140" i="18" s="1" a="1"/>
  <c r="S140" i="18" s="1"/>
  <c r="T140" i="18" s="1" a="1"/>
  <c r="T140" i="18" s="1"/>
  <c r="U140" i="18" s="1" a="1"/>
  <c r="U140" i="18" s="1"/>
  <c r="V140" i="18" s="1" a="1"/>
  <c r="V140" i="18" s="1"/>
  <c r="W140" i="18" s="1" a="1"/>
  <c r="W140" i="18" s="1"/>
  <c r="X140" i="18" s="1" a="1"/>
  <c r="X140" i="18" s="1"/>
  <c r="Y140" i="18" s="1" a="1"/>
  <c r="Y140" i="18" s="1"/>
  <c r="Z140" i="18" s="1" a="1"/>
  <c r="Z140" i="18" s="1"/>
  <c r="AA140" i="18" s="1" a="1"/>
  <c r="AA140" i="18" s="1"/>
  <c r="F144" i="18" a="1"/>
  <c r="F144" i="18" s="1"/>
  <c r="D146" i="18" a="1"/>
  <c r="D146" i="18" s="1"/>
  <c r="E145" i="18" a="1"/>
  <c r="E145" i="18" s="1"/>
  <c r="F145" i="18" s="1" a="1"/>
  <c r="F145" i="18" s="1"/>
  <c r="N141" i="18" l="1" a="1"/>
  <c r="N141" i="18" s="1"/>
  <c r="O141" i="18" s="1" a="1"/>
  <c r="O141" i="18" s="1"/>
  <c r="P141" i="18" s="1" a="1"/>
  <c r="P141" i="18" s="1"/>
  <c r="Q141" i="18" s="1" a="1"/>
  <c r="Q141" i="18" s="1"/>
  <c r="R141" i="18" s="1" a="1"/>
  <c r="R141" i="18" s="1"/>
  <c r="S141" i="18" s="1" a="1"/>
  <c r="S141" i="18" s="1"/>
  <c r="T141" i="18" s="1" a="1"/>
  <c r="T141" i="18" s="1"/>
  <c r="U141" i="18" s="1" a="1"/>
  <c r="U141" i="18" s="1"/>
  <c r="V141" i="18" s="1" a="1"/>
  <c r="V141" i="18" s="1"/>
  <c r="W141" i="18" s="1" a="1"/>
  <c r="W141" i="18" s="1"/>
  <c r="X141" i="18" s="1" a="1"/>
  <c r="X141" i="18" s="1"/>
  <c r="Y141" i="18" s="1" a="1"/>
  <c r="Y141" i="18" s="1"/>
  <c r="Z141" i="18" s="1" a="1"/>
  <c r="Z141" i="18" s="1"/>
  <c r="AA141" i="18" s="1" a="1"/>
  <c r="AA141" i="18" s="1"/>
  <c r="G145" i="18" a="1"/>
  <c r="G145" i="18" s="1"/>
  <c r="D147" i="18" a="1"/>
  <c r="D147" i="18" s="1"/>
  <c r="E146" i="18" a="1"/>
  <c r="E146" i="18" s="1"/>
  <c r="F146" i="18" s="1" a="1"/>
  <c r="F146" i="18" s="1"/>
  <c r="G144" i="18" a="1"/>
  <c r="G144" i="18" s="1"/>
  <c r="I143" i="18" a="1"/>
  <c r="I143" i="18" s="1"/>
  <c r="M142" i="18" a="1"/>
  <c r="M142" i="18" s="1"/>
  <c r="N142" i="18" s="1" a="1"/>
  <c r="N142" i="18" s="1"/>
  <c r="O142" i="18" s="1" a="1"/>
  <c r="O142" i="18" s="1"/>
  <c r="P142" i="18" s="1" a="1"/>
  <c r="P142" i="18" s="1"/>
  <c r="Q142" i="18" s="1" a="1"/>
  <c r="Q142" i="18" s="1"/>
  <c r="R142" i="18" s="1" a="1"/>
  <c r="R142" i="18" s="1"/>
  <c r="S142" i="18" s="1" a="1"/>
  <c r="S142" i="18" s="1"/>
  <c r="T142" i="18" s="1" a="1"/>
  <c r="T142" i="18" s="1"/>
  <c r="U142" i="18" s="1" a="1"/>
  <c r="U142" i="18" s="1"/>
  <c r="V142" i="18" s="1" a="1"/>
  <c r="V142" i="18" s="1"/>
  <c r="W142" i="18" s="1" a="1"/>
  <c r="W142" i="18" s="1"/>
  <c r="X142" i="18" s="1" a="1"/>
  <c r="X142" i="18" s="1"/>
  <c r="Y142" i="18" s="1" a="1"/>
  <c r="Y142" i="18" s="1"/>
  <c r="Z142" i="18" s="1" a="1"/>
  <c r="Z142" i="18" s="1"/>
  <c r="AA142" i="18" s="1" a="1"/>
  <c r="AA142" i="18" s="1"/>
  <c r="H144" i="18" l="1" a="1"/>
  <c r="H144" i="18" s="1"/>
  <c r="I144" i="18" s="1" a="1"/>
  <c r="I144" i="18" s="1"/>
  <c r="J144" i="18" s="1" a="1"/>
  <c r="J144" i="18" s="1"/>
  <c r="K144" i="18" s="1" a="1"/>
  <c r="K144" i="18" s="1"/>
  <c r="J143" i="18" a="1"/>
  <c r="J143" i="18" s="1"/>
  <c r="K143" i="18" s="1" a="1"/>
  <c r="K143" i="18" s="1"/>
  <c r="L143" i="18" s="1" a="1"/>
  <c r="L143" i="18" s="1"/>
  <c r="M143" i="18" s="1" a="1"/>
  <c r="M143" i="18" s="1"/>
  <c r="N143" i="18" s="1" a="1"/>
  <c r="N143" i="18" s="1"/>
  <c r="O143" i="18" s="1" a="1"/>
  <c r="O143" i="18" s="1"/>
  <c r="P143" i="18" s="1" a="1"/>
  <c r="P143" i="18" s="1"/>
  <c r="Q143" i="18" s="1" a="1"/>
  <c r="Q143" i="18" s="1"/>
  <c r="R143" i="18" s="1" a="1"/>
  <c r="R143" i="18" s="1"/>
  <c r="S143" i="18" s="1" a="1"/>
  <c r="S143" i="18" s="1"/>
  <c r="T143" i="18" s="1" a="1"/>
  <c r="T143" i="18" s="1"/>
  <c r="U143" i="18" s="1" a="1"/>
  <c r="U143" i="18" s="1"/>
  <c r="V143" i="18" s="1" a="1"/>
  <c r="V143" i="18" s="1"/>
  <c r="W143" i="18" s="1" a="1"/>
  <c r="W143" i="18" s="1"/>
  <c r="X143" i="18" s="1" a="1"/>
  <c r="X143" i="18" s="1"/>
  <c r="Y143" i="18" s="1" a="1"/>
  <c r="Y143" i="18" s="1"/>
  <c r="Z143" i="18" s="1" a="1"/>
  <c r="Z143" i="18" s="1"/>
  <c r="AA143" i="18" s="1" a="1"/>
  <c r="AA143" i="18" s="1"/>
  <c r="G146" i="18" a="1"/>
  <c r="G146" i="18" s="1"/>
  <c r="H145" i="18" a="1"/>
  <c r="H145" i="18" s="1"/>
  <c r="D148" i="18" a="1"/>
  <c r="D148" i="18" s="1"/>
  <c r="E147" i="18" a="1"/>
  <c r="E147" i="18" s="1"/>
  <c r="F147" i="18" s="1" a="1"/>
  <c r="F147" i="18" s="1"/>
  <c r="G147" i="18" l="1" a="1"/>
  <c r="G147" i="18" s="1"/>
  <c r="H147" i="18" s="1" a="1"/>
  <c r="H147" i="18" s="1"/>
  <c r="H146" i="18" a="1"/>
  <c r="H146" i="18" s="1"/>
  <c r="I146" i="18" s="1" a="1"/>
  <c r="I146" i="18" s="1"/>
  <c r="L144" i="18" a="1"/>
  <c r="L144" i="18" s="1"/>
  <c r="D149" i="18" a="1"/>
  <c r="D149" i="18" s="1"/>
  <c r="E148" i="18" a="1"/>
  <c r="E148" i="18" s="1"/>
  <c r="F148" i="18" s="1" a="1"/>
  <c r="F148" i="18" s="1"/>
  <c r="G148" i="18" s="1" a="1"/>
  <c r="G148" i="18" s="1"/>
  <c r="I145" i="18" a="1"/>
  <c r="I145" i="18" s="1"/>
  <c r="J146" i="18" l="1" a="1"/>
  <c r="J146" i="18" s="1"/>
  <c r="D150" i="18" a="1"/>
  <c r="D150" i="18" s="1"/>
  <c r="E149" i="18" a="1"/>
  <c r="E149" i="18" s="1"/>
  <c r="F149" i="18" s="1" a="1"/>
  <c r="F149" i="18" s="1"/>
  <c r="M144" i="18" a="1"/>
  <c r="M144" i="18" s="1"/>
  <c r="N144" i="18" s="1" a="1"/>
  <c r="N144" i="18" s="1"/>
  <c r="O144" i="18" s="1" a="1"/>
  <c r="O144" i="18" s="1"/>
  <c r="P144" i="18" s="1" a="1"/>
  <c r="P144" i="18" s="1"/>
  <c r="Q144" i="18" s="1" a="1"/>
  <c r="Q144" i="18" s="1"/>
  <c r="R144" i="18" s="1" a="1"/>
  <c r="R144" i="18" s="1"/>
  <c r="S144" i="18" s="1" a="1"/>
  <c r="S144" i="18" s="1"/>
  <c r="T144" i="18" s="1" a="1"/>
  <c r="T144" i="18" s="1"/>
  <c r="U144" i="18" s="1" a="1"/>
  <c r="U144" i="18" s="1"/>
  <c r="V144" i="18" s="1" a="1"/>
  <c r="V144" i="18" s="1"/>
  <c r="J145" i="18" a="1"/>
  <c r="J145" i="18" s="1"/>
  <c r="H148" i="18" a="1"/>
  <c r="H148" i="18" s="1"/>
  <c r="I147" i="18" a="1"/>
  <c r="I147" i="18" s="1"/>
  <c r="J147" i="18" s="1" a="1"/>
  <c r="J147" i="18" s="1"/>
  <c r="I148" i="18" l="1" a="1"/>
  <c r="I148" i="18" s="1"/>
  <c r="J148" i="18" s="1" a="1"/>
  <c r="J148" i="18" s="1"/>
  <c r="K145" i="18" a="1"/>
  <c r="K145" i="18" s="1"/>
  <c r="L145" i="18" s="1" a="1"/>
  <c r="L145" i="18" s="1"/>
  <c r="M145" i="18" s="1" a="1"/>
  <c r="M145" i="18" s="1"/>
  <c r="N145" i="18" s="1" a="1"/>
  <c r="N145" i="18" s="1"/>
  <c r="O145" i="18" s="1" a="1"/>
  <c r="O145" i="18" s="1"/>
  <c r="D151" i="18" a="1"/>
  <c r="D151" i="18" s="1"/>
  <c r="E150" i="18" a="1"/>
  <c r="E150" i="18" s="1"/>
  <c r="F150" i="18" s="1" a="1"/>
  <c r="F150" i="18" s="1"/>
  <c r="G150" i="18" s="1" a="1"/>
  <c r="G150" i="18" s="1"/>
  <c r="K146" i="18" a="1"/>
  <c r="K146" i="18" s="1"/>
  <c r="L146" i="18" s="1" a="1"/>
  <c r="L146" i="18" s="1"/>
  <c r="M146" i="18" s="1" a="1"/>
  <c r="M146" i="18" s="1"/>
  <c r="N146" i="18" s="1" a="1"/>
  <c r="N146" i="18" s="1"/>
  <c r="O146" i="18" s="1" a="1"/>
  <c r="O146" i="18" s="1"/>
  <c r="P146" i="18" s="1" a="1"/>
  <c r="P146" i="18" s="1"/>
  <c r="Q146" i="18" s="1" a="1"/>
  <c r="Q146" i="18" s="1"/>
  <c r="R146" i="18" s="1" a="1"/>
  <c r="R146" i="18" s="1"/>
  <c r="S146" i="18" s="1" a="1"/>
  <c r="S146" i="18" s="1"/>
  <c r="T146" i="18" s="1" a="1"/>
  <c r="T146" i="18" s="1"/>
  <c r="U146" i="18" s="1" a="1"/>
  <c r="U146" i="18" s="1"/>
  <c r="V146" i="18" s="1" a="1"/>
  <c r="V146" i="18" s="1"/>
  <c r="W146" i="18" s="1" a="1"/>
  <c r="W146" i="18" s="1"/>
  <c r="X146" i="18" s="1" a="1"/>
  <c r="X146" i="18" s="1"/>
  <c r="Y146" i="18" s="1" a="1"/>
  <c r="Y146" i="18" s="1"/>
  <c r="Z146" i="18" s="1" a="1"/>
  <c r="Z146" i="18" s="1"/>
  <c r="AA146" i="18" s="1" a="1"/>
  <c r="AA146" i="18" s="1"/>
  <c r="K147" i="18" a="1"/>
  <c r="K147" i="18" s="1"/>
  <c r="L147" i="18" s="1" a="1"/>
  <c r="L147" i="18" s="1"/>
  <c r="W144" i="18" a="1"/>
  <c r="W144" i="18" s="1"/>
  <c r="X144" i="18" s="1" a="1"/>
  <c r="X144" i="18" s="1"/>
  <c r="Y144" i="18" s="1" a="1"/>
  <c r="Y144" i="18" s="1"/>
  <c r="Z144" i="18" s="1" a="1"/>
  <c r="Z144" i="18" s="1"/>
  <c r="AA144" i="18" s="1" a="1"/>
  <c r="AA144" i="18" s="1"/>
  <c r="G149" i="18" a="1"/>
  <c r="G149" i="18" s="1"/>
  <c r="M147" i="18" l="1" a="1"/>
  <c r="M147" i="18" s="1"/>
  <c r="N147" i="18" s="1" a="1"/>
  <c r="N147" i="18" s="1"/>
  <c r="O147" i="18" s="1" a="1"/>
  <c r="O147" i="18" s="1"/>
  <c r="P147" i="18" s="1" a="1"/>
  <c r="P147" i="18" s="1"/>
  <c r="Q147" i="18" s="1" a="1"/>
  <c r="Q147" i="18" s="1"/>
  <c r="R147" i="18" s="1" a="1"/>
  <c r="R147" i="18" s="1"/>
  <c r="S147" i="18" s="1" a="1"/>
  <c r="S147" i="18" s="1"/>
  <c r="T147" i="18" s="1" a="1"/>
  <c r="T147" i="18" s="1"/>
  <c r="U147" i="18" s="1" a="1"/>
  <c r="U147" i="18" s="1"/>
  <c r="V147" i="18" s="1" a="1"/>
  <c r="V147" i="18" s="1"/>
  <c r="W147" i="18" s="1" a="1"/>
  <c r="W147" i="18" s="1"/>
  <c r="X147" i="18" s="1" a="1"/>
  <c r="X147" i="18" s="1"/>
  <c r="Y147" i="18" s="1" a="1"/>
  <c r="Y147" i="18" s="1"/>
  <c r="Z147" i="18" s="1" a="1"/>
  <c r="Z147" i="18" s="1"/>
  <c r="AA147" i="18" s="1" a="1"/>
  <c r="AA147" i="18" s="1"/>
  <c r="P145" i="18" a="1"/>
  <c r="P145" i="18" s="1"/>
  <c r="Q145" i="18" s="1" a="1"/>
  <c r="Q145" i="18" s="1"/>
  <c r="K148" i="18" a="1"/>
  <c r="K148" i="18" s="1"/>
  <c r="D152" i="18" a="1"/>
  <c r="D152" i="18" s="1"/>
  <c r="E151" i="18" a="1"/>
  <c r="E151" i="18" s="1"/>
  <c r="H149" i="18" a="1"/>
  <c r="H149" i="18" s="1"/>
  <c r="H150" i="18" a="1"/>
  <c r="H150" i="18" s="1"/>
  <c r="I150" i="18" l="1" a="1"/>
  <c r="I150" i="18" s="1"/>
  <c r="J150" i="18" s="1" a="1"/>
  <c r="J150" i="18" s="1"/>
  <c r="F151" i="18" a="1"/>
  <c r="F151" i="18" s="1"/>
  <c r="L148" i="18" a="1"/>
  <c r="L148" i="18" s="1"/>
  <c r="I149" i="18" a="1"/>
  <c r="I149" i="18" s="1"/>
  <c r="D153" i="18" a="1"/>
  <c r="D153" i="18" s="1"/>
  <c r="E152" i="18" a="1"/>
  <c r="E152" i="18" s="1"/>
  <c r="R145" i="18" a="1"/>
  <c r="R145" i="18" s="1"/>
  <c r="S145" i="18" s="1" a="1"/>
  <c r="S145" i="18" s="1"/>
  <c r="T145" i="18" s="1" a="1"/>
  <c r="T145" i="18" s="1"/>
  <c r="U145" i="18" s="1" a="1"/>
  <c r="U145" i="18" s="1"/>
  <c r="V145" i="18" s="1" a="1"/>
  <c r="V145" i="18" s="1"/>
  <c r="W145" i="18" s="1" a="1"/>
  <c r="W145" i="18" s="1"/>
  <c r="X145" i="18" s="1" a="1"/>
  <c r="X145" i="18" s="1"/>
  <c r="Y145" i="18" s="1" a="1"/>
  <c r="Y145" i="18" s="1"/>
  <c r="Z145" i="18" s="1" a="1"/>
  <c r="Z145" i="18" s="1"/>
  <c r="AA145" i="18" s="1" a="1"/>
  <c r="AA145" i="18" s="1"/>
  <c r="F152" i="18" l="1" a="1"/>
  <c r="F152" i="18" s="1"/>
  <c r="G151" i="18" a="1"/>
  <c r="G151" i="18" s="1"/>
  <c r="J149" i="18" a="1"/>
  <c r="J149" i="18" s="1"/>
  <c r="M148" i="18" a="1"/>
  <c r="M148" i="18" s="1"/>
  <c r="N148" i="18" s="1" a="1"/>
  <c r="N148" i="18" s="1"/>
  <c r="O148" i="18" s="1" a="1"/>
  <c r="O148" i="18" s="1"/>
  <c r="P148" i="18" s="1" a="1"/>
  <c r="P148" i="18" s="1"/>
  <c r="Q148" i="18" s="1" a="1"/>
  <c r="Q148" i="18" s="1"/>
  <c r="R148" i="18" s="1" a="1"/>
  <c r="R148" i="18" s="1"/>
  <c r="S148" i="18" s="1" a="1"/>
  <c r="S148" i="18" s="1"/>
  <c r="T148" i="18" s="1" a="1"/>
  <c r="T148" i="18" s="1"/>
  <c r="U148" i="18" s="1" a="1"/>
  <c r="U148" i="18" s="1"/>
  <c r="V148" i="18" s="1" a="1"/>
  <c r="V148" i="18" s="1"/>
  <c r="W148" i="18" s="1" a="1"/>
  <c r="W148" i="18" s="1"/>
  <c r="X148" i="18" s="1" a="1"/>
  <c r="X148" i="18" s="1"/>
  <c r="Y148" i="18" s="1" a="1"/>
  <c r="Y148" i="18" s="1"/>
  <c r="Z148" i="18" s="1" a="1"/>
  <c r="Z148" i="18" s="1"/>
  <c r="AA148" i="18" s="1" a="1"/>
  <c r="AA148" i="18" s="1"/>
  <c r="K150" i="18" a="1"/>
  <c r="K150" i="18" s="1"/>
  <c r="D154" i="18" a="1"/>
  <c r="D154" i="18" s="1"/>
  <c r="E153" i="18" a="1"/>
  <c r="E153" i="18" s="1"/>
  <c r="F153" i="18" s="1" a="1"/>
  <c r="F153" i="18" s="1"/>
  <c r="L150" i="18" l="1" a="1"/>
  <c r="L150" i="18" s="1"/>
  <c r="M150" i="18" s="1" a="1"/>
  <c r="M150" i="18" s="1"/>
  <c r="G152" i="18" a="1"/>
  <c r="G152" i="18" s="1"/>
  <c r="H152" i="18" s="1" a="1"/>
  <c r="H152" i="18" s="1"/>
  <c r="G153" i="18" a="1"/>
  <c r="G153" i="18" s="1"/>
  <c r="H153" i="18" s="1" a="1"/>
  <c r="H153" i="18" s="1"/>
  <c r="I153" i="18" s="1" a="1"/>
  <c r="I153" i="18" s="1"/>
  <c r="H151" i="18" a="1"/>
  <c r="H151" i="18" s="1"/>
  <c r="K149" i="18" a="1"/>
  <c r="K149" i="18" s="1"/>
  <c r="L149" i="18" s="1" a="1"/>
  <c r="L149" i="18" s="1"/>
  <c r="M149" i="18" s="1" a="1"/>
  <c r="M149" i="18" s="1"/>
  <c r="D155" i="18" a="1"/>
  <c r="D155" i="18" s="1"/>
  <c r="E154" i="18" a="1"/>
  <c r="E154" i="18" s="1"/>
  <c r="F154" i="18" s="1" a="1"/>
  <c r="F154" i="18" s="1"/>
  <c r="N150" i="18" l="1" a="1"/>
  <c r="N150" i="18" s="1"/>
  <c r="O150" i="18" s="1" a="1"/>
  <c r="O150" i="18" s="1"/>
  <c r="P150" i="18" s="1" a="1"/>
  <c r="P150" i="18" s="1"/>
  <c r="Q150" i="18" s="1" a="1"/>
  <c r="Q150" i="18" s="1"/>
  <c r="R150" i="18" s="1" a="1"/>
  <c r="R150" i="18" s="1"/>
  <c r="I152" i="18" a="1"/>
  <c r="I152" i="18" s="1"/>
  <c r="J152" i="18" s="1" a="1"/>
  <c r="J152" i="18" s="1"/>
  <c r="N149" i="18" a="1"/>
  <c r="N149" i="18" s="1"/>
  <c r="G154" i="18" a="1"/>
  <c r="G154" i="18" s="1"/>
  <c r="J153" i="18" a="1"/>
  <c r="J153" i="18" s="1"/>
  <c r="I151" i="18" a="1"/>
  <c r="I151" i="18" s="1"/>
  <c r="J151" i="18" s="1" a="1"/>
  <c r="J151" i="18" s="1"/>
  <c r="D156" i="18" a="1"/>
  <c r="D156" i="18" s="1"/>
  <c r="E155" i="18" a="1"/>
  <c r="E155" i="18" s="1"/>
  <c r="F155" i="18" l="1" a="1"/>
  <c r="F155" i="18" s="1"/>
  <c r="K152" i="18" a="1"/>
  <c r="K152" i="18" s="1"/>
  <c r="H154" i="18" a="1"/>
  <c r="H154" i="18" s="1"/>
  <c r="K153" i="18" a="1"/>
  <c r="K153" i="18" s="1"/>
  <c r="O149" i="18" a="1"/>
  <c r="O149" i="18" s="1"/>
  <c r="P149" i="18" s="1" a="1"/>
  <c r="P149" i="18" s="1"/>
  <c r="Q149" i="18" s="1" a="1"/>
  <c r="Q149" i="18" s="1"/>
  <c r="R149" i="18" s="1" a="1"/>
  <c r="R149" i="18" s="1"/>
  <c r="S149" i="18" s="1" a="1"/>
  <c r="S149" i="18" s="1"/>
  <c r="T149" i="18" s="1" a="1"/>
  <c r="T149" i="18" s="1"/>
  <c r="K151" i="18" a="1"/>
  <c r="K151" i="18" s="1"/>
  <c r="S150" i="18" a="1"/>
  <c r="S150" i="18" s="1"/>
  <c r="T150" i="18" s="1" a="1"/>
  <c r="T150" i="18" s="1"/>
  <c r="U150" i="18" s="1" a="1"/>
  <c r="U150" i="18" s="1"/>
  <c r="V150" i="18" s="1" a="1"/>
  <c r="V150" i="18" s="1"/>
  <c r="W150" i="18" s="1" a="1"/>
  <c r="W150" i="18" s="1"/>
  <c r="X150" i="18" s="1" a="1"/>
  <c r="X150" i="18" s="1"/>
  <c r="Y150" i="18" s="1" a="1"/>
  <c r="Y150" i="18" s="1"/>
  <c r="Z150" i="18" s="1" a="1"/>
  <c r="Z150" i="18" s="1"/>
  <c r="AA150" i="18" s="1" a="1"/>
  <c r="AA150" i="18" s="1"/>
  <c r="D157" i="18" a="1"/>
  <c r="D157" i="18" s="1"/>
  <c r="E156" i="18" a="1"/>
  <c r="E156" i="18" s="1"/>
  <c r="F156" i="18" s="1" a="1"/>
  <c r="F156" i="18" s="1"/>
  <c r="G155" i="18" l="1" a="1"/>
  <c r="G155" i="18" s="1"/>
  <c r="H155" i="18" s="1" a="1"/>
  <c r="H155" i="18" s="1"/>
  <c r="L152" i="18" a="1"/>
  <c r="L152" i="18" s="1"/>
  <c r="M152" i="18" s="1" a="1"/>
  <c r="M152" i="18" s="1"/>
  <c r="G156" i="18" a="1"/>
  <c r="G156" i="18" s="1"/>
  <c r="U149" i="18" a="1"/>
  <c r="U149" i="18" s="1"/>
  <c r="V149" i="18" s="1" a="1"/>
  <c r="V149" i="18" s="1"/>
  <c r="W149" i="18" s="1" a="1"/>
  <c r="W149" i="18" s="1"/>
  <c r="X149" i="18" s="1" a="1"/>
  <c r="X149" i="18" s="1"/>
  <c r="Y149" i="18" s="1" a="1"/>
  <c r="Y149" i="18" s="1"/>
  <c r="Z149" i="18" s="1" a="1"/>
  <c r="Z149" i="18" s="1"/>
  <c r="AA149" i="18" s="1" a="1"/>
  <c r="AA149" i="18" s="1"/>
  <c r="L151" i="18" a="1"/>
  <c r="L151" i="18" s="1"/>
  <c r="M151" i="18" s="1" a="1"/>
  <c r="M151" i="18" s="1"/>
  <c r="N151" i="18" s="1" a="1"/>
  <c r="N151" i="18" s="1"/>
  <c r="O151" i="18" s="1" a="1"/>
  <c r="O151" i="18" s="1"/>
  <c r="P151" i="18" s="1" a="1"/>
  <c r="P151" i="18" s="1"/>
  <c r="Q151" i="18" s="1" a="1"/>
  <c r="Q151" i="18" s="1"/>
  <c r="I154" i="18" a="1"/>
  <c r="I154" i="18" s="1"/>
  <c r="L153" i="18" a="1"/>
  <c r="L153" i="18" s="1"/>
  <c r="D158" i="18" a="1"/>
  <c r="D158" i="18" s="1"/>
  <c r="E157" i="18" a="1"/>
  <c r="E157" i="18" s="1"/>
  <c r="F157" i="18" s="1" a="1"/>
  <c r="F157" i="18" s="1"/>
  <c r="I155" i="18" l="1" a="1"/>
  <c r="I155" i="18" s="1"/>
  <c r="J155" i="18" s="1" a="1"/>
  <c r="J155" i="18" s="1"/>
  <c r="R151" i="18" a="1"/>
  <c r="R151" i="18" s="1"/>
  <c r="S151" i="18" s="1" a="1"/>
  <c r="S151" i="18" s="1"/>
  <c r="T151" i="18" s="1" a="1"/>
  <c r="T151" i="18" s="1"/>
  <c r="U151" i="18" s="1" a="1"/>
  <c r="U151" i="18" s="1"/>
  <c r="V151" i="18" s="1" a="1"/>
  <c r="V151" i="18" s="1"/>
  <c r="W151" i="18" s="1" a="1"/>
  <c r="W151" i="18" s="1"/>
  <c r="X151" i="18" s="1" a="1"/>
  <c r="X151" i="18" s="1"/>
  <c r="Y151" i="18" s="1" a="1"/>
  <c r="Y151" i="18" s="1"/>
  <c r="Z151" i="18" s="1" a="1"/>
  <c r="Z151" i="18" s="1"/>
  <c r="AA151" i="18" s="1" a="1"/>
  <c r="AA151" i="18" s="1"/>
  <c r="N152" i="18" a="1"/>
  <c r="N152" i="18" s="1"/>
  <c r="O152" i="18" s="1" a="1"/>
  <c r="O152" i="18" s="1"/>
  <c r="P152" i="18" s="1" a="1"/>
  <c r="P152" i="18" s="1"/>
  <c r="Q152" i="18" s="1" a="1"/>
  <c r="Q152" i="18" s="1"/>
  <c r="R152" i="18" s="1" a="1"/>
  <c r="R152" i="18" s="1"/>
  <c r="S152" i="18" s="1" a="1"/>
  <c r="S152" i="18" s="1"/>
  <c r="T152" i="18" s="1" a="1"/>
  <c r="T152" i="18" s="1"/>
  <c r="U152" i="18" s="1" a="1"/>
  <c r="U152" i="18" s="1"/>
  <c r="M153" i="18" a="1"/>
  <c r="M153" i="18" s="1"/>
  <c r="N153" i="18" s="1" a="1"/>
  <c r="N153" i="18" s="1"/>
  <c r="O153" i="18" s="1" a="1"/>
  <c r="O153" i="18" s="1"/>
  <c r="P153" i="18" s="1" a="1"/>
  <c r="P153" i="18" s="1"/>
  <c r="Q153" i="18" s="1" a="1"/>
  <c r="Q153" i="18" s="1"/>
  <c r="R153" i="18" s="1" a="1"/>
  <c r="R153" i="18" s="1"/>
  <c r="S153" i="18" s="1" a="1"/>
  <c r="S153" i="18" s="1"/>
  <c r="T153" i="18" s="1" a="1"/>
  <c r="T153" i="18" s="1"/>
  <c r="U153" i="18" s="1" a="1"/>
  <c r="U153" i="18" s="1"/>
  <c r="V153" i="18" s="1" a="1"/>
  <c r="V153" i="18" s="1"/>
  <c r="W153" i="18" s="1" a="1"/>
  <c r="W153" i="18" s="1"/>
  <c r="X153" i="18" s="1" a="1"/>
  <c r="X153" i="18" s="1"/>
  <c r="Y153" i="18" s="1" a="1"/>
  <c r="Y153" i="18" s="1"/>
  <c r="Z153" i="18" s="1" a="1"/>
  <c r="Z153" i="18" s="1"/>
  <c r="AA153" i="18" s="1" a="1"/>
  <c r="AA153" i="18" s="1"/>
  <c r="G157" i="18" a="1"/>
  <c r="G157" i="18" s="1"/>
  <c r="H156" i="18" a="1"/>
  <c r="H156" i="18" s="1"/>
  <c r="J154" i="18" a="1"/>
  <c r="J154" i="18" s="1"/>
  <c r="D159" i="18" a="1"/>
  <c r="D159" i="18" s="1"/>
  <c r="E158" i="18" a="1"/>
  <c r="E158" i="18" s="1"/>
  <c r="F158" i="18" s="1" a="1"/>
  <c r="F158" i="18" s="1"/>
  <c r="V152" i="18" l="1" a="1"/>
  <c r="V152" i="18" s="1"/>
  <c r="W152" i="18" s="1" a="1"/>
  <c r="W152" i="18" s="1"/>
  <c r="X152" i="18" s="1" a="1"/>
  <c r="X152" i="18" s="1"/>
  <c r="Y152" i="18" s="1" a="1"/>
  <c r="Y152" i="18" s="1"/>
  <c r="Z152" i="18" s="1" a="1"/>
  <c r="Z152" i="18" s="1"/>
  <c r="AA152" i="18" s="1" a="1"/>
  <c r="AA152" i="18" s="1"/>
  <c r="G158" i="18" a="1"/>
  <c r="G158" i="18" s="1"/>
  <c r="H158" i="18" s="1" a="1"/>
  <c r="H158" i="18" s="1"/>
  <c r="H157" i="18" a="1"/>
  <c r="H157" i="18" s="1"/>
  <c r="I156" i="18" a="1"/>
  <c r="I156" i="18" s="1"/>
  <c r="K155" i="18" a="1"/>
  <c r="K155" i="18" s="1"/>
  <c r="L155" i="18" s="1" a="1"/>
  <c r="L155" i="18" s="1"/>
  <c r="K154" i="18" a="1"/>
  <c r="K154" i="18" s="1"/>
  <c r="D160" i="18" a="1"/>
  <c r="D160" i="18" s="1"/>
  <c r="E159" i="18" a="1"/>
  <c r="E159" i="18" s="1"/>
  <c r="F159" i="18" s="1" a="1"/>
  <c r="F159" i="18" s="1"/>
  <c r="G159" i="18" l="1" a="1"/>
  <c r="G159" i="18" s="1"/>
  <c r="H159" i="18" s="1" a="1"/>
  <c r="H159" i="18" s="1"/>
  <c r="I159" i="18" s="1" a="1"/>
  <c r="I159" i="18" s="1"/>
  <c r="I157" i="18" a="1"/>
  <c r="I157" i="18" s="1"/>
  <c r="J157" i="18" s="1" a="1"/>
  <c r="J157" i="18" s="1"/>
  <c r="M155" i="18" a="1"/>
  <c r="M155" i="18" s="1"/>
  <c r="N155" i="18" s="1" a="1"/>
  <c r="N155" i="18" s="1"/>
  <c r="O155" i="18" s="1" a="1"/>
  <c r="O155" i="18" s="1"/>
  <c r="P155" i="18" s="1" a="1"/>
  <c r="P155" i="18" s="1"/>
  <c r="Q155" i="18" s="1" a="1"/>
  <c r="Q155" i="18" s="1"/>
  <c r="R155" i="18" s="1" a="1"/>
  <c r="R155" i="18" s="1"/>
  <c r="S155" i="18" s="1" a="1"/>
  <c r="S155" i="18" s="1"/>
  <c r="T155" i="18" s="1" a="1"/>
  <c r="T155" i="18" s="1"/>
  <c r="U155" i="18" s="1" a="1"/>
  <c r="U155" i="18" s="1"/>
  <c r="V155" i="18" s="1" a="1"/>
  <c r="V155" i="18" s="1"/>
  <c r="W155" i="18" s="1" a="1"/>
  <c r="W155" i="18" s="1"/>
  <c r="X155" i="18" s="1" a="1"/>
  <c r="X155" i="18" s="1"/>
  <c r="Y155" i="18" s="1" a="1"/>
  <c r="Y155" i="18" s="1"/>
  <c r="Z155" i="18" s="1" a="1"/>
  <c r="Z155" i="18" s="1"/>
  <c r="AA155" i="18" s="1" a="1"/>
  <c r="AA155" i="18" s="1"/>
  <c r="L154" i="18" a="1"/>
  <c r="L154" i="18" s="1"/>
  <c r="M154" i="18" s="1" a="1"/>
  <c r="M154" i="18" s="1"/>
  <c r="N154" i="18" s="1" a="1"/>
  <c r="N154" i="18" s="1"/>
  <c r="O154" i="18" s="1" a="1"/>
  <c r="O154" i="18" s="1"/>
  <c r="P154" i="18" s="1" a="1"/>
  <c r="P154" i="18" s="1"/>
  <c r="Q154" i="18" s="1" a="1"/>
  <c r="Q154" i="18" s="1"/>
  <c r="R154" i="18" s="1" a="1"/>
  <c r="R154" i="18" s="1"/>
  <c r="S154" i="18" s="1" a="1"/>
  <c r="S154" i="18" s="1"/>
  <c r="T154" i="18" s="1" a="1"/>
  <c r="T154" i="18" s="1"/>
  <c r="U154" i="18" s="1" a="1"/>
  <c r="U154" i="18" s="1"/>
  <c r="V154" i="18" s="1" a="1"/>
  <c r="V154" i="18" s="1"/>
  <c r="W154" i="18" s="1" a="1"/>
  <c r="W154" i="18" s="1"/>
  <c r="X154" i="18" s="1" a="1"/>
  <c r="X154" i="18" s="1"/>
  <c r="Y154" i="18" s="1" a="1"/>
  <c r="Y154" i="18" s="1"/>
  <c r="Z154" i="18" s="1" a="1"/>
  <c r="Z154" i="18" s="1"/>
  <c r="AA154" i="18" s="1" a="1"/>
  <c r="AA154" i="18" s="1"/>
  <c r="I158" i="18" a="1"/>
  <c r="I158" i="18" s="1"/>
  <c r="J158" i="18" s="1" a="1"/>
  <c r="J158" i="18" s="1"/>
  <c r="J156" i="18" a="1"/>
  <c r="J156" i="18" s="1"/>
  <c r="D161" i="18" a="1"/>
  <c r="D161" i="18" s="1"/>
  <c r="E160" i="18" a="1"/>
  <c r="E160" i="18" s="1"/>
  <c r="F160" i="18" l="1" a="1"/>
  <c r="F160" i="18" s="1"/>
  <c r="K157" i="18" a="1"/>
  <c r="K157" i="18" s="1"/>
  <c r="J159" i="18" a="1"/>
  <c r="J159" i="18" s="1"/>
  <c r="K159" i="18" s="1" a="1"/>
  <c r="K159" i="18" s="1"/>
  <c r="K156" i="18" a="1"/>
  <c r="K156" i="18" s="1"/>
  <c r="L156" i="18" s="1" a="1"/>
  <c r="L156" i="18" s="1"/>
  <c r="M156" i="18" s="1" a="1"/>
  <c r="M156" i="18" s="1"/>
  <c r="N156" i="18" s="1" a="1"/>
  <c r="N156" i="18" s="1"/>
  <c r="O156" i="18" s="1" a="1"/>
  <c r="O156" i="18" s="1"/>
  <c r="P156" i="18" s="1" a="1"/>
  <c r="P156" i="18" s="1"/>
  <c r="K158" i="18" a="1"/>
  <c r="K158" i="18" s="1"/>
  <c r="D162" i="18" a="1"/>
  <c r="D162" i="18" s="1"/>
  <c r="E161" i="18" a="1"/>
  <c r="E161" i="18" s="1"/>
  <c r="F161" i="18" s="1" a="1"/>
  <c r="F161" i="18" s="1"/>
  <c r="Q156" i="18" l="1" a="1"/>
  <c r="Q156" i="18" s="1"/>
  <c r="R156" i="18" s="1" a="1"/>
  <c r="R156" i="18" s="1"/>
  <c r="S156" i="18" s="1" a="1"/>
  <c r="S156" i="18" s="1"/>
  <c r="T156" i="18" s="1" a="1"/>
  <c r="T156" i="18" s="1"/>
  <c r="U156" i="18" s="1" a="1"/>
  <c r="U156" i="18" s="1"/>
  <c r="V156" i="18" s="1" a="1"/>
  <c r="V156" i="18" s="1"/>
  <c r="W156" i="18" s="1" a="1"/>
  <c r="W156" i="18" s="1"/>
  <c r="X156" i="18" s="1" a="1"/>
  <c r="X156" i="18" s="1"/>
  <c r="Y156" i="18" s="1" a="1"/>
  <c r="Y156" i="18" s="1"/>
  <c r="Z156" i="18" s="1" a="1"/>
  <c r="Z156" i="18" s="1"/>
  <c r="AA156" i="18" s="1" a="1"/>
  <c r="AA156" i="18" s="1"/>
  <c r="G161" i="18" a="1"/>
  <c r="G161" i="18" s="1"/>
  <c r="L157" i="18" a="1"/>
  <c r="L157" i="18" s="1"/>
  <c r="M157" i="18" s="1" a="1"/>
  <c r="M157" i="18" s="1"/>
  <c r="N157" i="18" s="1" a="1"/>
  <c r="N157" i="18" s="1"/>
  <c r="O157" i="18" s="1" a="1"/>
  <c r="O157" i="18" s="1"/>
  <c r="P157" i="18" s="1" a="1"/>
  <c r="P157" i="18" s="1"/>
  <c r="Q157" i="18" s="1" a="1"/>
  <c r="Q157" i="18" s="1"/>
  <c r="R157" i="18" s="1" a="1"/>
  <c r="R157" i="18" s="1"/>
  <c r="S157" i="18" s="1" a="1"/>
  <c r="S157" i="18" s="1"/>
  <c r="T157" i="18" s="1" a="1"/>
  <c r="T157" i="18" s="1"/>
  <c r="U157" i="18" s="1" a="1"/>
  <c r="U157" i="18" s="1"/>
  <c r="V157" i="18" s="1" a="1"/>
  <c r="V157" i="18" s="1"/>
  <c r="W157" i="18" s="1" a="1"/>
  <c r="W157" i="18" s="1"/>
  <c r="X157" i="18" s="1" a="1"/>
  <c r="X157" i="18" s="1"/>
  <c r="Y157" i="18" s="1" a="1"/>
  <c r="Y157" i="18" s="1"/>
  <c r="Z157" i="18" s="1" a="1"/>
  <c r="Z157" i="18" s="1"/>
  <c r="AA157" i="18" s="1" a="1"/>
  <c r="AA157" i="18" s="1"/>
  <c r="L159" i="18" a="1"/>
  <c r="L159" i="18" s="1"/>
  <c r="M159" i="18" s="1" a="1"/>
  <c r="M159" i="18" s="1"/>
  <c r="N159" i="18" s="1" a="1"/>
  <c r="N159" i="18" s="1"/>
  <c r="O159" i="18" s="1" a="1"/>
  <c r="O159" i="18" s="1"/>
  <c r="P159" i="18" s="1" a="1"/>
  <c r="P159" i="18" s="1"/>
  <c r="Q159" i="18" s="1" a="1"/>
  <c r="Q159" i="18" s="1"/>
  <c r="R159" i="18" s="1" a="1"/>
  <c r="R159" i="18" s="1"/>
  <c r="S159" i="18" s="1" a="1"/>
  <c r="S159" i="18" s="1"/>
  <c r="L158" i="18" a="1"/>
  <c r="L158" i="18" s="1"/>
  <c r="M158" i="18" s="1" a="1"/>
  <c r="M158" i="18" s="1"/>
  <c r="G160" i="18" a="1"/>
  <c r="G160" i="18" s="1"/>
  <c r="D163" i="18" a="1"/>
  <c r="D163" i="18" s="1"/>
  <c r="E162" i="18" a="1"/>
  <c r="E162" i="18" s="1"/>
  <c r="H161" i="18" l="1" a="1"/>
  <c r="H161" i="18" s="1"/>
  <c r="F162" i="18" a="1"/>
  <c r="F162" i="18" s="1"/>
  <c r="N158" i="18" a="1"/>
  <c r="N158" i="18" s="1"/>
  <c r="O158" i="18" s="1" a="1"/>
  <c r="O158" i="18" s="1"/>
  <c r="P158" i="18" s="1" a="1"/>
  <c r="P158" i="18" s="1"/>
  <c r="Q158" i="18" s="1" a="1"/>
  <c r="Q158" i="18" s="1"/>
  <c r="R158" i="18" s="1" a="1"/>
  <c r="R158" i="18" s="1"/>
  <c r="S158" i="18" s="1" a="1"/>
  <c r="S158" i="18" s="1"/>
  <c r="T158" i="18" s="1" a="1"/>
  <c r="T158" i="18" s="1"/>
  <c r="U158" i="18" s="1" a="1"/>
  <c r="U158" i="18" s="1"/>
  <c r="V158" i="18" s="1" a="1"/>
  <c r="V158" i="18" s="1"/>
  <c r="W158" i="18" s="1" a="1"/>
  <c r="W158" i="18" s="1"/>
  <c r="X158" i="18" s="1" a="1"/>
  <c r="X158" i="18" s="1"/>
  <c r="Y158" i="18" s="1" a="1"/>
  <c r="Y158" i="18" s="1"/>
  <c r="Z158" i="18" s="1" a="1"/>
  <c r="Z158" i="18" s="1"/>
  <c r="AA158" i="18" s="1" a="1"/>
  <c r="AA158" i="18" s="1"/>
  <c r="T159" i="18" a="1"/>
  <c r="T159" i="18" s="1"/>
  <c r="U159" i="18" s="1" a="1"/>
  <c r="U159" i="18" s="1"/>
  <c r="V159" i="18" s="1" a="1"/>
  <c r="V159" i="18" s="1"/>
  <c r="W159" i="18" s="1" a="1"/>
  <c r="W159" i="18" s="1"/>
  <c r="X159" i="18" s="1" a="1"/>
  <c r="X159" i="18" s="1"/>
  <c r="Y159" i="18" s="1" a="1"/>
  <c r="Y159" i="18" s="1"/>
  <c r="Z159" i="18" s="1" a="1"/>
  <c r="Z159" i="18" s="1"/>
  <c r="AA159" i="18" s="1" a="1"/>
  <c r="AA159" i="18" s="1"/>
  <c r="H160" i="18" a="1"/>
  <c r="H160" i="18" s="1"/>
  <c r="D164" i="18" a="1"/>
  <c r="D164" i="18" s="1"/>
  <c r="E163" i="18" a="1"/>
  <c r="E163" i="18" s="1"/>
  <c r="F163" i="18" s="1" a="1"/>
  <c r="F163" i="18" s="1"/>
  <c r="G163" i="18" l="1" a="1"/>
  <c r="G163" i="18" s="1"/>
  <c r="H163" i="18" s="1" a="1"/>
  <c r="H163" i="18" s="1"/>
  <c r="I161" i="18" a="1"/>
  <c r="I161" i="18" s="1"/>
  <c r="J161" i="18" s="1" a="1"/>
  <c r="J161" i="18" s="1"/>
  <c r="I160" i="18" a="1"/>
  <c r="I160" i="18" s="1"/>
  <c r="G162" i="18" a="1"/>
  <c r="G162" i="18" s="1"/>
  <c r="D165" i="18" a="1"/>
  <c r="D165" i="18" s="1"/>
  <c r="E164" i="18" a="1"/>
  <c r="E164" i="18" s="1"/>
  <c r="I163" i="18" l="1" a="1"/>
  <c r="I163" i="18" s="1"/>
  <c r="F164" i="18" a="1"/>
  <c r="F164" i="18" s="1"/>
  <c r="G164" i="18" s="1" a="1"/>
  <c r="G164" i="18" s="1"/>
  <c r="J160" i="18" a="1"/>
  <c r="J160" i="18" s="1"/>
  <c r="H162" i="18" a="1"/>
  <c r="H162" i="18" s="1"/>
  <c r="I162" i="18" s="1" a="1"/>
  <c r="I162" i="18" s="1"/>
  <c r="K161" i="18" a="1"/>
  <c r="K161" i="18" s="1"/>
  <c r="L161" i="18" s="1" a="1"/>
  <c r="L161" i="18" s="1"/>
  <c r="D166" i="18" a="1"/>
  <c r="D166" i="18" s="1"/>
  <c r="E165" i="18" a="1"/>
  <c r="E165" i="18" s="1"/>
  <c r="J163" i="18" l="1" a="1"/>
  <c r="J163" i="18" s="1"/>
  <c r="K163" i="18" s="1" a="1"/>
  <c r="K163" i="18" s="1"/>
  <c r="F165" i="18" a="1"/>
  <c r="F165" i="18" s="1"/>
  <c r="K160" i="18" a="1"/>
  <c r="K160" i="18" s="1"/>
  <c r="L160" i="18" s="1" a="1"/>
  <c r="L160" i="18" s="1"/>
  <c r="M160" i="18" s="1" a="1"/>
  <c r="M160" i="18" s="1"/>
  <c r="N160" i="18" s="1" a="1"/>
  <c r="N160" i="18" s="1"/>
  <c r="O160" i="18" s="1" a="1"/>
  <c r="O160" i="18" s="1"/>
  <c r="P160" i="18" s="1" a="1"/>
  <c r="P160" i="18" s="1"/>
  <c r="Q160" i="18" s="1" a="1"/>
  <c r="Q160" i="18" s="1"/>
  <c r="R160" i="18" s="1" a="1"/>
  <c r="R160" i="18" s="1"/>
  <c r="S160" i="18" s="1" a="1"/>
  <c r="S160" i="18" s="1"/>
  <c r="T160" i="18" s="1" a="1"/>
  <c r="T160" i="18" s="1"/>
  <c r="U160" i="18" s="1" a="1"/>
  <c r="U160" i="18" s="1"/>
  <c r="V160" i="18" s="1" a="1"/>
  <c r="V160" i="18" s="1"/>
  <c r="W160" i="18" s="1" a="1"/>
  <c r="W160" i="18" s="1"/>
  <c r="X160" i="18" s="1" a="1"/>
  <c r="X160" i="18" s="1"/>
  <c r="Y160" i="18" s="1" a="1"/>
  <c r="Y160" i="18" s="1"/>
  <c r="Z160" i="18" s="1" a="1"/>
  <c r="Z160" i="18" s="1"/>
  <c r="AA160" i="18" s="1" a="1"/>
  <c r="AA160" i="18" s="1"/>
  <c r="J162" i="18" a="1"/>
  <c r="J162" i="18" s="1"/>
  <c r="H164" i="18" a="1"/>
  <c r="H164" i="18" s="1"/>
  <c r="M161" i="18" a="1"/>
  <c r="M161" i="18" s="1"/>
  <c r="N161" i="18" s="1" a="1"/>
  <c r="N161" i="18" s="1"/>
  <c r="D167" i="18" a="1"/>
  <c r="D167" i="18" s="1"/>
  <c r="E166" i="18" a="1"/>
  <c r="E166" i="18" s="1"/>
  <c r="O161" i="18" l="1" a="1"/>
  <c r="O161" i="18" s="1"/>
  <c r="P161" i="18" s="1" a="1"/>
  <c r="P161" i="18" s="1"/>
  <c r="Q161" i="18" s="1" a="1"/>
  <c r="Q161" i="18" s="1"/>
  <c r="R161" i="18" s="1" a="1"/>
  <c r="R161" i="18" s="1"/>
  <c r="S161" i="18" s="1" a="1"/>
  <c r="S161" i="18" s="1"/>
  <c r="T161" i="18" s="1" a="1"/>
  <c r="T161" i="18" s="1"/>
  <c r="U161" i="18" s="1" a="1"/>
  <c r="U161" i="18" s="1"/>
  <c r="V161" i="18" s="1" a="1"/>
  <c r="V161" i="18" s="1"/>
  <c r="W161" i="18" s="1" a="1"/>
  <c r="W161" i="18" s="1"/>
  <c r="X161" i="18" s="1" a="1"/>
  <c r="X161" i="18" s="1"/>
  <c r="Y161" i="18" s="1" a="1"/>
  <c r="Y161" i="18" s="1"/>
  <c r="Z161" i="18" s="1" a="1"/>
  <c r="Z161" i="18" s="1"/>
  <c r="AA161" i="18" s="1" a="1"/>
  <c r="AA161" i="18" s="1"/>
  <c r="G165" i="18" a="1"/>
  <c r="G165" i="18" s="1"/>
  <c r="H165" i="18" s="1" a="1"/>
  <c r="H165" i="18" s="1"/>
  <c r="F166" i="18" a="1"/>
  <c r="F166" i="18" s="1"/>
  <c r="K162" i="18" a="1"/>
  <c r="K162" i="18" s="1"/>
  <c r="L162" i="18" s="1" a="1"/>
  <c r="L162" i="18" s="1"/>
  <c r="M162" i="18" s="1" a="1"/>
  <c r="M162" i="18" s="1"/>
  <c r="N162" i="18" s="1" a="1"/>
  <c r="N162" i="18" s="1"/>
  <c r="O162" i="18" s="1" a="1"/>
  <c r="O162" i="18" s="1"/>
  <c r="P162" i="18" s="1" a="1"/>
  <c r="P162" i="18" s="1"/>
  <c r="L163" i="18" a="1"/>
  <c r="L163" i="18" s="1"/>
  <c r="M163" i="18" s="1" a="1"/>
  <c r="M163" i="18" s="1"/>
  <c r="I164" i="18" a="1"/>
  <c r="I164" i="18" s="1"/>
  <c r="D168" i="18" a="1"/>
  <c r="D168" i="18" s="1"/>
  <c r="E167" i="18" a="1"/>
  <c r="E167" i="18" s="1"/>
  <c r="F167" i="18" l="1" a="1"/>
  <c r="F167" i="18" s="1"/>
  <c r="N163" i="18" a="1"/>
  <c r="N163" i="18" s="1"/>
  <c r="O163" i="18" s="1" a="1"/>
  <c r="O163" i="18" s="1"/>
  <c r="P163" i="18" s="1" a="1"/>
  <c r="P163" i="18" s="1"/>
  <c r="Q163" i="18" s="1" a="1"/>
  <c r="Q163" i="18" s="1"/>
  <c r="R163" i="18" s="1" a="1"/>
  <c r="R163" i="18" s="1"/>
  <c r="S163" i="18" s="1" a="1"/>
  <c r="S163" i="18" s="1"/>
  <c r="T163" i="18" s="1" a="1"/>
  <c r="T163" i="18" s="1"/>
  <c r="U163" i="18" s="1" a="1"/>
  <c r="U163" i="18" s="1"/>
  <c r="V163" i="18" s="1" a="1"/>
  <c r="V163" i="18" s="1"/>
  <c r="W163" i="18" s="1" a="1"/>
  <c r="W163" i="18" s="1"/>
  <c r="X163" i="18" s="1" a="1"/>
  <c r="X163" i="18" s="1"/>
  <c r="Y163" i="18" s="1" a="1"/>
  <c r="Y163" i="18" s="1"/>
  <c r="Z163" i="18" s="1" a="1"/>
  <c r="Z163" i="18" s="1"/>
  <c r="AA163" i="18" s="1" a="1"/>
  <c r="AA163" i="18" s="1"/>
  <c r="Q162" i="18" a="1"/>
  <c r="Q162" i="18" s="1"/>
  <c r="R162" i="18" s="1" a="1"/>
  <c r="R162" i="18" s="1"/>
  <c r="S162" i="18" s="1" a="1"/>
  <c r="S162" i="18" s="1"/>
  <c r="T162" i="18" s="1" a="1"/>
  <c r="T162" i="18" s="1"/>
  <c r="U162" i="18" s="1" a="1"/>
  <c r="U162" i="18" s="1"/>
  <c r="V162" i="18" s="1" a="1"/>
  <c r="V162" i="18" s="1"/>
  <c r="W162" i="18" s="1" a="1"/>
  <c r="W162" i="18" s="1"/>
  <c r="X162" i="18" s="1" a="1"/>
  <c r="X162" i="18" s="1"/>
  <c r="Y162" i="18" s="1" a="1"/>
  <c r="Y162" i="18" s="1"/>
  <c r="Z162" i="18" s="1" a="1"/>
  <c r="Z162" i="18" s="1"/>
  <c r="AA162" i="18" s="1" a="1"/>
  <c r="AA162" i="18" s="1"/>
  <c r="I165" i="18" a="1"/>
  <c r="I165" i="18" s="1"/>
  <c r="J165" i="18" s="1" a="1"/>
  <c r="J165" i="18" s="1"/>
  <c r="J164" i="18" a="1"/>
  <c r="J164" i="18" s="1"/>
  <c r="G166" i="18" a="1"/>
  <c r="G166" i="18" s="1"/>
  <c r="E168" i="18" a="1"/>
  <c r="E168" i="18" s="1"/>
  <c r="K164" i="18" l="1" a="1"/>
  <c r="K164" i="18" s="1"/>
  <c r="L164" i="18" s="1" a="1"/>
  <c r="L164" i="18" s="1"/>
  <c r="H166" i="18" a="1"/>
  <c r="H166" i="18" s="1"/>
  <c r="F168" i="18" a="1"/>
  <c r="F168" i="18" s="1"/>
  <c r="G167" i="18" a="1"/>
  <c r="G167" i="18" s="1"/>
  <c r="K165" i="18" a="1"/>
  <c r="K165" i="18" s="1"/>
  <c r="L165" i="18" s="1" a="1"/>
  <c r="L165" i="18" s="1"/>
  <c r="M164" i="18" l="1" a="1"/>
  <c r="M164" i="18" s="1"/>
  <c r="N164" i="18" s="1" a="1"/>
  <c r="N164" i="18" s="1"/>
  <c r="O164" i="18" s="1" a="1"/>
  <c r="O164" i="18" s="1"/>
  <c r="P164" i="18" s="1" a="1"/>
  <c r="P164" i="18" s="1"/>
  <c r="Q164" i="18" s="1" a="1"/>
  <c r="Q164" i="18" s="1"/>
  <c r="R164" i="18" s="1" a="1"/>
  <c r="R164" i="18" s="1"/>
  <c r="S164" i="18" s="1" a="1"/>
  <c r="S164" i="18" s="1"/>
  <c r="T164" i="18" s="1" a="1"/>
  <c r="T164" i="18" s="1"/>
  <c r="U164" i="18" s="1" a="1"/>
  <c r="U164" i="18" s="1"/>
  <c r="V164" i="18" s="1" a="1"/>
  <c r="V164" i="18" s="1"/>
  <c r="W164" i="18" s="1" a="1"/>
  <c r="W164" i="18" s="1"/>
  <c r="X164" i="18" s="1" a="1"/>
  <c r="X164" i="18" s="1"/>
  <c r="Y164" i="18" s="1" a="1"/>
  <c r="Y164" i="18" s="1"/>
  <c r="Z164" i="18" s="1" a="1"/>
  <c r="Z164" i="18" s="1"/>
  <c r="AA164" i="18" s="1" a="1"/>
  <c r="AA164" i="18" s="1"/>
  <c r="H167" i="18" a="1"/>
  <c r="H167" i="18" s="1"/>
  <c r="I167" i="18" s="1" a="1"/>
  <c r="I167" i="18" s="1"/>
  <c r="M165" i="18" a="1"/>
  <c r="M165" i="18" s="1"/>
  <c r="N165" i="18" s="1" a="1"/>
  <c r="N165" i="18" s="1"/>
  <c r="O165" i="18" s="1" a="1"/>
  <c r="O165" i="18" s="1"/>
  <c r="P165" i="18" s="1" a="1"/>
  <c r="P165" i="18" s="1"/>
  <c r="Q165" i="18" s="1" a="1"/>
  <c r="Q165" i="18" s="1"/>
  <c r="R165" i="18" s="1" a="1"/>
  <c r="R165" i="18" s="1"/>
  <c r="S165" i="18" s="1" a="1"/>
  <c r="S165" i="18" s="1"/>
  <c r="T165" i="18" s="1" a="1"/>
  <c r="T165" i="18" s="1"/>
  <c r="U165" i="18" s="1" a="1"/>
  <c r="U165" i="18" s="1"/>
  <c r="V165" i="18" s="1" a="1"/>
  <c r="V165" i="18" s="1"/>
  <c r="W165" i="18" s="1" a="1"/>
  <c r="W165" i="18" s="1"/>
  <c r="X165" i="18" s="1" a="1"/>
  <c r="X165" i="18" s="1"/>
  <c r="Y165" i="18" s="1" a="1"/>
  <c r="Y165" i="18" s="1"/>
  <c r="Z165" i="18" s="1" a="1"/>
  <c r="Z165" i="18" s="1"/>
  <c r="AA165" i="18" s="1" a="1"/>
  <c r="AA165" i="18" s="1"/>
  <c r="I166" i="18" a="1"/>
  <c r="I166" i="18" s="1"/>
  <c r="G168" i="18" a="1"/>
  <c r="G168" i="18" s="1"/>
  <c r="J167" i="18" l="1" a="1"/>
  <c r="J167" i="18" s="1"/>
  <c r="H168" i="18" a="1"/>
  <c r="H168" i="18" s="1"/>
  <c r="I168" i="18" s="1" a="1"/>
  <c r="I168" i="18" s="1"/>
  <c r="J168" i="18" s="1" a="1"/>
  <c r="J168" i="18" s="1"/>
  <c r="J166" i="18" a="1"/>
  <c r="J166" i="18" s="1"/>
  <c r="K168" i="18" l="1" a="1"/>
  <c r="K168" i="18" s="1"/>
  <c r="L168" i="18" s="1" a="1"/>
  <c r="L168" i="18" s="1"/>
  <c r="K166" i="18" a="1"/>
  <c r="K166" i="18" s="1"/>
  <c r="L166" i="18" s="1" a="1"/>
  <c r="L166" i="18" s="1"/>
  <c r="M166" i="18" s="1" a="1"/>
  <c r="M166" i="18" s="1"/>
  <c r="N166" i="18" s="1" a="1"/>
  <c r="N166" i="18" s="1"/>
  <c r="O166" i="18" s="1" a="1"/>
  <c r="O166" i="18" s="1"/>
  <c r="P166" i="18" s="1" a="1"/>
  <c r="P166" i="18" s="1"/>
  <c r="Q166" i="18" s="1" a="1"/>
  <c r="Q166" i="18" s="1"/>
  <c r="R166" i="18" s="1" a="1"/>
  <c r="R166" i="18" s="1"/>
  <c r="S166" i="18" s="1" a="1"/>
  <c r="S166" i="18" s="1"/>
  <c r="T166" i="18" s="1" a="1"/>
  <c r="T166" i="18" s="1"/>
  <c r="U166" i="18" s="1" a="1"/>
  <c r="U166" i="18" s="1"/>
  <c r="V166" i="18" s="1" a="1"/>
  <c r="V166" i="18" s="1"/>
  <c r="W166" i="18" s="1" a="1"/>
  <c r="W166" i="18" s="1"/>
  <c r="X166" i="18" s="1" a="1"/>
  <c r="X166" i="18" s="1"/>
  <c r="Y166" i="18" s="1" a="1"/>
  <c r="Y166" i="18" s="1"/>
  <c r="Z166" i="18" s="1" a="1"/>
  <c r="Z166" i="18" s="1"/>
  <c r="AA166" i="18" s="1" a="1"/>
  <c r="AA166" i="18" s="1"/>
  <c r="K167" i="18" a="1"/>
  <c r="K167" i="18" s="1"/>
  <c r="L167" i="18" s="1" a="1"/>
  <c r="L167" i="18" s="1"/>
  <c r="M168" i="18" l="1" a="1"/>
  <c r="M168" i="18" s="1"/>
  <c r="M167" i="18" a="1"/>
  <c r="M167" i="18" s="1"/>
  <c r="N167" i="18" s="1" a="1"/>
  <c r="N167" i="18" s="1"/>
  <c r="O167" i="18" s="1" a="1"/>
  <c r="O167" i="18" s="1"/>
  <c r="P167" i="18" s="1" a="1"/>
  <c r="P167" i="18" s="1"/>
  <c r="Q167" i="18" s="1" a="1"/>
  <c r="Q167" i="18" s="1"/>
  <c r="R167" i="18" s="1" a="1"/>
  <c r="R167" i="18" s="1"/>
  <c r="S167" i="18" s="1" a="1"/>
  <c r="S167" i="18" s="1"/>
  <c r="T167" i="18" s="1" a="1"/>
  <c r="T167" i="18" s="1"/>
  <c r="U167" i="18" s="1" a="1"/>
  <c r="U167" i="18" s="1"/>
  <c r="V167" i="18" s="1" a="1"/>
  <c r="V167" i="18" s="1"/>
  <c r="W167" i="18" s="1" a="1"/>
  <c r="W167" i="18" s="1"/>
  <c r="X167" i="18" s="1" a="1"/>
  <c r="X167" i="18" s="1"/>
  <c r="Y167" i="18" s="1" a="1"/>
  <c r="Y167" i="18" s="1"/>
  <c r="Z167" i="18" s="1" a="1"/>
  <c r="Z167" i="18" s="1"/>
  <c r="AA167" i="18" s="1" a="1"/>
  <c r="AA167" i="18" s="1"/>
  <c r="N168" i="18" l="1" a="1"/>
  <c r="N168" i="18" s="1"/>
  <c r="O168" i="18" s="1" a="1"/>
  <c r="O168" i="18" s="1"/>
  <c r="P168" i="18" s="1" a="1"/>
  <c r="P168" i="18" s="1"/>
  <c r="Q168" i="18" s="1" a="1"/>
  <c r="Q168" i="18" s="1"/>
  <c r="R168" i="18" s="1" a="1"/>
  <c r="R168" i="18" s="1"/>
  <c r="S168" i="18" s="1" a="1"/>
  <c r="S168" i="18" s="1"/>
  <c r="T168" i="18" s="1" a="1"/>
  <c r="T168" i="18" s="1"/>
  <c r="U168" i="18" s="1" a="1"/>
  <c r="U168" i="18" s="1"/>
  <c r="V168" i="18" s="1" a="1"/>
  <c r="V168" i="18" s="1"/>
  <c r="W168" i="18" s="1" a="1"/>
  <c r="W168" i="18" s="1"/>
  <c r="X168" i="18" s="1" a="1"/>
  <c r="X168" i="18" s="1"/>
  <c r="Y168" i="18" s="1" a="1"/>
  <c r="Y168" i="18" s="1"/>
  <c r="Z168" i="18" s="1" a="1"/>
  <c r="Z168" i="18" s="1"/>
  <c r="AA168" i="18" s="1" a="1"/>
  <c r="AA168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AE5B6-347A-4208-96A4-D5CABDF33D4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46E2AFD-8089-43F9-B073-371046D0F70F}" name="WorksheetConnection_Category &gt;C!$A:$B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ategoryCAB1"/>
        </x15:connection>
      </ext>
    </extLst>
  </connection>
  <connection id="3" xr16:uid="{03BB8DE6-7AED-4634-A637-F41B9D017E2E}" name="WorksheetConnection_Class &gt;SC!$A:$B" type="102" refreshedVersion="6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lassSCAB1"/>
        </x15:connection>
      </ext>
    </extLst>
  </connection>
  <connection id="4" xr16:uid="{B41A6718-9573-4033-A950-1A9A07F77832}" name="WorksheetConnection_PF&gt;C!$A:$B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FCAB1"/>
        </x15:connection>
      </ext>
    </extLst>
  </connection>
</connections>
</file>

<file path=xl/sharedStrings.xml><?xml version="1.0" encoding="utf-8"?>
<sst xmlns="http://schemas.openxmlformats.org/spreadsheetml/2006/main" count="22004" uniqueCount="630">
  <si>
    <t>Categorization of Record type:  Tech. Support</t>
  </si>
  <si>
    <t>Product</t>
  </si>
  <si>
    <t>Category</t>
  </si>
  <si>
    <t>Type</t>
  </si>
  <si>
    <t>Sub-Type</t>
  </si>
  <si>
    <t>Wireless</t>
  </si>
  <si>
    <t>Application</t>
  </si>
  <si>
    <t>Rogers Business Self-Serve</t>
  </si>
  <si>
    <t>Access</t>
  </si>
  <si>
    <t>Functionality</t>
  </si>
  <si>
    <t>Error</t>
  </si>
  <si>
    <t>Other</t>
  </si>
  <si>
    <t>Third Party</t>
  </si>
  <si>
    <t>Portal</t>
  </si>
  <si>
    <t>Business Self-Serve</t>
  </si>
  <si>
    <t>Business Self-Serve Premium</t>
  </si>
  <si>
    <t>Features</t>
  </si>
  <si>
    <t>My Business Hub</t>
  </si>
  <si>
    <t>Calling Features</t>
  </si>
  <si>
    <t>Call Display</t>
  </si>
  <si>
    <t>Provisioning</t>
  </si>
  <si>
    <t>Incorrect</t>
  </si>
  <si>
    <t>Call Routing</t>
  </si>
  <si>
    <t>Call Forwarding</t>
  </si>
  <si>
    <t>Call Waiting</t>
  </si>
  <si>
    <t>Conference</t>
  </si>
  <si>
    <t>E911</t>
  </si>
  <si>
    <t>Call Completion</t>
  </si>
  <si>
    <t>Dropped Calls</t>
  </si>
  <si>
    <t>Quality of Service</t>
  </si>
  <si>
    <t>Voice Mail</t>
  </si>
  <si>
    <t>Visual Voicemail</t>
  </si>
  <si>
    <t>Voicemail</t>
  </si>
  <si>
    <t>Device</t>
  </si>
  <si>
    <t>Bluetooth</t>
  </si>
  <si>
    <t>Connectivity / Pairing</t>
  </si>
  <si>
    <t>Data Synchronization</t>
  </si>
  <si>
    <t>Sound Quality</t>
  </si>
  <si>
    <t>Browsing</t>
  </si>
  <si>
    <t>Unable To Reach A Specific External Site</t>
  </si>
  <si>
    <t>Unable to Reach All External Sites</t>
  </si>
  <si>
    <t>Slow Browsing</t>
  </si>
  <si>
    <t>Errors</t>
  </si>
  <si>
    <t>PIM Synchronization</t>
  </si>
  <si>
    <t>Send or Receive email</t>
  </si>
  <si>
    <t>Unable to retrieve ICCID</t>
  </si>
  <si>
    <t>Unable to confirm ICCID</t>
  </si>
  <si>
    <t>NICE SPDR conflict</t>
  </si>
  <si>
    <t>Operating System</t>
  </si>
  <si>
    <t>Error Message</t>
  </si>
  <si>
    <t>Freezing</t>
  </si>
  <si>
    <t>Resetting</t>
  </si>
  <si>
    <t>Hardware</t>
  </si>
  <si>
    <t>Battery</t>
  </si>
  <si>
    <t>Screen</t>
  </si>
  <si>
    <t>Keyboard</t>
  </si>
  <si>
    <t>Speaker</t>
  </si>
  <si>
    <t>Physical Damage</t>
  </si>
  <si>
    <t>Network Features</t>
  </si>
  <si>
    <t>Degraded Service</t>
  </si>
  <si>
    <t>No Coverage</t>
  </si>
  <si>
    <t>Validation</t>
  </si>
  <si>
    <t>Connectivity</t>
  </si>
  <si>
    <t>SMS/MMS</t>
  </si>
  <si>
    <t>Email-To-Text</t>
  </si>
  <si>
    <t>Send or Receive</t>
  </si>
  <si>
    <t>Spam</t>
  </si>
  <si>
    <t xml:space="preserve">Voice </t>
  </si>
  <si>
    <t>Voice-WiFi Calling</t>
  </si>
  <si>
    <t>Registration</t>
  </si>
  <si>
    <t>Fixed Wireless Access</t>
  </si>
  <si>
    <t>One-way Traffic</t>
  </si>
  <si>
    <t>Email Client</t>
  </si>
  <si>
    <t>Ledcor</t>
  </si>
  <si>
    <t>Antenna (External)</t>
  </si>
  <si>
    <t>Antenna (Paddles)</t>
  </si>
  <si>
    <t>Modem</t>
  </si>
  <si>
    <t>Modem Door</t>
  </si>
  <si>
    <t>A/C Adapter</t>
  </si>
  <si>
    <t>Ethernet Cable</t>
  </si>
  <si>
    <t>Power</t>
  </si>
  <si>
    <t>SIM</t>
  </si>
  <si>
    <t>Configuration</t>
  </si>
  <si>
    <t>Colony Portal</t>
  </si>
  <si>
    <t>Software</t>
  </si>
  <si>
    <t>Unison</t>
  </si>
  <si>
    <t>Hybrid</t>
  </si>
  <si>
    <t>ATA device</t>
  </si>
  <si>
    <t>Auto Attendant</t>
  </si>
  <si>
    <t>Call Completion - All</t>
  </si>
  <si>
    <t>Call Completion - Mobile</t>
  </si>
  <si>
    <t>Call Completion - Softclient</t>
  </si>
  <si>
    <t>Call Completion - IP phone</t>
  </si>
  <si>
    <t>Call Completion - Wireless Business Phone</t>
  </si>
  <si>
    <t>Call Park</t>
  </si>
  <si>
    <t>Call Pull</t>
  </si>
  <si>
    <t>Call Quality</t>
  </si>
  <si>
    <t>Dual Persona</t>
  </si>
  <si>
    <t>Extension Dialing</t>
  </si>
  <si>
    <t>Hunt Group</t>
  </si>
  <si>
    <t>IP Desktop Phone</t>
  </si>
  <si>
    <t>Mobile App</t>
  </si>
  <si>
    <t>Music On Hold</t>
  </si>
  <si>
    <t>PC Soft Client</t>
  </si>
  <si>
    <t>Ring My Numbers</t>
  </si>
  <si>
    <t>Receptionist Console</t>
  </si>
  <si>
    <t>Tablet Soft Client</t>
  </si>
  <si>
    <t>Team Voicemail</t>
  </si>
  <si>
    <t>Unison Portal</t>
  </si>
  <si>
    <t>VoiceMail</t>
  </si>
  <si>
    <t>Wireless Business Phone</t>
  </si>
  <si>
    <t>Mobile</t>
  </si>
  <si>
    <t>Office</t>
  </si>
  <si>
    <t>Mobile Soft Client</t>
  </si>
  <si>
    <t>Soft Phone</t>
  </si>
  <si>
    <t>Call Completion Softclient</t>
  </si>
  <si>
    <t>Login</t>
  </si>
  <si>
    <t>Over the top (customer provided internet)</t>
  </si>
  <si>
    <t>Access Down</t>
  </si>
  <si>
    <t>Hardware Failure</t>
  </si>
  <si>
    <t>Service Failure</t>
  </si>
  <si>
    <t>Rogers fibre (Unison EVC)</t>
  </si>
  <si>
    <t>RBAM</t>
  </si>
  <si>
    <t>Licence Management</t>
  </si>
  <si>
    <t>Tenent Management</t>
  </si>
  <si>
    <t>Login Failure</t>
  </si>
  <si>
    <t>Web Site down</t>
  </si>
  <si>
    <t>Site Functionality</t>
  </si>
  <si>
    <t>Microsoft</t>
  </si>
  <si>
    <t>Device Activation</t>
  </si>
  <si>
    <t>Application Push and Restrictions</t>
  </si>
  <si>
    <t>Data Flow</t>
  </si>
  <si>
    <t>Software Client Synchronization</t>
  </si>
  <si>
    <t>Server</t>
  </si>
  <si>
    <t>Portal Access and Management</t>
  </si>
  <si>
    <t>Security Policy</t>
  </si>
  <si>
    <t>License Management</t>
  </si>
  <si>
    <t>KNOX</t>
  </si>
  <si>
    <t>Internet of Things</t>
  </si>
  <si>
    <t>Managed Wireless Access</t>
  </si>
  <si>
    <t>Jasper Custom</t>
  </si>
  <si>
    <t>SMS Send or Receive</t>
  </si>
  <si>
    <t>SMS Spam</t>
  </si>
  <si>
    <t>Voice Issue</t>
  </si>
  <si>
    <t>Jasper Common</t>
  </si>
  <si>
    <t>Vision 21 Custom</t>
  </si>
  <si>
    <t>Vision 21 Common</t>
  </si>
  <si>
    <t>Unmanaged Wireless Access</t>
  </si>
  <si>
    <t>Office 365</t>
  </si>
  <si>
    <t>Exchange Online</t>
  </si>
  <si>
    <t>Mail Protection</t>
  </si>
  <si>
    <t>Send and Receive</t>
  </si>
  <si>
    <t>Software Client and Synchronization</t>
  </si>
  <si>
    <t>Unified Messaging</t>
  </si>
  <si>
    <t>Reports</t>
  </si>
  <si>
    <t>One Drive</t>
  </si>
  <si>
    <t>SharePoint</t>
  </si>
  <si>
    <t>Performance</t>
  </si>
  <si>
    <t>Site Administration</t>
  </si>
  <si>
    <t>User and Quota Management</t>
  </si>
  <si>
    <t>Access control/compliance</t>
  </si>
  <si>
    <t>Skype for Business</t>
  </si>
  <si>
    <t>Tenant Management</t>
  </si>
  <si>
    <t>Admin Access</t>
  </si>
  <si>
    <t>Domain Management</t>
  </si>
  <si>
    <t>User Management</t>
  </si>
  <si>
    <t>Security and privacy</t>
  </si>
  <si>
    <t>Yammer</t>
  </si>
  <si>
    <t>G Suite</t>
  </si>
  <si>
    <t>Gmail</t>
  </si>
  <si>
    <t>G Drive</t>
  </si>
  <si>
    <t>Document issue</t>
  </si>
  <si>
    <t>User Access</t>
  </si>
  <si>
    <t>Hangouts</t>
  </si>
  <si>
    <t>Feature</t>
  </si>
  <si>
    <t>GoDaddy</t>
  </si>
  <si>
    <t>Service Configuration</t>
  </si>
  <si>
    <t>DNS Configuration</t>
  </si>
  <si>
    <t>Domain Failure</t>
  </si>
  <si>
    <t>Paging</t>
  </si>
  <si>
    <t>Transaction Error</t>
  </si>
  <si>
    <t>Feature / Functionality</t>
  </si>
  <si>
    <t>Delay</t>
  </si>
  <si>
    <t xml:space="preserve">Paging Network </t>
  </si>
  <si>
    <t>Message Completion</t>
  </si>
  <si>
    <t>Cable Internet</t>
  </si>
  <si>
    <t>Internet Abuse</t>
  </si>
  <si>
    <t>Customer received EUV</t>
  </si>
  <si>
    <t>Internet Fax</t>
  </si>
  <si>
    <t>Excessive Spam</t>
  </si>
  <si>
    <t>Fax image quality issues</t>
  </si>
  <si>
    <t>Fax plugin issue</t>
  </si>
  <si>
    <t>Password Issues</t>
  </si>
  <si>
    <t>Unable to receive faxes</t>
  </si>
  <si>
    <t>Unable to send faxes</t>
  </si>
  <si>
    <t>Webfax site issue</t>
  </si>
  <si>
    <t>BSS / Rogers.com</t>
  </si>
  <si>
    <t>Login/Registration Problems</t>
  </si>
  <si>
    <t>LTE Back Up</t>
  </si>
  <si>
    <t>Both wireless and Cable down</t>
  </si>
  <si>
    <t>Business Internet Dashboard</t>
  </si>
  <si>
    <t>Cable Down</t>
  </si>
  <si>
    <t>Connectivity to PoS</t>
  </si>
  <si>
    <t>DHCP Issue</t>
  </si>
  <si>
    <t>DNS Issue</t>
  </si>
  <si>
    <t>High latency</t>
  </si>
  <si>
    <t>High Packet Loss</t>
  </si>
  <si>
    <t>IP/Host Not Resolving</t>
  </si>
  <si>
    <t>Intermittency</t>
  </si>
  <si>
    <t>Router Configuration</t>
  </si>
  <si>
    <t>Throughput Issue</t>
  </si>
  <si>
    <t>Wireless Down</t>
  </si>
  <si>
    <t>Static IP Service</t>
  </si>
  <si>
    <t>Internet down</t>
  </si>
  <si>
    <t>Meraki-Access Point</t>
  </si>
  <si>
    <t>Rogers Hosting</t>
  </si>
  <si>
    <t>Announcer Pro</t>
  </si>
  <si>
    <t>DNS does not resolve</t>
  </si>
  <si>
    <t>Easy Site Wizard</t>
  </si>
  <si>
    <t>Feature Not Working</t>
  </si>
  <si>
    <t>Host Site inaccess</t>
  </si>
  <si>
    <t>Mail is not working</t>
  </si>
  <si>
    <t>MSSQL</t>
  </si>
  <si>
    <t>Outlook/OE/MAC Mail</t>
  </si>
  <si>
    <t>Page will not display</t>
  </si>
  <si>
    <t>SPAM</t>
  </si>
  <si>
    <t>Unsupported</t>
  </si>
  <si>
    <t>Upload Not Working</t>
  </si>
  <si>
    <t>W3 control no access</t>
  </si>
  <si>
    <t>Web Stats</t>
  </si>
  <si>
    <t>Webmail</t>
  </si>
  <si>
    <t>Yahoo Email</t>
  </si>
  <si>
    <t>Account management</t>
  </si>
  <si>
    <t>Send/Receive Not Working</t>
  </si>
  <si>
    <t>Web Portal</t>
  </si>
  <si>
    <t>IBLc</t>
  </si>
  <si>
    <t>Customer Owned Equipment</t>
  </si>
  <si>
    <t>Fax</t>
  </si>
  <si>
    <t>Business Security System</t>
  </si>
  <si>
    <t>Intercom</t>
  </si>
  <si>
    <t>Customer wiring</t>
  </si>
  <si>
    <t>PoS</t>
  </si>
  <si>
    <t>Ancillary Services</t>
  </si>
  <si>
    <t>411 Services</t>
  </si>
  <si>
    <t>911 Services</t>
  </si>
  <si>
    <t>Cannot Receive Collect Calls</t>
  </si>
  <si>
    <t>Operator Services Not Working</t>
  </si>
  <si>
    <t>Porting</t>
  </si>
  <si>
    <t>Incomplete Port</t>
  </si>
  <si>
    <t>EMTA</t>
  </si>
  <si>
    <t>Modem Battery</t>
  </si>
  <si>
    <t>Lost/Damaged Equipment</t>
  </si>
  <si>
    <t>Anonymous Call Reject</t>
  </si>
  <si>
    <t>Call Display </t>
  </si>
  <si>
    <t>Call Forwarding </t>
  </si>
  <si>
    <t>Call Return</t>
  </si>
  <si>
    <t>Call Screening</t>
  </si>
  <si>
    <t>Call Trace</t>
  </si>
  <si>
    <t>Call Transfer </t>
  </si>
  <si>
    <t>Call Waiting </t>
  </si>
  <si>
    <t>Distinctive Ring </t>
  </si>
  <si>
    <t>Hunting </t>
  </si>
  <si>
    <t>Long Distance </t>
  </si>
  <si>
    <t>Speed Dial</t>
  </si>
  <si>
    <t>Three Way Calling</t>
  </si>
  <si>
    <t>Visual Call Waiting </t>
  </si>
  <si>
    <t>Network</t>
  </si>
  <si>
    <t>Unable to make call(s)</t>
  </si>
  <si>
    <t>Unable to receive call(s)</t>
  </si>
  <si>
    <t>Messages</t>
  </si>
  <si>
    <t>Web Inbox</t>
  </si>
  <si>
    <t>Inquiry</t>
  </si>
  <si>
    <t>Ticket Inquiry</t>
  </si>
  <si>
    <t>Truck Inquiry</t>
  </si>
  <si>
    <t>RHP Cable SOHO</t>
  </si>
  <si>
    <t>Online Manager</t>
  </si>
  <si>
    <t>Fiber</t>
  </si>
  <si>
    <t>Third party DSL (Rogers NNI or resale)</t>
  </si>
  <si>
    <t>DDOS</t>
  </si>
  <si>
    <t>Third party cable (Rogers NNI or resale)</t>
  </si>
  <si>
    <t>Third party fibre (Rogers NNI)</t>
  </si>
  <si>
    <t>Rogers Cable Internet</t>
  </si>
  <si>
    <t>Rogers Fibre (dedicated, burstable, volume and soon Mid Tier)</t>
  </si>
  <si>
    <t>Legacy Network (ex - Callnet, Atria, Blink)</t>
  </si>
  <si>
    <t>RDC (NNI (vxlan) based service to the data center, high availability)</t>
  </si>
  <si>
    <t>MPLS</t>
  </si>
  <si>
    <t>Third party DSL (NNI only)</t>
  </si>
  <si>
    <t>Third party cable (NNI only)</t>
  </si>
  <si>
    <t>Third party fibre (NNI only)</t>
  </si>
  <si>
    <t>Rogers Ethernet over Cable (EoC)</t>
  </si>
  <si>
    <t>RES</t>
  </si>
  <si>
    <t>Legacy Network (ex - Callnet, Atria, Blink) would be TLS</t>
  </si>
  <si>
    <t>Wavelength</t>
  </si>
  <si>
    <t>10 Gb - 100 Gb transport</t>
  </si>
  <si>
    <t>Dark Fibre</t>
  </si>
  <si>
    <t xml:space="preserve">physical asset only </t>
  </si>
  <si>
    <t>Managed Wifi</t>
  </si>
  <si>
    <t>Rogers Fibre (Internet)</t>
  </si>
  <si>
    <t>Arbor</t>
  </si>
  <si>
    <t>Rogers Fibre / EON platform</t>
  </si>
  <si>
    <t>Managed Network Service</t>
  </si>
  <si>
    <t>Managed CPE for MPLS or RDI - generally cisco hardware</t>
  </si>
  <si>
    <t>Long Distance</t>
  </si>
  <si>
    <t>Wire</t>
  </si>
  <si>
    <t>PRI</t>
  </si>
  <si>
    <t>TDM connection to a switch site</t>
  </si>
  <si>
    <t>Rogers Fibre</t>
  </si>
  <si>
    <t>DAL</t>
  </si>
  <si>
    <t>Over the top</t>
  </si>
  <si>
    <t>Rogers Fibre (internet)</t>
  </si>
  <si>
    <t>SIP Trunking (Fiber)</t>
  </si>
  <si>
    <t>Categorization of Record type:  Service Request</t>
  </si>
  <si>
    <t>Product Inquiry</t>
  </si>
  <si>
    <t>Payment</t>
  </si>
  <si>
    <t>Make a payment</t>
  </si>
  <si>
    <t>Payment arrangement</t>
  </si>
  <si>
    <t>Payment Method</t>
  </si>
  <si>
    <t>Online Portal</t>
  </si>
  <si>
    <t>Account Setup</t>
  </si>
  <si>
    <t>Support</t>
  </si>
  <si>
    <t>Contract Inquiry</t>
  </si>
  <si>
    <t>Cancellation</t>
  </si>
  <si>
    <t>Regulatory</t>
  </si>
  <si>
    <t>Bill Inquiry</t>
  </si>
  <si>
    <t>Adjustment</t>
  </si>
  <si>
    <t>Explanation</t>
  </si>
  <si>
    <t>Invoice Copy</t>
  </si>
  <si>
    <t>Usage/Report</t>
  </si>
  <si>
    <t>Account Update</t>
  </si>
  <si>
    <t>Address Change</t>
  </si>
  <si>
    <t>Legal Name Change</t>
  </si>
  <si>
    <t>Manage Services</t>
  </si>
  <si>
    <t>Device Protection</t>
  </si>
  <si>
    <t>Lost or Stolen</t>
  </si>
  <si>
    <t>Plan Change</t>
  </si>
  <si>
    <t>Port Request</t>
  </si>
  <si>
    <t>Suspension</t>
  </si>
  <si>
    <t>TOR</t>
  </si>
  <si>
    <t>Update Blocks</t>
  </si>
  <si>
    <t>Data Add-Ons</t>
  </si>
  <si>
    <t>Roaming</t>
  </si>
  <si>
    <t>Wifi</t>
  </si>
  <si>
    <t>Manage Equipment</t>
  </si>
  <si>
    <t>Activate SIM</t>
  </si>
  <si>
    <t>Add IMEI</t>
  </si>
  <si>
    <t>Order Status</t>
  </si>
  <si>
    <t>Unlock Device</t>
  </si>
  <si>
    <t>Inventory audit</t>
  </si>
  <si>
    <t>Cancellation Inquiry</t>
  </si>
  <si>
    <t>Pricing/Term/Copy</t>
  </si>
  <si>
    <t>Credit/Debit Correction</t>
  </si>
  <si>
    <t>Consolidation Change</t>
  </si>
  <si>
    <t>360 Onboarding</t>
  </si>
  <si>
    <t xml:space="preserve">Upload Audio File </t>
  </si>
  <si>
    <t>Profile Creation/Update</t>
  </si>
  <si>
    <t>Password Reset</t>
  </si>
  <si>
    <t>Call Transfer</t>
  </si>
  <si>
    <t>Company Name</t>
  </si>
  <si>
    <t>Company Number</t>
  </si>
  <si>
    <t>Hunt Groups</t>
  </si>
  <si>
    <t>IM &amp; Presence</t>
  </si>
  <si>
    <t>Video Calling</t>
  </si>
  <si>
    <t>Voicemail to Email</t>
  </si>
  <si>
    <t>New Order</t>
  </si>
  <si>
    <t>Upgrade Order</t>
  </si>
  <si>
    <t>Update 911 Address</t>
  </si>
  <si>
    <t>Port DID request</t>
  </si>
  <si>
    <t>New DID request</t>
  </si>
  <si>
    <t>MACD</t>
  </si>
  <si>
    <t>Add SIP Sessions</t>
  </si>
  <si>
    <t>Add/Change Failover</t>
  </si>
  <si>
    <t>New SIP Sessions</t>
  </si>
  <si>
    <t>Cancel DID request</t>
  </si>
  <si>
    <t>Licenses</t>
  </si>
  <si>
    <t>Modify Wifi Settings</t>
  </si>
  <si>
    <t xml:space="preserve">Fiber </t>
  </si>
  <si>
    <t>IP Request</t>
  </si>
  <si>
    <t>Move</t>
  </si>
  <si>
    <t>Upgrade</t>
  </si>
  <si>
    <t>Enterprise Mobility Management</t>
  </si>
  <si>
    <t>Add</t>
  </si>
  <si>
    <t>Modify</t>
  </si>
  <si>
    <t>Remove</t>
  </si>
  <si>
    <t>Data Centre &amp; Cloud</t>
  </si>
  <si>
    <t>Create Ticket in Admin3</t>
  </si>
  <si>
    <t>Manage Users</t>
  </si>
  <si>
    <t>Bill Explanation</t>
  </si>
  <si>
    <t>Toll Free</t>
  </si>
  <si>
    <t>General - Vanity/ITFS/UIFN</t>
  </si>
  <si>
    <t>IVR change</t>
  </si>
  <si>
    <t>New Toll Free Request</t>
  </si>
  <si>
    <t>Port In Toll Free Request</t>
  </si>
  <si>
    <t>Toll Free Cancellation</t>
  </si>
  <si>
    <t>Toll Free Routing Change</t>
  </si>
  <si>
    <t>LD Inquiry</t>
  </si>
  <si>
    <t>LD New/Change</t>
  </si>
  <si>
    <t>Long Distance CODES - New/Change</t>
  </si>
  <si>
    <t>Audio Conferencing</t>
  </si>
  <si>
    <t>User Inventory</t>
  </si>
  <si>
    <t>Analogue Line</t>
  </si>
  <si>
    <t>IBL Cancel</t>
  </si>
  <si>
    <t>IBL Change</t>
  </si>
  <si>
    <t>IBL Move</t>
  </si>
  <si>
    <t>IP Request/Change</t>
  </si>
  <si>
    <t>Change</t>
  </si>
  <si>
    <t>Business Phone</t>
  </si>
  <si>
    <t>Virtual Contact Center</t>
  </si>
  <si>
    <t>Internet</t>
  </si>
  <si>
    <t>SaaS</t>
  </si>
  <si>
    <t>GoDaddy -RBAM</t>
  </si>
  <si>
    <t>G Suite-RBAM</t>
  </si>
  <si>
    <t>Office 365-RBAM</t>
  </si>
  <si>
    <t>Unison-RBAM</t>
  </si>
  <si>
    <t>Mobile Services</t>
  </si>
  <si>
    <t>Mobile Devices</t>
  </si>
  <si>
    <t>Knox</t>
  </si>
  <si>
    <t>Apple</t>
  </si>
  <si>
    <t>Data Centre</t>
  </si>
  <si>
    <t>Cloud</t>
  </si>
  <si>
    <t>IBLC</t>
  </si>
  <si>
    <t>Business Internet Pro</t>
  </si>
  <si>
    <t>RHP Cable</t>
  </si>
  <si>
    <t>Paging Services</t>
  </si>
  <si>
    <t>Paging Devices</t>
  </si>
  <si>
    <t>Managed WLS Access</t>
  </si>
  <si>
    <t>Unmanaged WLS Access</t>
  </si>
  <si>
    <t>Billing Address Change</t>
  </si>
  <si>
    <t>Manage Unison Features</t>
  </si>
  <si>
    <t>Manage O365 Features</t>
  </si>
  <si>
    <t>Manage Access Features</t>
  </si>
  <si>
    <t>Manage GoDaddy Features</t>
  </si>
  <si>
    <t>Manage G Suite Features</t>
  </si>
  <si>
    <t>Manage FWA Features</t>
  </si>
  <si>
    <t>Manage EMM Features</t>
  </si>
  <si>
    <t>Manage WLS Features</t>
  </si>
  <si>
    <t>Manage Paging Features</t>
  </si>
  <si>
    <t>Manage WLS Services</t>
  </si>
  <si>
    <t>Spec Sheets / Configuration</t>
  </si>
  <si>
    <t>Product Family</t>
  </si>
  <si>
    <t>Class</t>
  </si>
  <si>
    <t>Sub-Class</t>
  </si>
  <si>
    <t>WLS - Voice Mail</t>
  </si>
  <si>
    <t>WLS - Other</t>
  </si>
  <si>
    <t>E-mail Client</t>
  </si>
  <si>
    <t>Device Onboarding failure</t>
  </si>
  <si>
    <t>Device Hardware</t>
  </si>
  <si>
    <t>Device - WiFi</t>
  </si>
  <si>
    <t>Device - Other</t>
  </si>
  <si>
    <t>WLS Coverage</t>
  </si>
  <si>
    <t>WLS Data</t>
  </si>
  <si>
    <t>WLS-Other</t>
  </si>
  <si>
    <t>FWA Coverage</t>
  </si>
  <si>
    <t>FWA Data</t>
  </si>
  <si>
    <t>FWA Onboarding failure</t>
  </si>
  <si>
    <t>FWA Hardware</t>
  </si>
  <si>
    <t>FWA - WiFi</t>
  </si>
  <si>
    <t>FWA-Other</t>
  </si>
  <si>
    <t>Unison-Provisioning</t>
  </si>
  <si>
    <t>Unison-Other</t>
  </si>
  <si>
    <t>Unision-RBAM-Provisioning</t>
  </si>
  <si>
    <t>Unison-RBAM Access</t>
  </si>
  <si>
    <t>EMM-RBAM-Provisioning</t>
  </si>
  <si>
    <t>EMM-RBAM Access</t>
  </si>
  <si>
    <t>Mgd WLS Coverage</t>
  </si>
  <si>
    <t>Unmgd WLS Coverage</t>
  </si>
  <si>
    <t>O365 - Other</t>
  </si>
  <si>
    <t>O365-RBAM-Provisioning</t>
  </si>
  <si>
    <t>O365-RBAM Access</t>
  </si>
  <si>
    <t>Data Syncronization</t>
  </si>
  <si>
    <t>Syncronize</t>
  </si>
  <si>
    <t>G-Suite Access</t>
  </si>
  <si>
    <t>G Suite-RBAM-Provisioning</t>
  </si>
  <si>
    <t>G Suite-RBAM Access</t>
  </si>
  <si>
    <t>GoDaddy Access</t>
  </si>
  <si>
    <t>GoDaddy Provisioning</t>
  </si>
  <si>
    <t>GoDaddy-RBAM-Provisioning</t>
  </si>
  <si>
    <t>GoDaddy-RBAM Access</t>
  </si>
  <si>
    <t>Paging Provisioning</t>
  </si>
  <si>
    <t>Business Inernet- Pro</t>
  </si>
  <si>
    <t>IBLC - Voice Mail</t>
  </si>
  <si>
    <t xml:space="preserve">Rogers Fibre </t>
  </si>
  <si>
    <t>Third party fibre - Rogers NNI</t>
  </si>
  <si>
    <t>Comments</t>
  </si>
  <si>
    <t>TECH SUPP</t>
  </si>
  <si>
    <t>Record type</t>
  </si>
  <si>
    <t>Tier 1</t>
  </si>
  <si>
    <t xml:space="preserve">Service </t>
  </si>
  <si>
    <t>App</t>
  </si>
  <si>
    <t>Billing Inquiry</t>
  </si>
  <si>
    <t>Coverage</t>
  </si>
  <si>
    <t>Data</t>
  </si>
  <si>
    <t>Manage Features</t>
  </si>
  <si>
    <t>Onboarding failure</t>
  </si>
  <si>
    <t>Paging Network</t>
  </si>
  <si>
    <t>physical asset only</t>
  </si>
  <si>
    <t>Upload Audio File</t>
  </si>
  <si>
    <t>Voice</t>
  </si>
  <si>
    <t>WiFi</t>
  </si>
  <si>
    <t>Miss 1</t>
  </si>
  <si>
    <t>Miss 2</t>
  </si>
  <si>
    <t>Missing</t>
  </si>
  <si>
    <t>Count instance</t>
  </si>
  <si>
    <t xml:space="preserve">MAX </t>
  </si>
  <si>
    <t>Bill Copy</t>
  </si>
  <si>
    <t>Service</t>
  </si>
  <si>
    <t>Cannot Receive Collect Calls</t>
  </si>
  <si>
    <t>Operator Services Not Working</t>
  </si>
  <si>
    <t>Call Return</t>
  </si>
  <si>
    <t>Call Screening</t>
  </si>
  <si>
    <t>Call Trace</t>
  </si>
  <si>
    <t>Distinctive Ring</t>
  </si>
  <si>
    <t>Hunting</t>
  </si>
  <si>
    <t>Speed Dial</t>
  </si>
  <si>
    <t>Three Way Calling</t>
  </si>
  <si>
    <t>Visual Call Waiting</t>
  </si>
  <si>
    <t>Business Security System</t>
  </si>
  <si>
    <t>Lost/Damaged Equipment</t>
  </si>
  <si>
    <t>Ticket Inquiry</t>
  </si>
  <si>
    <t>Truck Inquiry</t>
  </si>
  <si>
    <t>Incomplete Port</t>
  </si>
  <si>
    <t>LTE Back Up</t>
  </si>
  <si>
    <t>Throughput Issue</t>
  </si>
  <si>
    <t>Internet Abuse</t>
  </si>
  <si>
    <t>Internet Fax</t>
  </si>
  <si>
    <t>Excessive Spam</t>
  </si>
  <si>
    <t>Fax image quality issues</t>
  </si>
  <si>
    <t>Fax plugin issue</t>
  </si>
  <si>
    <t>Password Issues</t>
  </si>
  <si>
    <t>Unable to receive faxes</t>
  </si>
  <si>
    <t>Unable to send faxes</t>
  </si>
  <si>
    <t>Webfax site issue</t>
  </si>
  <si>
    <t>Rogers Hosting</t>
  </si>
  <si>
    <t>Announcer Pro</t>
  </si>
  <si>
    <t>DNS does not resolve</t>
  </si>
  <si>
    <t>Easy Site Wizard</t>
  </si>
  <si>
    <t>Feature Not Working</t>
  </si>
  <si>
    <t>Host Site inaccess</t>
  </si>
  <si>
    <t>Mail is not working</t>
  </si>
  <si>
    <t>Outlook/OE/MAC Mail</t>
  </si>
  <si>
    <t>Page will not display</t>
  </si>
  <si>
    <t>Upload Not Working</t>
  </si>
  <si>
    <t>W3 control no access</t>
  </si>
  <si>
    <t>Web Stats</t>
  </si>
  <si>
    <t>Send/Receive Not Working</t>
  </si>
  <si>
    <t>Row Labels</t>
  </si>
  <si>
    <t>(blank)</t>
  </si>
  <si>
    <t>Grand Total</t>
  </si>
  <si>
    <t>Service record type:</t>
  </si>
  <si>
    <t>1. Business phone - IBLC - Account update</t>
  </si>
  <si>
    <t>Extra value in sub class: Address change</t>
  </si>
  <si>
    <t>2. Business phone - IBLC - Bill inquiry</t>
  </si>
  <si>
    <t>Extra value in sub class - Adjustment and consolidation change</t>
  </si>
  <si>
    <t>3. Business phone - Virtual Contact center - Account update</t>
  </si>
  <si>
    <t>4. Enterprise mobiligy managerment - Microsoft - product inquiry</t>
  </si>
  <si>
    <t>In sheet v17, it has no sub class. In SF, there is picklist values</t>
  </si>
  <si>
    <t>5. Internet - Fixed wireless access - manage equipment</t>
  </si>
  <si>
    <t>6. Internet - Fixed wireless access - product inquiry</t>
  </si>
  <si>
    <t>7. Internet of Things - managed WLS access - product inquiry</t>
  </si>
  <si>
    <t>8. Internet of Things - unmanaged WLS access - product inquiry</t>
  </si>
  <si>
    <t>9. Saas - Office 365 - product inquiry</t>
  </si>
  <si>
    <t>10. Saas - GoDaddy - product inquiry</t>
  </si>
  <si>
    <t>11. Saas - G suite - product inquiry</t>
  </si>
  <si>
    <t>12. Wireless - mobile services - product inquiry</t>
  </si>
  <si>
    <t>13. Wireless - Unison - product inquiry</t>
  </si>
  <si>
    <t>14. Wireless - mobile services - Manged WLS Features</t>
  </si>
  <si>
    <t>Extra value in sub class - Cancellation</t>
  </si>
  <si>
    <t>Missing value in sub class - Call forwarding</t>
  </si>
  <si>
    <t>15. Wireless - mobile services - Manged WLS Services</t>
  </si>
  <si>
    <t>Missing value in sub class - Cancellation</t>
  </si>
  <si>
    <t>16. Wireless - Unison - Manage Equipment</t>
  </si>
  <si>
    <t>Extra values in sub class- activate SIM, Add IMEI, Unlock device</t>
  </si>
  <si>
    <t>17. Wireless - Unison - Managed Unison Feature</t>
  </si>
  <si>
    <t>Done</t>
  </si>
  <si>
    <t>Resolution</t>
  </si>
  <si>
    <t>Sub-class can be null</t>
  </si>
  <si>
    <t>Wireline Service Group</t>
  </si>
  <si>
    <t>Wireless Service Group</t>
  </si>
  <si>
    <t>Business Phone - Web2Case</t>
  </si>
  <si>
    <t>Required Fields</t>
  </si>
  <si>
    <t>Internet of Things - Web2Case</t>
  </si>
  <si>
    <t>Account No</t>
  </si>
  <si>
    <t>Invoice Month</t>
  </si>
  <si>
    <t>Data Centre - Web2Case</t>
  </si>
  <si>
    <t>SaaS - Web2Case</t>
  </si>
  <si>
    <t>Internet - Web2Case</t>
  </si>
  <si>
    <t>Wireless - Web2Case</t>
  </si>
  <si>
    <t>Special:</t>
  </si>
  <si>
    <t>IMEI, …, IMEI X</t>
  </si>
  <si>
    <t>$50 Fee may apply, no charges will be applied without confirmation</t>
  </si>
  <si>
    <t>Upgrade Eligibility Report
Usage Report
Cancellation Fee Report  </t>
  </si>
  <si>
    <t>Educate Cx on BSSP Self-Serve eporting</t>
  </si>
  <si>
    <t>Enterprise Mobility Management- Web2Case</t>
  </si>
  <si>
    <t>License Management (Hidden during customer case creation)</t>
  </si>
  <si>
    <t xml:space="preserve">Product  </t>
  </si>
  <si>
    <t xml:space="preserve">Customer reason </t>
  </si>
  <si>
    <t>This data gets added to "Description" notes</t>
  </si>
  <si>
    <t>Possible Skill names (for routing)</t>
  </si>
  <si>
    <t>(needed for routing)</t>
  </si>
  <si>
    <t>Case.Product</t>
  </si>
  <si>
    <t>Community UI</t>
  </si>
  <si>
    <t>Case.Cateogory</t>
  </si>
  <si>
    <t>Reason</t>
  </si>
  <si>
    <t>Fields to be completed by customers</t>
  </si>
  <si>
    <t>(UI Driven only)</t>
  </si>
  <si>
    <t>this should be "Product family"</t>
  </si>
  <si>
    <t xml:space="preserve">Business Phone </t>
  </si>
  <si>
    <t>Configuration request  
Degraded services 
Out of service 
Other technical support </t>
  </si>
  <si>
    <t>Business Phone Number</t>
  </si>
  <si>
    <t>T1 Cable</t>
  </si>
  <si>
    <t>Call completion 
Data connectivity  
Degraded services 
Dropped calls  
SMS/MMS – send or receive messages 
Other wireless support</t>
  </si>
  <si>
    <t>Device phone number</t>
  </si>
  <si>
    <t>T1 WLS</t>
  </si>
  <si>
    <t>Business Internet (Cable)</t>
  </si>
  <si>
    <t xml:space="preserve">Configuration request
Degraded Services
Out of service
Other internet support 
Other network support </t>
  </si>
  <si>
    <t>Account #</t>
  </si>
  <si>
    <t>Site contact</t>
  </si>
  <si>
    <t>Site address</t>
  </si>
  <si>
    <t>Access Hours of Site</t>
  </si>
  <si>
    <t>Fibre</t>
  </si>
  <si>
    <t>ServiceID #</t>
  </si>
  <si>
    <t>T1 WLN</t>
  </si>
  <si>
    <t>Rogers Dedicated Internet (Fibre)</t>
  </si>
  <si>
    <t>Site Address</t>
  </si>
  <si>
    <t>Access hours for the affected site.</t>
  </si>
  <si>
    <t>ServiceID # or Circuit ID#</t>
  </si>
  <si>
    <t>T2 WLN</t>
  </si>
  <si>
    <t>Site addresses (A-Z Both sides) (If Serviceid or Circuitid is not known)</t>
  </si>
  <si>
    <t>At which site address / location is the problem detected?</t>
  </si>
  <si>
    <t>Access hours for the affected site</t>
  </si>
  <si>
    <t>Site addresses (A-Z Both sides)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</si>
</sst>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172B4D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ED7D31"/>
      <name val="Calibri"/>
      <family val="2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11" borderId="0" xfId="0" applyFill="1" applyAlignment="1">
      <alignment horizontal="left"/>
    </xf>
    <xf numFmtId="0" fontId="8" fillId="14" borderId="3" xfId="0" applyFont="1" applyFill="1" applyBorder="1" applyAlignment="1">
      <alignment horizontal="left" vertical="center" wrapText="1"/>
    </xf>
    <xf numFmtId="0" fontId="8" fillId="14" borderId="3" xfId="0" applyFont="1" applyFill="1" applyBorder="1" applyAlignment="1">
      <alignment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8" fillId="14" borderId="4" xfId="0" applyFont="1" applyFill="1" applyBorder="1" applyAlignment="1">
      <alignment vertical="center" wrapText="1"/>
    </xf>
    <xf numFmtId="0" fontId="7" fillId="14" borderId="5" xfId="1" applyFill="1" applyBorder="1" applyAlignment="1">
      <alignment vertical="center" wrapText="1"/>
    </xf>
    <xf numFmtId="0" fontId="7" fillId="14" borderId="6" xfId="1" applyFill="1" applyBorder="1" applyAlignment="1">
      <alignment vertical="center"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vertical="center" wrapText="1"/>
    </xf>
    <xf numFmtId="0" fontId="7" fillId="15" borderId="8" xfId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horizontal="left"/>
    </xf>
    <xf numFmtId="0" fontId="9" fillId="14" borderId="3" xfId="0" applyFont="1" applyFill="1" applyBorder="1" applyAlignment="1">
      <alignment horizontal="left" vertical="center" wrapText="1"/>
    </xf>
    <xf numFmtId="0" fontId="9" fillId="15" borderId="7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12" borderId="0" xfId="0" applyFill="1"/>
    <xf numFmtId="0" fontId="0" fillId="0" borderId="1" xfId="0" applyBorder="1"/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0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0" fontId="11" fillId="0" borderId="0" xfId="0" applyFont="1"/>
    <xf numFmtId="0" fontId="0" fillId="0" borderId="0" xfId="0" applyFill="1" applyBorder="1" applyAlignment="1">
      <alignment horizontal="center"/>
    </xf>
    <xf numFmtId="0" fontId="12" fillId="16" borderId="1" xfId="0" applyFont="1" applyFill="1" applyBorder="1"/>
    <xf numFmtId="0" fontId="13" fillId="4" borderId="1" xfId="0" applyFont="1" applyFill="1" applyBorder="1" applyAlignment="1">
      <alignment horizontal="left"/>
    </xf>
    <xf numFmtId="0" fontId="13" fillId="0" borderId="1" xfId="0" applyFont="1" applyBorder="1"/>
    <xf numFmtId="0" fontId="12" fillId="4" borderId="1" xfId="0" applyFont="1" applyFill="1" applyBorder="1" applyAlignment="1">
      <alignment horizontal="left"/>
    </xf>
    <xf numFmtId="0" fontId="0" fillId="4" borderId="0" xfId="0" applyFill="1"/>
    <xf numFmtId="0" fontId="13" fillId="4" borderId="9" xfId="0" applyFont="1" applyFill="1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wrapText="1"/>
    </xf>
    <xf numFmtId="0" fontId="0" fillId="4" borderId="10" xfId="0" applyFill="1" applyBorder="1" applyAlignment="1">
      <alignment horizontal="left"/>
    </xf>
    <xf numFmtId="0" fontId="0" fillId="0" borderId="10" xfId="0" applyBorder="1"/>
    <xf numFmtId="0" fontId="1" fillId="12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1" fillId="1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4" fillId="12" borderId="12" xfId="0" applyFont="1" applyFill="1" applyBorder="1" applyAlignment="1">
      <alignment horizontal="center" vertical="center"/>
    </xf>
    <xf numFmtId="0" fontId="14" fillId="12" borderId="12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14" fillId="12" borderId="14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 wrapText="1"/>
    </xf>
    <xf numFmtId="0" fontId="12" fillId="17" borderId="0" xfId="0" applyFont="1" applyFill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14" fillId="17" borderId="12" xfId="0" applyFont="1" applyFill="1" applyBorder="1" applyAlignment="1">
      <alignment horizontal="center" vertical="center" wrapText="1"/>
    </xf>
    <xf numFmtId="0" fontId="14" fillId="17" borderId="12" xfId="0" applyFont="1" applyFill="1" applyBorder="1" applyAlignment="1">
      <alignment horizontal="center" vertical="center"/>
    </xf>
    <xf numFmtId="0" fontId="14" fillId="17" borderId="0" xfId="0" applyFont="1" applyFill="1" applyAlignment="1">
      <alignment horizontal="center" vertical="center" wrapText="1"/>
    </xf>
    <xf numFmtId="0" fontId="16" fillId="17" borderId="15" xfId="0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 wrapText="1"/>
    </xf>
    <xf numFmtId="0" fontId="0" fillId="17" borderId="14" xfId="0" applyFill="1" applyBorder="1" applyAlignment="1">
      <alignment vertical="center" wrapText="1"/>
    </xf>
    <xf numFmtId="0" fontId="14" fillId="17" borderId="14" xfId="0" applyFont="1" applyFill="1" applyBorder="1" applyAlignment="1">
      <alignment horizontal="center" vertical="center" wrapText="1"/>
    </xf>
    <xf numFmtId="0" fontId="14" fillId="17" borderId="14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7" fillId="0" borderId="12" xfId="0" applyFont="1" applyBorder="1" applyAlignment="1">
      <alignment horizontal="center" vertical="center" wrapText="1"/>
    </xf>
    <xf numFmtId="0" fontId="4" fillId="18" borderId="15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4" fillId="18" borderId="17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7" fillId="0" borderId="18" xfId="0" applyFont="1" applyBorder="1" applyAlignment="1">
      <alignment horizontal="center" vertical="center" wrapText="1"/>
    </xf>
    <xf numFmtId="0" fontId="4" fillId="18" borderId="19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4" fillId="18" borderId="14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18" borderId="15" xfId="0" applyFont="1" applyFill="1" applyBorder="1" applyAlignment="1">
      <alignment vertical="center"/>
    </xf>
    <xf numFmtId="0" fontId="4" fillId="18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18" borderId="21" xfId="0" applyFill="1" applyBorder="1" applyAlignment="1">
      <alignment vertical="center" wrapText="1"/>
    </xf>
    <xf numFmtId="0" fontId="4" fillId="18" borderId="21" xfId="0" applyFont="1" applyFill="1" applyBorder="1" applyAlignment="1">
      <alignment vertical="center" wrapText="1"/>
    </xf>
    <xf numFmtId="0" fontId="0" fillId="18" borderId="1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E9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owerPivotData" Target="model/item.data"/><Relationship Id="rId30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257175</xdr:colOff>
      <xdr:row>48</xdr:row>
      <xdr:rowOff>114300</xdr:rowOff>
    </xdr:to>
    <xdr:sp macro="" textlink="">
      <xdr:nvSpPr>
        <xdr:cNvPr id="1027" name="Object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260350</xdr:colOff>
          <xdr:row>48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203200</xdr:colOff>
      <xdr:row>0</xdr:row>
      <xdr:rowOff>152400</xdr:rowOff>
    </xdr:to>
    <xdr:pic>
      <xdr:nvPicPr>
        <xdr:cNvPr id="2" name="Picture 1" descr="Not Checked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1</xdr:row>
      <xdr:rowOff>152400</xdr:rowOff>
    </xdr:to>
    <xdr:pic>
      <xdr:nvPicPr>
        <xdr:cNvPr id="3" name="Picture 2" descr="Not Checked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203200</xdr:colOff>
      <xdr:row>2</xdr:row>
      <xdr:rowOff>152400</xdr:rowOff>
    </xdr:to>
    <xdr:pic>
      <xdr:nvPicPr>
        <xdr:cNvPr id="4" name="Picture 3" descr="Not Checked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3</xdr:row>
      <xdr:rowOff>152400</xdr:rowOff>
    </xdr:to>
    <xdr:pic>
      <xdr:nvPicPr>
        <xdr:cNvPr id="5" name="Picture 4" descr="Not Checked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203200</xdr:colOff>
      <xdr:row>4</xdr:row>
      <xdr:rowOff>152400</xdr:rowOff>
    </xdr:to>
    <xdr:pic>
      <xdr:nvPicPr>
        <xdr:cNvPr id="6" name="Picture 5" descr="Not Checked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203200</xdr:colOff>
      <xdr:row>5</xdr:row>
      <xdr:rowOff>152400</xdr:rowOff>
    </xdr:to>
    <xdr:pic>
      <xdr:nvPicPr>
        <xdr:cNvPr id="7" name="Picture 6" descr="Not Checked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203200</xdr:colOff>
      <xdr:row>6</xdr:row>
      <xdr:rowOff>152400</xdr:rowOff>
    </xdr:to>
    <xdr:pic>
      <xdr:nvPicPr>
        <xdr:cNvPr id="8" name="Picture 7" descr="Not Checked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203200</xdr:colOff>
      <xdr:row>7</xdr:row>
      <xdr:rowOff>152400</xdr:rowOff>
    </xdr:to>
    <xdr:pic>
      <xdr:nvPicPr>
        <xdr:cNvPr id="9" name="Picture 8" descr="Not Checked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203200</xdr:colOff>
      <xdr:row>8</xdr:row>
      <xdr:rowOff>152400</xdr:rowOff>
    </xdr:to>
    <xdr:pic>
      <xdr:nvPicPr>
        <xdr:cNvPr id="10" name="Picture 9" descr="Not Checked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203200</xdr:colOff>
      <xdr:row>9</xdr:row>
      <xdr:rowOff>152400</xdr:rowOff>
    </xdr:to>
    <xdr:pic>
      <xdr:nvPicPr>
        <xdr:cNvPr id="11" name="Picture 10" descr="Not Checked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203200</xdr:colOff>
      <xdr:row>10</xdr:row>
      <xdr:rowOff>152400</xdr:rowOff>
    </xdr:to>
    <xdr:pic>
      <xdr:nvPicPr>
        <xdr:cNvPr id="12" name="Picture 11" descr="Not Checked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203200</xdr:colOff>
      <xdr:row>11</xdr:row>
      <xdr:rowOff>152400</xdr:rowOff>
    </xdr:to>
    <xdr:pic>
      <xdr:nvPicPr>
        <xdr:cNvPr id="13" name="Picture 12" descr="Not Checked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203200</xdr:colOff>
      <xdr:row>12</xdr:row>
      <xdr:rowOff>152400</xdr:rowOff>
    </xdr:to>
    <xdr:pic>
      <xdr:nvPicPr>
        <xdr:cNvPr id="14" name="Picture 13" descr="Not Checked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203200</xdr:colOff>
      <xdr:row>13</xdr:row>
      <xdr:rowOff>152400</xdr:rowOff>
    </xdr:to>
    <xdr:pic>
      <xdr:nvPicPr>
        <xdr:cNvPr id="15" name="Picture 14" descr="Not Checked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203200</xdr:colOff>
      <xdr:row>14</xdr:row>
      <xdr:rowOff>152400</xdr:rowOff>
    </xdr:to>
    <xdr:pic>
      <xdr:nvPicPr>
        <xdr:cNvPr id="16" name="Picture 15" descr="Not Checked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203200</xdr:colOff>
      <xdr:row>15</xdr:row>
      <xdr:rowOff>152400</xdr:rowOff>
    </xdr:to>
    <xdr:pic>
      <xdr:nvPicPr>
        <xdr:cNvPr id="17" name="Picture 16" descr="Not Checked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203200</xdr:colOff>
      <xdr:row>16</xdr:row>
      <xdr:rowOff>152400</xdr:rowOff>
    </xdr:to>
    <xdr:pic>
      <xdr:nvPicPr>
        <xdr:cNvPr id="18" name="Picture 17" descr="Not Checked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203200</xdr:colOff>
      <xdr:row>17</xdr:row>
      <xdr:rowOff>152400</xdr:rowOff>
    </xdr:to>
    <xdr:pic>
      <xdr:nvPicPr>
        <xdr:cNvPr id="19" name="Picture 18" descr="Not Checked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203200</xdr:colOff>
      <xdr:row>18</xdr:row>
      <xdr:rowOff>152400</xdr:rowOff>
    </xdr:to>
    <xdr:pic>
      <xdr:nvPicPr>
        <xdr:cNvPr id="20" name="Picture 19" descr="Not Checked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203200</xdr:colOff>
      <xdr:row>19</xdr:row>
      <xdr:rowOff>152400</xdr:rowOff>
    </xdr:to>
    <xdr:pic>
      <xdr:nvPicPr>
        <xdr:cNvPr id="21" name="Picture 20" descr="Not Checked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203200</xdr:colOff>
      <xdr:row>20</xdr:row>
      <xdr:rowOff>152400</xdr:rowOff>
    </xdr:to>
    <xdr:pic>
      <xdr:nvPicPr>
        <xdr:cNvPr id="22" name="Picture 21" descr="Not Checked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203200</xdr:colOff>
      <xdr:row>21</xdr:row>
      <xdr:rowOff>152400</xdr:rowOff>
    </xdr:to>
    <xdr:pic>
      <xdr:nvPicPr>
        <xdr:cNvPr id="23" name="Picture 22" descr="Not Checked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46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203200</xdr:colOff>
      <xdr:row>22</xdr:row>
      <xdr:rowOff>152400</xdr:rowOff>
    </xdr:to>
    <xdr:pic>
      <xdr:nvPicPr>
        <xdr:cNvPr id="24" name="Picture 23" descr="Not Checked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039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203200</xdr:colOff>
      <xdr:row>23</xdr:row>
      <xdr:rowOff>152400</xdr:rowOff>
    </xdr:to>
    <xdr:pic>
      <xdr:nvPicPr>
        <xdr:cNvPr id="25" name="Picture 24" descr="Not Checked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132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203200</xdr:colOff>
      <xdr:row>24</xdr:row>
      <xdr:rowOff>152400</xdr:rowOff>
    </xdr:to>
    <xdr:pic>
      <xdr:nvPicPr>
        <xdr:cNvPr id="26" name="Picture 25" descr="Not Checked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225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203200</xdr:colOff>
      <xdr:row>25</xdr:row>
      <xdr:rowOff>152400</xdr:rowOff>
    </xdr:to>
    <xdr:pic>
      <xdr:nvPicPr>
        <xdr:cNvPr id="27" name="Picture 26" descr="Not Checked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317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203200</xdr:colOff>
      <xdr:row>26</xdr:row>
      <xdr:rowOff>152400</xdr:rowOff>
    </xdr:to>
    <xdr:pic>
      <xdr:nvPicPr>
        <xdr:cNvPr id="28" name="Picture 27" descr="Not Checked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410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203200</xdr:colOff>
      <xdr:row>27</xdr:row>
      <xdr:rowOff>152400</xdr:rowOff>
    </xdr:to>
    <xdr:pic>
      <xdr:nvPicPr>
        <xdr:cNvPr id="29" name="Picture 28" descr="Not Checked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03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203200</xdr:colOff>
      <xdr:row>28</xdr:row>
      <xdr:rowOff>152400</xdr:rowOff>
    </xdr:to>
    <xdr:pic>
      <xdr:nvPicPr>
        <xdr:cNvPr id="30" name="Picture 29" descr="Not Checked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95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203200</xdr:colOff>
      <xdr:row>29</xdr:row>
      <xdr:rowOff>152400</xdr:rowOff>
    </xdr:to>
    <xdr:pic>
      <xdr:nvPicPr>
        <xdr:cNvPr id="31" name="Picture 30" descr="Not Checked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688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203200</xdr:colOff>
      <xdr:row>30</xdr:row>
      <xdr:rowOff>152400</xdr:rowOff>
    </xdr:to>
    <xdr:pic>
      <xdr:nvPicPr>
        <xdr:cNvPr id="32" name="Picture 31" descr="Not Checked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203200</xdr:colOff>
      <xdr:row>31</xdr:row>
      <xdr:rowOff>152400</xdr:rowOff>
    </xdr:to>
    <xdr:pic>
      <xdr:nvPicPr>
        <xdr:cNvPr id="33" name="Picture 32" descr="Not Checked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874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203200</xdr:colOff>
      <xdr:row>32</xdr:row>
      <xdr:rowOff>152400</xdr:rowOff>
    </xdr:to>
    <xdr:pic>
      <xdr:nvPicPr>
        <xdr:cNvPr id="34" name="Picture 33" descr="Not Checked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966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203200</xdr:colOff>
      <xdr:row>33</xdr:row>
      <xdr:rowOff>152400</xdr:rowOff>
    </xdr:to>
    <xdr:pic>
      <xdr:nvPicPr>
        <xdr:cNvPr id="35" name="Picture 34" descr="Not Checked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059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203200</xdr:colOff>
      <xdr:row>34</xdr:row>
      <xdr:rowOff>152400</xdr:rowOff>
    </xdr:to>
    <xdr:pic>
      <xdr:nvPicPr>
        <xdr:cNvPr id="36" name="Picture 35" descr="Not Checked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152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203200</xdr:colOff>
      <xdr:row>35</xdr:row>
      <xdr:rowOff>152400</xdr:rowOff>
    </xdr:to>
    <xdr:pic>
      <xdr:nvPicPr>
        <xdr:cNvPr id="37" name="Picture 36" descr="Not Checked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244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203200</xdr:colOff>
      <xdr:row>36</xdr:row>
      <xdr:rowOff>152400</xdr:rowOff>
    </xdr:to>
    <xdr:pic>
      <xdr:nvPicPr>
        <xdr:cNvPr id="38" name="Picture 37" descr="Not Checked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337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203200</xdr:colOff>
      <xdr:row>37</xdr:row>
      <xdr:rowOff>152400</xdr:rowOff>
    </xdr:to>
    <xdr:pic>
      <xdr:nvPicPr>
        <xdr:cNvPr id="39" name="Picture 38" descr="Not Checked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430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203200</xdr:colOff>
      <xdr:row>38</xdr:row>
      <xdr:rowOff>152400</xdr:rowOff>
    </xdr:to>
    <xdr:pic>
      <xdr:nvPicPr>
        <xdr:cNvPr id="40" name="Picture 39" descr="Not Checked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522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203200</xdr:colOff>
      <xdr:row>39</xdr:row>
      <xdr:rowOff>152400</xdr:rowOff>
    </xdr:to>
    <xdr:pic>
      <xdr:nvPicPr>
        <xdr:cNvPr id="41" name="Picture 40" descr="Not Checked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615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203200</xdr:colOff>
      <xdr:row>40</xdr:row>
      <xdr:rowOff>152400</xdr:rowOff>
    </xdr:to>
    <xdr:pic>
      <xdr:nvPicPr>
        <xdr:cNvPr id="42" name="Picture 41" descr="Not Checked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203200</xdr:colOff>
      <xdr:row>41</xdr:row>
      <xdr:rowOff>152400</xdr:rowOff>
    </xdr:to>
    <xdr:pic>
      <xdr:nvPicPr>
        <xdr:cNvPr id="43" name="Picture 42" descr="Not Checked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01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203200</xdr:colOff>
      <xdr:row>42</xdr:row>
      <xdr:rowOff>152400</xdr:rowOff>
    </xdr:to>
    <xdr:pic>
      <xdr:nvPicPr>
        <xdr:cNvPr id="44" name="Picture 43" descr="Not Checked">
          <a:extLst>
            <a:ext uri="{FF2B5EF4-FFF2-40B4-BE49-F238E27FC236}">
              <a16:creationId xmlns:a16="http://schemas.microsoft.com/office/drawing/2014/main" id="{00000000-0008-0000-0D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93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203200</xdr:colOff>
      <xdr:row>43</xdr:row>
      <xdr:rowOff>152400</xdr:rowOff>
    </xdr:to>
    <xdr:pic>
      <xdr:nvPicPr>
        <xdr:cNvPr id="45" name="Picture 44" descr="Not Checked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986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203200</xdr:colOff>
      <xdr:row>44</xdr:row>
      <xdr:rowOff>152400</xdr:rowOff>
    </xdr:to>
    <xdr:pic>
      <xdr:nvPicPr>
        <xdr:cNvPr id="46" name="Picture 45" descr="Not Checked">
          <a:extLst>
            <a:ext uri="{FF2B5EF4-FFF2-40B4-BE49-F238E27FC236}">
              <a16:creationId xmlns:a16="http://schemas.microsoft.com/office/drawing/2014/main" id="{00000000-0008-0000-0D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079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203200</xdr:colOff>
      <xdr:row>45</xdr:row>
      <xdr:rowOff>152400</xdr:rowOff>
    </xdr:to>
    <xdr:pic>
      <xdr:nvPicPr>
        <xdr:cNvPr id="47" name="Picture 46" descr="Not Checked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171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203200</xdr:colOff>
      <xdr:row>46</xdr:row>
      <xdr:rowOff>152400</xdr:rowOff>
    </xdr:to>
    <xdr:pic>
      <xdr:nvPicPr>
        <xdr:cNvPr id="48" name="Picture 47" descr="Not Checked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264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203200</xdr:colOff>
      <xdr:row>47</xdr:row>
      <xdr:rowOff>152400</xdr:rowOff>
    </xdr:to>
    <xdr:pic>
      <xdr:nvPicPr>
        <xdr:cNvPr id="49" name="Picture 48" descr="Not Checked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357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203200</xdr:colOff>
      <xdr:row>48</xdr:row>
      <xdr:rowOff>152400</xdr:rowOff>
    </xdr:to>
    <xdr:pic>
      <xdr:nvPicPr>
        <xdr:cNvPr id="50" name="Picture 49" descr="Not Checked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450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203200</xdr:colOff>
      <xdr:row>49</xdr:row>
      <xdr:rowOff>152400</xdr:rowOff>
    </xdr:to>
    <xdr:pic>
      <xdr:nvPicPr>
        <xdr:cNvPr id="51" name="Picture 50" descr="Not Checked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542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203200</xdr:colOff>
      <xdr:row>50</xdr:row>
      <xdr:rowOff>152400</xdr:rowOff>
    </xdr:to>
    <xdr:pic>
      <xdr:nvPicPr>
        <xdr:cNvPr id="52" name="Picture 51" descr="Not Checked">
          <a:extLst>
            <a:ext uri="{FF2B5EF4-FFF2-40B4-BE49-F238E27FC236}">
              <a16:creationId xmlns:a16="http://schemas.microsoft.com/office/drawing/2014/main" id="{00000000-0008-0000-0D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203200</xdr:colOff>
      <xdr:row>51</xdr:row>
      <xdr:rowOff>152400</xdr:rowOff>
    </xdr:to>
    <xdr:pic>
      <xdr:nvPicPr>
        <xdr:cNvPr id="53" name="Picture 52" descr="Not Checked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728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203200</xdr:colOff>
      <xdr:row>52</xdr:row>
      <xdr:rowOff>152400</xdr:rowOff>
    </xdr:to>
    <xdr:pic>
      <xdr:nvPicPr>
        <xdr:cNvPr id="54" name="Picture 53" descr="Not Checked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820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203200</xdr:colOff>
      <xdr:row>53</xdr:row>
      <xdr:rowOff>152400</xdr:rowOff>
    </xdr:to>
    <xdr:pic>
      <xdr:nvPicPr>
        <xdr:cNvPr id="55" name="Picture 54" descr="Not Checked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913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203200</xdr:colOff>
      <xdr:row>54</xdr:row>
      <xdr:rowOff>152400</xdr:rowOff>
    </xdr:to>
    <xdr:pic>
      <xdr:nvPicPr>
        <xdr:cNvPr id="56" name="Picture 55" descr="Not Checked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06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203200</xdr:colOff>
      <xdr:row>55</xdr:row>
      <xdr:rowOff>152400</xdr:rowOff>
    </xdr:to>
    <xdr:pic>
      <xdr:nvPicPr>
        <xdr:cNvPr id="57" name="Picture 56" descr="Not Checked">
          <a:extLst>
            <a:ext uri="{FF2B5EF4-FFF2-40B4-BE49-F238E27FC236}">
              <a16:creationId xmlns:a16="http://schemas.microsoft.com/office/drawing/2014/main" id="{00000000-0008-0000-0D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99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203200</xdr:colOff>
      <xdr:row>56</xdr:row>
      <xdr:rowOff>152400</xdr:rowOff>
    </xdr:to>
    <xdr:pic>
      <xdr:nvPicPr>
        <xdr:cNvPr id="58" name="Picture 57" descr="Not Checked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191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203200</xdr:colOff>
      <xdr:row>57</xdr:row>
      <xdr:rowOff>152400</xdr:rowOff>
    </xdr:to>
    <xdr:pic>
      <xdr:nvPicPr>
        <xdr:cNvPr id="59" name="Picture 58" descr="Not Checked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284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203200</xdr:colOff>
      <xdr:row>58</xdr:row>
      <xdr:rowOff>152400</xdr:rowOff>
    </xdr:to>
    <xdr:pic>
      <xdr:nvPicPr>
        <xdr:cNvPr id="60" name="Picture 59" descr="Not Checked">
          <a:extLst>
            <a:ext uri="{FF2B5EF4-FFF2-40B4-BE49-F238E27FC236}">
              <a16:creationId xmlns:a16="http://schemas.microsoft.com/office/drawing/2014/main" id="{00000000-0008-0000-0D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377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203200</xdr:colOff>
      <xdr:row>59</xdr:row>
      <xdr:rowOff>152400</xdr:rowOff>
    </xdr:to>
    <xdr:pic>
      <xdr:nvPicPr>
        <xdr:cNvPr id="61" name="Picture 60" descr="Not Checked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469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203200</xdr:colOff>
      <xdr:row>60</xdr:row>
      <xdr:rowOff>152400</xdr:rowOff>
    </xdr:to>
    <xdr:pic>
      <xdr:nvPicPr>
        <xdr:cNvPr id="62" name="Picture 61" descr="Not Checked">
          <a:extLst>
            <a:ext uri="{FF2B5EF4-FFF2-40B4-BE49-F238E27FC236}">
              <a16:creationId xmlns:a16="http://schemas.microsoft.com/office/drawing/2014/main" id="{00000000-0008-0000-0D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203200</xdr:colOff>
      <xdr:row>61</xdr:row>
      <xdr:rowOff>152400</xdr:rowOff>
    </xdr:to>
    <xdr:pic>
      <xdr:nvPicPr>
        <xdr:cNvPr id="63" name="Picture 62" descr="Not Checked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655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203200</xdr:colOff>
      <xdr:row>62</xdr:row>
      <xdr:rowOff>152400</xdr:rowOff>
    </xdr:to>
    <xdr:pic>
      <xdr:nvPicPr>
        <xdr:cNvPr id="64" name="Picture 63" descr="Not Checked">
          <a:extLst>
            <a:ext uri="{FF2B5EF4-FFF2-40B4-BE49-F238E27FC236}">
              <a16:creationId xmlns:a16="http://schemas.microsoft.com/office/drawing/2014/main" id="{00000000-0008-0000-0D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748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203200</xdr:colOff>
      <xdr:row>63</xdr:row>
      <xdr:rowOff>152400</xdr:rowOff>
    </xdr:to>
    <xdr:pic>
      <xdr:nvPicPr>
        <xdr:cNvPr id="65" name="Picture 64" descr="Not Checked">
          <a:extLst>
            <a:ext uri="{FF2B5EF4-FFF2-40B4-BE49-F238E27FC236}">
              <a16:creationId xmlns:a16="http://schemas.microsoft.com/office/drawing/2014/main" id="{00000000-0008-0000-0D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840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203200</xdr:colOff>
      <xdr:row>64</xdr:row>
      <xdr:rowOff>152400</xdr:rowOff>
    </xdr:to>
    <xdr:pic>
      <xdr:nvPicPr>
        <xdr:cNvPr id="66" name="Picture 65" descr="Not Checked">
          <a:extLst>
            <a:ext uri="{FF2B5EF4-FFF2-40B4-BE49-F238E27FC236}">
              <a16:creationId xmlns:a16="http://schemas.microsoft.com/office/drawing/2014/main" id="{00000000-0008-0000-0D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933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203200</xdr:colOff>
      <xdr:row>65</xdr:row>
      <xdr:rowOff>152400</xdr:rowOff>
    </xdr:to>
    <xdr:pic>
      <xdr:nvPicPr>
        <xdr:cNvPr id="67" name="Picture 66" descr="Not Checked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026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203200</xdr:colOff>
      <xdr:row>66</xdr:row>
      <xdr:rowOff>152400</xdr:rowOff>
    </xdr:to>
    <xdr:pic>
      <xdr:nvPicPr>
        <xdr:cNvPr id="68" name="Picture 67" descr="Not Checked">
          <a:extLst>
            <a:ext uri="{FF2B5EF4-FFF2-40B4-BE49-F238E27FC236}">
              <a16:creationId xmlns:a16="http://schemas.microsoft.com/office/drawing/2014/main" id="{00000000-0008-0000-0D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118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203200</xdr:colOff>
      <xdr:row>67</xdr:row>
      <xdr:rowOff>152400</xdr:rowOff>
    </xdr:to>
    <xdr:pic>
      <xdr:nvPicPr>
        <xdr:cNvPr id="69" name="Picture 68" descr="Not Checked">
          <a:extLst>
            <a:ext uri="{FF2B5EF4-FFF2-40B4-BE49-F238E27FC236}">
              <a16:creationId xmlns:a16="http://schemas.microsoft.com/office/drawing/2014/main" id="{00000000-0008-0000-0D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211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203200</xdr:colOff>
      <xdr:row>68</xdr:row>
      <xdr:rowOff>152400</xdr:rowOff>
    </xdr:to>
    <xdr:pic>
      <xdr:nvPicPr>
        <xdr:cNvPr id="70" name="Picture 69" descr="Not Checked">
          <a:extLst>
            <a:ext uri="{FF2B5EF4-FFF2-40B4-BE49-F238E27FC236}">
              <a16:creationId xmlns:a16="http://schemas.microsoft.com/office/drawing/2014/main" id="{00000000-0008-0000-0D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04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203200</xdr:colOff>
      <xdr:row>69</xdr:row>
      <xdr:rowOff>152400</xdr:rowOff>
    </xdr:to>
    <xdr:pic>
      <xdr:nvPicPr>
        <xdr:cNvPr id="71" name="Picture 70" descr="Not Checked">
          <a:extLst>
            <a:ext uri="{FF2B5EF4-FFF2-40B4-BE49-F238E27FC236}">
              <a16:creationId xmlns:a16="http://schemas.microsoft.com/office/drawing/2014/main" id="{00000000-0008-0000-0D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96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203200</xdr:colOff>
      <xdr:row>70</xdr:row>
      <xdr:rowOff>152400</xdr:rowOff>
    </xdr:to>
    <xdr:pic>
      <xdr:nvPicPr>
        <xdr:cNvPr id="72" name="Picture 71" descr="Not Checked">
          <a:extLst>
            <a:ext uri="{FF2B5EF4-FFF2-40B4-BE49-F238E27FC236}">
              <a16:creationId xmlns:a16="http://schemas.microsoft.com/office/drawing/2014/main" id="{00000000-0008-0000-0D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203200</xdr:colOff>
      <xdr:row>71</xdr:row>
      <xdr:rowOff>152400</xdr:rowOff>
    </xdr:to>
    <xdr:pic>
      <xdr:nvPicPr>
        <xdr:cNvPr id="73" name="Picture 72" descr="Not Checked">
          <a:extLst>
            <a:ext uri="{FF2B5EF4-FFF2-40B4-BE49-F238E27FC236}">
              <a16:creationId xmlns:a16="http://schemas.microsoft.com/office/drawing/2014/main" id="{00000000-0008-0000-0D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582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203200</xdr:colOff>
      <xdr:row>72</xdr:row>
      <xdr:rowOff>152400</xdr:rowOff>
    </xdr:to>
    <xdr:pic>
      <xdr:nvPicPr>
        <xdr:cNvPr id="74" name="Picture 73" descr="Not Checked">
          <a:extLst>
            <a:ext uri="{FF2B5EF4-FFF2-40B4-BE49-F238E27FC236}">
              <a16:creationId xmlns:a16="http://schemas.microsoft.com/office/drawing/2014/main" id="{00000000-0008-0000-0D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675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203200</xdr:colOff>
      <xdr:row>73</xdr:row>
      <xdr:rowOff>152400</xdr:rowOff>
    </xdr:to>
    <xdr:pic>
      <xdr:nvPicPr>
        <xdr:cNvPr id="75" name="Picture 74" descr="Not Checked">
          <a:extLst>
            <a:ext uri="{FF2B5EF4-FFF2-40B4-BE49-F238E27FC236}">
              <a16:creationId xmlns:a16="http://schemas.microsoft.com/office/drawing/2014/main" id="{00000000-0008-0000-0D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767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203200</xdr:colOff>
      <xdr:row>74</xdr:row>
      <xdr:rowOff>152400</xdr:rowOff>
    </xdr:to>
    <xdr:pic>
      <xdr:nvPicPr>
        <xdr:cNvPr id="76" name="Picture 75" descr="Not Checked">
          <a:extLst>
            <a:ext uri="{FF2B5EF4-FFF2-40B4-BE49-F238E27FC236}">
              <a16:creationId xmlns:a16="http://schemas.microsoft.com/office/drawing/2014/main" id="{00000000-0008-0000-0D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860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203200</xdr:colOff>
      <xdr:row>75</xdr:row>
      <xdr:rowOff>152400</xdr:rowOff>
    </xdr:to>
    <xdr:pic>
      <xdr:nvPicPr>
        <xdr:cNvPr id="77" name="Picture 76" descr="Not Checked">
          <a:extLst>
            <a:ext uri="{FF2B5EF4-FFF2-40B4-BE49-F238E27FC236}">
              <a16:creationId xmlns:a16="http://schemas.microsoft.com/office/drawing/2014/main" id="{00000000-0008-0000-0D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953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203200</xdr:colOff>
      <xdr:row>76</xdr:row>
      <xdr:rowOff>152400</xdr:rowOff>
    </xdr:to>
    <xdr:pic>
      <xdr:nvPicPr>
        <xdr:cNvPr id="78" name="Picture 77" descr="Not Checked">
          <a:extLst>
            <a:ext uri="{FF2B5EF4-FFF2-40B4-BE49-F238E27FC236}">
              <a16:creationId xmlns:a16="http://schemas.microsoft.com/office/drawing/2014/main" id="{00000000-0008-0000-0D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045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203200</xdr:colOff>
      <xdr:row>77</xdr:row>
      <xdr:rowOff>152400</xdr:rowOff>
    </xdr:to>
    <xdr:pic>
      <xdr:nvPicPr>
        <xdr:cNvPr id="79" name="Picture 78" descr="Not Checked">
          <a:extLst>
            <a:ext uri="{FF2B5EF4-FFF2-40B4-BE49-F238E27FC236}">
              <a16:creationId xmlns:a16="http://schemas.microsoft.com/office/drawing/2014/main" id="{00000000-0008-0000-0D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138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203200</xdr:colOff>
      <xdr:row>78</xdr:row>
      <xdr:rowOff>152400</xdr:rowOff>
    </xdr:to>
    <xdr:pic>
      <xdr:nvPicPr>
        <xdr:cNvPr id="80" name="Picture 79" descr="Not Checked">
          <a:extLst>
            <a:ext uri="{FF2B5EF4-FFF2-40B4-BE49-F238E27FC236}">
              <a16:creationId xmlns:a16="http://schemas.microsoft.com/office/drawing/2014/main" id="{00000000-0008-0000-0D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231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203200</xdr:colOff>
      <xdr:row>79</xdr:row>
      <xdr:rowOff>152400</xdr:rowOff>
    </xdr:to>
    <xdr:pic>
      <xdr:nvPicPr>
        <xdr:cNvPr id="81" name="Picture 80" descr="Not Checked">
          <a:extLst>
            <a:ext uri="{FF2B5EF4-FFF2-40B4-BE49-F238E27FC236}">
              <a16:creationId xmlns:a16="http://schemas.microsoft.com/office/drawing/2014/main" id="{00000000-0008-0000-0D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324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203200</xdr:colOff>
      <xdr:row>80</xdr:row>
      <xdr:rowOff>152400</xdr:rowOff>
    </xdr:to>
    <xdr:pic>
      <xdr:nvPicPr>
        <xdr:cNvPr id="82" name="Picture 81" descr="Not Checked">
          <a:extLst>
            <a:ext uri="{FF2B5EF4-FFF2-40B4-BE49-F238E27FC236}">
              <a16:creationId xmlns:a16="http://schemas.microsoft.com/office/drawing/2014/main" id="{00000000-0008-0000-0D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203200</xdr:colOff>
      <xdr:row>81</xdr:row>
      <xdr:rowOff>152400</xdr:rowOff>
    </xdr:to>
    <xdr:pic>
      <xdr:nvPicPr>
        <xdr:cNvPr id="83" name="Picture 82" descr="Not Checked">
          <a:extLst>
            <a:ext uri="{FF2B5EF4-FFF2-40B4-BE49-F238E27FC236}">
              <a16:creationId xmlns:a16="http://schemas.microsoft.com/office/drawing/2014/main" id="{00000000-0008-0000-0D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509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203200</xdr:colOff>
      <xdr:row>82</xdr:row>
      <xdr:rowOff>152400</xdr:rowOff>
    </xdr:to>
    <xdr:pic>
      <xdr:nvPicPr>
        <xdr:cNvPr id="84" name="Picture 83" descr="Not Checked">
          <a:extLst>
            <a:ext uri="{FF2B5EF4-FFF2-40B4-BE49-F238E27FC236}">
              <a16:creationId xmlns:a16="http://schemas.microsoft.com/office/drawing/2014/main" id="{00000000-0008-0000-0D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02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203200</xdr:colOff>
      <xdr:row>83</xdr:row>
      <xdr:rowOff>152400</xdr:rowOff>
    </xdr:to>
    <xdr:pic>
      <xdr:nvPicPr>
        <xdr:cNvPr id="85" name="Picture 84" descr="Not Checked">
          <a:extLst>
            <a:ext uri="{FF2B5EF4-FFF2-40B4-BE49-F238E27FC236}">
              <a16:creationId xmlns:a16="http://schemas.microsoft.com/office/drawing/2014/main" id="{00000000-0008-0000-0D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94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203200</xdr:colOff>
      <xdr:row>84</xdr:row>
      <xdr:rowOff>152400</xdr:rowOff>
    </xdr:to>
    <xdr:pic>
      <xdr:nvPicPr>
        <xdr:cNvPr id="86" name="Picture 85" descr="Not Checked">
          <a:extLst>
            <a:ext uri="{FF2B5EF4-FFF2-40B4-BE49-F238E27FC236}">
              <a16:creationId xmlns:a16="http://schemas.microsoft.com/office/drawing/2014/main" id="{00000000-0008-0000-0D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787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203200</xdr:colOff>
      <xdr:row>85</xdr:row>
      <xdr:rowOff>152400</xdr:rowOff>
    </xdr:to>
    <xdr:pic>
      <xdr:nvPicPr>
        <xdr:cNvPr id="87" name="Picture 86" descr="Not Checked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880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203200</xdr:colOff>
      <xdr:row>86</xdr:row>
      <xdr:rowOff>152400</xdr:rowOff>
    </xdr:to>
    <xdr:pic>
      <xdr:nvPicPr>
        <xdr:cNvPr id="88" name="Picture 87" descr="Not Checked">
          <a:extLst>
            <a:ext uri="{FF2B5EF4-FFF2-40B4-BE49-F238E27FC236}">
              <a16:creationId xmlns:a16="http://schemas.microsoft.com/office/drawing/2014/main" id="{00000000-0008-0000-0D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973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203200</xdr:colOff>
      <xdr:row>87</xdr:row>
      <xdr:rowOff>152400</xdr:rowOff>
    </xdr:to>
    <xdr:pic>
      <xdr:nvPicPr>
        <xdr:cNvPr id="89" name="Picture 88" descr="Not Checked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065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203200</xdr:colOff>
      <xdr:row>88</xdr:row>
      <xdr:rowOff>152400</xdr:rowOff>
    </xdr:to>
    <xdr:pic>
      <xdr:nvPicPr>
        <xdr:cNvPr id="90" name="Picture 89" descr="Not Checked">
          <a:extLst>
            <a:ext uri="{FF2B5EF4-FFF2-40B4-BE49-F238E27FC236}">
              <a16:creationId xmlns:a16="http://schemas.microsoft.com/office/drawing/2014/main" id="{00000000-0008-0000-0D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158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203200</xdr:colOff>
      <xdr:row>89</xdr:row>
      <xdr:rowOff>152400</xdr:rowOff>
    </xdr:to>
    <xdr:pic>
      <xdr:nvPicPr>
        <xdr:cNvPr id="91" name="Picture 90" descr="Not Checked">
          <a:extLst>
            <a:ext uri="{FF2B5EF4-FFF2-40B4-BE49-F238E27FC236}">
              <a16:creationId xmlns:a16="http://schemas.microsoft.com/office/drawing/2014/main" id="{00000000-0008-0000-0D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251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203200</xdr:colOff>
      <xdr:row>90</xdr:row>
      <xdr:rowOff>152400</xdr:rowOff>
    </xdr:to>
    <xdr:pic>
      <xdr:nvPicPr>
        <xdr:cNvPr id="92" name="Picture 91" descr="Not Checked">
          <a:extLst>
            <a:ext uri="{FF2B5EF4-FFF2-40B4-BE49-F238E27FC236}">
              <a16:creationId xmlns:a16="http://schemas.microsoft.com/office/drawing/2014/main" id="{00000000-0008-0000-0D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203200</xdr:colOff>
      <xdr:row>91</xdr:row>
      <xdr:rowOff>152400</xdr:rowOff>
    </xdr:to>
    <xdr:pic>
      <xdr:nvPicPr>
        <xdr:cNvPr id="93" name="Picture 92" descr="Not Checked">
          <a:extLst>
            <a:ext uri="{FF2B5EF4-FFF2-40B4-BE49-F238E27FC236}">
              <a16:creationId xmlns:a16="http://schemas.microsoft.com/office/drawing/2014/main" id="{00000000-0008-0000-0D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436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203200</xdr:colOff>
      <xdr:row>92</xdr:row>
      <xdr:rowOff>152400</xdr:rowOff>
    </xdr:to>
    <xdr:pic>
      <xdr:nvPicPr>
        <xdr:cNvPr id="94" name="Picture 93" descr="Not Checked">
          <a:extLst>
            <a:ext uri="{FF2B5EF4-FFF2-40B4-BE49-F238E27FC236}">
              <a16:creationId xmlns:a16="http://schemas.microsoft.com/office/drawing/2014/main" id="{00000000-0008-0000-0D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529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203200</xdr:colOff>
      <xdr:row>93</xdr:row>
      <xdr:rowOff>152400</xdr:rowOff>
    </xdr:to>
    <xdr:pic>
      <xdr:nvPicPr>
        <xdr:cNvPr id="95" name="Picture 94" descr="Not Checked">
          <a:extLst>
            <a:ext uri="{FF2B5EF4-FFF2-40B4-BE49-F238E27FC236}">
              <a16:creationId xmlns:a16="http://schemas.microsoft.com/office/drawing/2014/main" id="{00000000-0008-0000-0D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622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203200</xdr:colOff>
      <xdr:row>94</xdr:row>
      <xdr:rowOff>152400</xdr:rowOff>
    </xdr:to>
    <xdr:pic>
      <xdr:nvPicPr>
        <xdr:cNvPr id="96" name="Picture 95" descr="Not Checked">
          <a:extLst>
            <a:ext uri="{FF2B5EF4-FFF2-40B4-BE49-F238E27FC236}">
              <a16:creationId xmlns:a16="http://schemas.microsoft.com/office/drawing/2014/main" id="{00000000-0008-0000-0D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714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203200</xdr:colOff>
      <xdr:row>95</xdr:row>
      <xdr:rowOff>152400</xdr:rowOff>
    </xdr:to>
    <xdr:pic>
      <xdr:nvPicPr>
        <xdr:cNvPr id="97" name="Picture 96" descr="Not Checked">
          <a:extLst>
            <a:ext uri="{FF2B5EF4-FFF2-40B4-BE49-F238E27FC236}">
              <a16:creationId xmlns:a16="http://schemas.microsoft.com/office/drawing/2014/main" id="{00000000-0008-0000-0D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807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203200</xdr:colOff>
      <xdr:row>96</xdr:row>
      <xdr:rowOff>152400</xdr:rowOff>
    </xdr:to>
    <xdr:pic>
      <xdr:nvPicPr>
        <xdr:cNvPr id="98" name="Picture 97" descr="Not Checked">
          <a:extLst>
            <a:ext uri="{FF2B5EF4-FFF2-40B4-BE49-F238E27FC236}">
              <a16:creationId xmlns:a16="http://schemas.microsoft.com/office/drawing/2014/main" id="{00000000-0008-0000-0D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00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203200</xdr:colOff>
      <xdr:row>97</xdr:row>
      <xdr:rowOff>152400</xdr:rowOff>
    </xdr:to>
    <xdr:pic>
      <xdr:nvPicPr>
        <xdr:cNvPr id="99" name="Picture 98" descr="Not Checked">
          <a:extLst>
            <a:ext uri="{FF2B5EF4-FFF2-40B4-BE49-F238E27FC236}">
              <a16:creationId xmlns:a16="http://schemas.microsoft.com/office/drawing/2014/main" id="{00000000-0008-0000-0D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92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203200</xdr:colOff>
      <xdr:row>98</xdr:row>
      <xdr:rowOff>152400</xdr:rowOff>
    </xdr:to>
    <xdr:pic>
      <xdr:nvPicPr>
        <xdr:cNvPr id="100" name="Picture 99" descr="Not Checked">
          <a:extLst>
            <a:ext uri="{FF2B5EF4-FFF2-40B4-BE49-F238E27FC236}">
              <a16:creationId xmlns:a16="http://schemas.microsoft.com/office/drawing/2014/main" id="{00000000-0008-0000-0D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085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203200</xdr:colOff>
      <xdr:row>99</xdr:row>
      <xdr:rowOff>152400</xdr:rowOff>
    </xdr:to>
    <xdr:pic>
      <xdr:nvPicPr>
        <xdr:cNvPr id="101" name="Picture 100" descr="Not Checked">
          <a:extLst>
            <a:ext uri="{FF2B5EF4-FFF2-40B4-BE49-F238E27FC236}">
              <a16:creationId xmlns:a16="http://schemas.microsoft.com/office/drawing/2014/main" id="{00000000-0008-0000-0D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178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203200</xdr:colOff>
      <xdr:row>100</xdr:row>
      <xdr:rowOff>152400</xdr:rowOff>
    </xdr:to>
    <xdr:pic>
      <xdr:nvPicPr>
        <xdr:cNvPr id="102" name="Picture 101" descr="Not Checked">
          <a:extLst>
            <a:ext uri="{FF2B5EF4-FFF2-40B4-BE49-F238E27FC236}">
              <a16:creationId xmlns:a16="http://schemas.microsoft.com/office/drawing/2014/main" id="{00000000-0008-0000-0D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203200</xdr:colOff>
      <xdr:row>101</xdr:row>
      <xdr:rowOff>152400</xdr:rowOff>
    </xdr:to>
    <xdr:pic>
      <xdr:nvPicPr>
        <xdr:cNvPr id="103" name="Picture 102" descr="Not Checked">
          <a:extLst>
            <a:ext uri="{FF2B5EF4-FFF2-40B4-BE49-F238E27FC236}">
              <a16:creationId xmlns:a16="http://schemas.microsoft.com/office/drawing/2014/main" id="{00000000-0008-0000-0D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363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203200</xdr:colOff>
      <xdr:row>102</xdr:row>
      <xdr:rowOff>152400</xdr:rowOff>
    </xdr:to>
    <xdr:pic>
      <xdr:nvPicPr>
        <xdr:cNvPr id="104" name="Picture 103" descr="Not Checked">
          <a:extLst>
            <a:ext uri="{FF2B5EF4-FFF2-40B4-BE49-F238E27FC236}">
              <a16:creationId xmlns:a16="http://schemas.microsoft.com/office/drawing/2014/main" id="{00000000-0008-0000-0D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456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203200</xdr:colOff>
      <xdr:row>103</xdr:row>
      <xdr:rowOff>152400</xdr:rowOff>
    </xdr:to>
    <xdr:pic>
      <xdr:nvPicPr>
        <xdr:cNvPr id="105" name="Picture 104" descr="Not Checked">
          <a:extLst>
            <a:ext uri="{FF2B5EF4-FFF2-40B4-BE49-F238E27FC236}">
              <a16:creationId xmlns:a16="http://schemas.microsoft.com/office/drawing/2014/main" id="{00000000-0008-0000-0D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549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203200</xdr:colOff>
      <xdr:row>104</xdr:row>
      <xdr:rowOff>152400</xdr:rowOff>
    </xdr:to>
    <xdr:pic>
      <xdr:nvPicPr>
        <xdr:cNvPr id="106" name="Picture 105" descr="Not Checked">
          <a:extLst>
            <a:ext uri="{FF2B5EF4-FFF2-40B4-BE49-F238E27FC236}">
              <a16:creationId xmlns:a16="http://schemas.microsoft.com/office/drawing/2014/main" id="{00000000-0008-0000-0D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641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203200</xdr:colOff>
      <xdr:row>105</xdr:row>
      <xdr:rowOff>152400</xdr:rowOff>
    </xdr:to>
    <xdr:pic>
      <xdr:nvPicPr>
        <xdr:cNvPr id="107" name="Picture 106" descr="Not Checked">
          <a:extLst>
            <a:ext uri="{FF2B5EF4-FFF2-40B4-BE49-F238E27FC236}">
              <a16:creationId xmlns:a16="http://schemas.microsoft.com/office/drawing/2014/main" id="{00000000-0008-0000-0D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734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203200</xdr:colOff>
      <xdr:row>106</xdr:row>
      <xdr:rowOff>152400</xdr:rowOff>
    </xdr:to>
    <xdr:pic>
      <xdr:nvPicPr>
        <xdr:cNvPr id="108" name="Picture 107" descr="Not Checked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827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203200</xdr:colOff>
      <xdr:row>107</xdr:row>
      <xdr:rowOff>152400</xdr:rowOff>
    </xdr:to>
    <xdr:pic>
      <xdr:nvPicPr>
        <xdr:cNvPr id="109" name="Picture 108" descr="Not Checked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919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203200</xdr:colOff>
      <xdr:row>108</xdr:row>
      <xdr:rowOff>152400</xdr:rowOff>
    </xdr:to>
    <xdr:pic>
      <xdr:nvPicPr>
        <xdr:cNvPr id="110" name="Picture 109" descr="Not Checked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012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203200</xdr:colOff>
      <xdr:row>109</xdr:row>
      <xdr:rowOff>152400</xdr:rowOff>
    </xdr:to>
    <xdr:pic>
      <xdr:nvPicPr>
        <xdr:cNvPr id="111" name="Picture 110" descr="Not Checked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05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203200</xdr:colOff>
      <xdr:row>110</xdr:row>
      <xdr:rowOff>152400</xdr:rowOff>
    </xdr:to>
    <xdr:pic>
      <xdr:nvPicPr>
        <xdr:cNvPr id="112" name="Picture 111" descr="Not Checked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203200</xdr:colOff>
      <xdr:row>111</xdr:row>
      <xdr:rowOff>152400</xdr:rowOff>
    </xdr:to>
    <xdr:pic>
      <xdr:nvPicPr>
        <xdr:cNvPr id="113" name="Picture 112" descr="Not Checked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290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203200</xdr:colOff>
      <xdr:row>112</xdr:row>
      <xdr:rowOff>152400</xdr:rowOff>
    </xdr:to>
    <xdr:pic>
      <xdr:nvPicPr>
        <xdr:cNvPr id="114" name="Picture 113" descr="Not Checked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383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203200</xdr:colOff>
      <xdr:row>113</xdr:row>
      <xdr:rowOff>152400</xdr:rowOff>
    </xdr:to>
    <xdr:pic>
      <xdr:nvPicPr>
        <xdr:cNvPr id="115" name="Picture 114" descr="Not Checked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476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203200</xdr:colOff>
      <xdr:row>114</xdr:row>
      <xdr:rowOff>152400</xdr:rowOff>
    </xdr:to>
    <xdr:pic>
      <xdr:nvPicPr>
        <xdr:cNvPr id="116" name="Picture 115" descr="Not Checked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568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203200</xdr:colOff>
      <xdr:row>115</xdr:row>
      <xdr:rowOff>152400</xdr:rowOff>
    </xdr:to>
    <xdr:pic>
      <xdr:nvPicPr>
        <xdr:cNvPr id="117" name="Picture 116" descr="Not Checked">
          <a:extLst>
            <a:ext uri="{FF2B5EF4-FFF2-40B4-BE49-F238E27FC236}">
              <a16:creationId xmlns:a16="http://schemas.microsoft.com/office/drawing/2014/main" id="{00000000-0008-0000-0D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661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203200</xdr:colOff>
      <xdr:row>116</xdr:row>
      <xdr:rowOff>152400</xdr:rowOff>
    </xdr:to>
    <xdr:pic>
      <xdr:nvPicPr>
        <xdr:cNvPr id="118" name="Picture 117" descr="Not Checked">
          <a:extLst>
            <a:ext uri="{FF2B5EF4-FFF2-40B4-BE49-F238E27FC236}">
              <a16:creationId xmlns:a16="http://schemas.microsoft.com/office/drawing/2014/main" id="{00000000-0008-0000-0D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754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203200</xdr:colOff>
      <xdr:row>117</xdr:row>
      <xdr:rowOff>152400</xdr:rowOff>
    </xdr:to>
    <xdr:pic>
      <xdr:nvPicPr>
        <xdr:cNvPr id="119" name="Picture 118" descr="Not Checked">
          <a:extLst>
            <a:ext uri="{FF2B5EF4-FFF2-40B4-BE49-F238E27FC236}">
              <a16:creationId xmlns:a16="http://schemas.microsoft.com/office/drawing/2014/main" id="{00000000-0008-0000-0D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847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203200</xdr:colOff>
      <xdr:row>118</xdr:row>
      <xdr:rowOff>152400</xdr:rowOff>
    </xdr:to>
    <xdr:pic>
      <xdr:nvPicPr>
        <xdr:cNvPr id="120" name="Picture 119" descr="Not Checked">
          <a:extLst>
            <a:ext uri="{FF2B5EF4-FFF2-40B4-BE49-F238E27FC236}">
              <a16:creationId xmlns:a16="http://schemas.microsoft.com/office/drawing/2014/main" id="{00000000-0008-0000-0D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939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203200</xdr:colOff>
      <xdr:row>119</xdr:row>
      <xdr:rowOff>152400</xdr:rowOff>
    </xdr:to>
    <xdr:pic>
      <xdr:nvPicPr>
        <xdr:cNvPr id="121" name="Picture 120" descr="Not Checked">
          <a:extLst>
            <a:ext uri="{FF2B5EF4-FFF2-40B4-BE49-F238E27FC236}">
              <a16:creationId xmlns:a16="http://schemas.microsoft.com/office/drawing/2014/main" id="{00000000-0008-0000-0D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032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203200</xdr:colOff>
      <xdr:row>120</xdr:row>
      <xdr:rowOff>152400</xdr:rowOff>
    </xdr:to>
    <xdr:pic>
      <xdr:nvPicPr>
        <xdr:cNvPr id="122" name="Picture 121" descr="Not Checked">
          <a:extLst>
            <a:ext uri="{FF2B5EF4-FFF2-40B4-BE49-F238E27FC236}">
              <a16:creationId xmlns:a16="http://schemas.microsoft.com/office/drawing/2014/main" id="{00000000-0008-0000-0D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203200</xdr:colOff>
      <xdr:row>121</xdr:row>
      <xdr:rowOff>152400</xdr:rowOff>
    </xdr:to>
    <xdr:pic>
      <xdr:nvPicPr>
        <xdr:cNvPr id="123" name="Picture 122" descr="Not Checked">
          <a:extLst>
            <a:ext uri="{FF2B5EF4-FFF2-40B4-BE49-F238E27FC236}">
              <a16:creationId xmlns:a16="http://schemas.microsoft.com/office/drawing/2014/main" id="{00000000-0008-0000-0D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217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203200</xdr:colOff>
      <xdr:row>122</xdr:row>
      <xdr:rowOff>152400</xdr:rowOff>
    </xdr:to>
    <xdr:pic>
      <xdr:nvPicPr>
        <xdr:cNvPr id="124" name="Picture 123" descr="Not Checked">
          <a:extLst>
            <a:ext uri="{FF2B5EF4-FFF2-40B4-BE49-F238E27FC236}">
              <a16:creationId xmlns:a16="http://schemas.microsoft.com/office/drawing/2014/main" id="{00000000-0008-0000-0D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310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203200</xdr:colOff>
      <xdr:row>123</xdr:row>
      <xdr:rowOff>152400</xdr:rowOff>
    </xdr:to>
    <xdr:pic>
      <xdr:nvPicPr>
        <xdr:cNvPr id="125" name="Picture 124" descr="Not Checked">
          <a:extLst>
            <a:ext uri="{FF2B5EF4-FFF2-40B4-BE49-F238E27FC236}">
              <a16:creationId xmlns:a16="http://schemas.microsoft.com/office/drawing/2014/main" id="{00000000-0008-0000-0D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03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203200</xdr:colOff>
      <xdr:row>124</xdr:row>
      <xdr:rowOff>152400</xdr:rowOff>
    </xdr:to>
    <xdr:pic>
      <xdr:nvPicPr>
        <xdr:cNvPr id="126" name="Picture 125" descr="Not Checked">
          <a:extLst>
            <a:ext uri="{FF2B5EF4-FFF2-40B4-BE49-F238E27FC236}">
              <a16:creationId xmlns:a16="http://schemas.microsoft.com/office/drawing/2014/main" id="{00000000-0008-0000-0D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96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203200</xdr:colOff>
      <xdr:row>125</xdr:row>
      <xdr:rowOff>152400</xdr:rowOff>
    </xdr:to>
    <xdr:pic>
      <xdr:nvPicPr>
        <xdr:cNvPr id="127" name="Picture 126" descr="Not Checked">
          <a:extLst>
            <a:ext uri="{FF2B5EF4-FFF2-40B4-BE49-F238E27FC236}">
              <a16:creationId xmlns:a16="http://schemas.microsoft.com/office/drawing/2014/main" id="{00000000-0008-0000-0D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588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203200</xdr:colOff>
      <xdr:row>126</xdr:row>
      <xdr:rowOff>152400</xdr:rowOff>
    </xdr:to>
    <xdr:pic>
      <xdr:nvPicPr>
        <xdr:cNvPr id="128" name="Picture 127" descr="Not Checked">
          <a:extLst>
            <a:ext uri="{FF2B5EF4-FFF2-40B4-BE49-F238E27FC236}">
              <a16:creationId xmlns:a16="http://schemas.microsoft.com/office/drawing/2014/main" id="{00000000-0008-0000-0D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681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203200</xdr:colOff>
      <xdr:row>127</xdr:row>
      <xdr:rowOff>152400</xdr:rowOff>
    </xdr:to>
    <xdr:pic>
      <xdr:nvPicPr>
        <xdr:cNvPr id="129" name="Picture 128" descr="Not Checked">
          <a:extLst>
            <a:ext uri="{FF2B5EF4-FFF2-40B4-BE49-F238E27FC236}">
              <a16:creationId xmlns:a16="http://schemas.microsoft.com/office/drawing/2014/main" id="{00000000-0008-0000-0D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774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203200</xdr:colOff>
      <xdr:row>128</xdr:row>
      <xdr:rowOff>152400</xdr:rowOff>
    </xdr:to>
    <xdr:pic>
      <xdr:nvPicPr>
        <xdr:cNvPr id="130" name="Picture 129" descr="Not Checked">
          <a:extLst>
            <a:ext uri="{FF2B5EF4-FFF2-40B4-BE49-F238E27FC236}">
              <a16:creationId xmlns:a16="http://schemas.microsoft.com/office/drawing/2014/main" id="{00000000-0008-0000-0D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866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203200</xdr:colOff>
      <xdr:row>129</xdr:row>
      <xdr:rowOff>152400</xdr:rowOff>
    </xdr:to>
    <xdr:pic>
      <xdr:nvPicPr>
        <xdr:cNvPr id="131" name="Picture 130" descr="Not Checked">
          <a:extLst>
            <a:ext uri="{FF2B5EF4-FFF2-40B4-BE49-F238E27FC236}">
              <a16:creationId xmlns:a16="http://schemas.microsoft.com/office/drawing/2014/main" id="{00000000-0008-0000-0D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959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203200</xdr:colOff>
      <xdr:row>130</xdr:row>
      <xdr:rowOff>152400</xdr:rowOff>
    </xdr:to>
    <xdr:pic>
      <xdr:nvPicPr>
        <xdr:cNvPr id="132" name="Picture 131" descr="Not Checked">
          <a:extLst>
            <a:ext uri="{FF2B5EF4-FFF2-40B4-BE49-F238E27FC236}">
              <a16:creationId xmlns:a16="http://schemas.microsoft.com/office/drawing/2014/main" id="{00000000-0008-0000-0D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203200</xdr:colOff>
      <xdr:row>131</xdr:row>
      <xdr:rowOff>152400</xdr:rowOff>
    </xdr:to>
    <xdr:pic>
      <xdr:nvPicPr>
        <xdr:cNvPr id="133" name="Picture 132" descr="Not Checked">
          <a:extLst>
            <a:ext uri="{FF2B5EF4-FFF2-40B4-BE49-F238E27FC236}">
              <a16:creationId xmlns:a16="http://schemas.microsoft.com/office/drawing/2014/main" id="{00000000-0008-0000-0D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145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203200</xdr:colOff>
      <xdr:row>132</xdr:row>
      <xdr:rowOff>152400</xdr:rowOff>
    </xdr:to>
    <xdr:pic>
      <xdr:nvPicPr>
        <xdr:cNvPr id="134" name="Picture 133" descr="Not Checked">
          <a:extLst>
            <a:ext uri="{FF2B5EF4-FFF2-40B4-BE49-F238E27FC236}">
              <a16:creationId xmlns:a16="http://schemas.microsoft.com/office/drawing/2014/main" id="{00000000-0008-0000-0D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237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203200</xdr:colOff>
      <xdr:row>133</xdr:row>
      <xdr:rowOff>152400</xdr:rowOff>
    </xdr:to>
    <xdr:pic>
      <xdr:nvPicPr>
        <xdr:cNvPr id="135" name="Picture 134" descr="Not Checked">
          <a:extLst>
            <a:ext uri="{FF2B5EF4-FFF2-40B4-BE49-F238E27FC236}">
              <a16:creationId xmlns:a16="http://schemas.microsoft.com/office/drawing/2014/main" id="{00000000-0008-0000-0D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330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203200</xdr:colOff>
      <xdr:row>134</xdr:row>
      <xdr:rowOff>152400</xdr:rowOff>
    </xdr:to>
    <xdr:pic>
      <xdr:nvPicPr>
        <xdr:cNvPr id="136" name="Picture 135" descr="Not Checked">
          <a:extLst>
            <a:ext uri="{FF2B5EF4-FFF2-40B4-BE49-F238E27FC236}">
              <a16:creationId xmlns:a16="http://schemas.microsoft.com/office/drawing/2014/main" id="{00000000-0008-0000-0D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423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203200</xdr:colOff>
      <xdr:row>135</xdr:row>
      <xdr:rowOff>152400</xdr:rowOff>
    </xdr:to>
    <xdr:pic>
      <xdr:nvPicPr>
        <xdr:cNvPr id="137" name="Picture 136" descr="Not Checked">
          <a:extLst>
            <a:ext uri="{FF2B5EF4-FFF2-40B4-BE49-F238E27FC236}">
              <a16:creationId xmlns:a16="http://schemas.microsoft.com/office/drawing/2014/main" id="{00000000-0008-0000-0D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515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203200</xdr:colOff>
      <xdr:row>136</xdr:row>
      <xdr:rowOff>152400</xdr:rowOff>
    </xdr:to>
    <xdr:pic>
      <xdr:nvPicPr>
        <xdr:cNvPr id="138" name="Picture 137" descr="Not Checked">
          <a:extLst>
            <a:ext uri="{FF2B5EF4-FFF2-40B4-BE49-F238E27FC236}">
              <a16:creationId xmlns:a16="http://schemas.microsoft.com/office/drawing/2014/main" id="{00000000-0008-0000-0D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608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203200</xdr:colOff>
      <xdr:row>137</xdr:row>
      <xdr:rowOff>152400</xdr:rowOff>
    </xdr:to>
    <xdr:pic>
      <xdr:nvPicPr>
        <xdr:cNvPr id="139" name="Picture 138" descr="Not Checked">
          <a:extLst>
            <a:ext uri="{FF2B5EF4-FFF2-40B4-BE49-F238E27FC236}">
              <a16:creationId xmlns:a16="http://schemas.microsoft.com/office/drawing/2014/main" id="{00000000-0008-0000-0D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01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203200</xdr:colOff>
      <xdr:row>138</xdr:row>
      <xdr:rowOff>152400</xdr:rowOff>
    </xdr:to>
    <xdr:pic>
      <xdr:nvPicPr>
        <xdr:cNvPr id="140" name="Picture 139" descr="Not Checked">
          <a:extLst>
            <a:ext uri="{FF2B5EF4-FFF2-40B4-BE49-F238E27FC236}">
              <a16:creationId xmlns:a16="http://schemas.microsoft.com/office/drawing/2014/main" id="{00000000-0008-0000-0D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93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203200</xdr:colOff>
      <xdr:row>139</xdr:row>
      <xdr:rowOff>152400</xdr:rowOff>
    </xdr:to>
    <xdr:pic>
      <xdr:nvPicPr>
        <xdr:cNvPr id="141" name="Picture 140" descr="Not Checked">
          <a:extLst>
            <a:ext uri="{FF2B5EF4-FFF2-40B4-BE49-F238E27FC236}">
              <a16:creationId xmlns:a16="http://schemas.microsoft.com/office/drawing/2014/main" id="{00000000-0008-0000-0D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886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203200</xdr:colOff>
      <xdr:row>140</xdr:row>
      <xdr:rowOff>152400</xdr:rowOff>
    </xdr:to>
    <xdr:pic>
      <xdr:nvPicPr>
        <xdr:cNvPr id="142" name="Picture 141" descr="Not Checked">
          <a:extLst>
            <a:ext uri="{FF2B5EF4-FFF2-40B4-BE49-F238E27FC236}">
              <a16:creationId xmlns:a16="http://schemas.microsoft.com/office/drawing/2014/main" id="{00000000-0008-0000-0D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203200</xdr:colOff>
      <xdr:row>141</xdr:row>
      <xdr:rowOff>152400</xdr:rowOff>
    </xdr:to>
    <xdr:pic>
      <xdr:nvPicPr>
        <xdr:cNvPr id="143" name="Picture 142" descr="Not Checked">
          <a:extLst>
            <a:ext uri="{FF2B5EF4-FFF2-40B4-BE49-F238E27FC236}">
              <a16:creationId xmlns:a16="http://schemas.microsoft.com/office/drawing/2014/main" id="{00000000-0008-0000-0D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072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203200</xdr:colOff>
      <xdr:row>142</xdr:row>
      <xdr:rowOff>152400</xdr:rowOff>
    </xdr:to>
    <xdr:pic>
      <xdr:nvPicPr>
        <xdr:cNvPr id="144" name="Picture 143" descr="Not Checked">
          <a:extLst>
            <a:ext uri="{FF2B5EF4-FFF2-40B4-BE49-F238E27FC236}">
              <a16:creationId xmlns:a16="http://schemas.microsoft.com/office/drawing/2014/main" id="{00000000-0008-0000-0D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164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203200</xdr:colOff>
      <xdr:row>143</xdr:row>
      <xdr:rowOff>152400</xdr:rowOff>
    </xdr:to>
    <xdr:pic>
      <xdr:nvPicPr>
        <xdr:cNvPr id="145" name="Picture 144" descr="Not Checked">
          <a:extLst>
            <a:ext uri="{FF2B5EF4-FFF2-40B4-BE49-F238E27FC236}">
              <a16:creationId xmlns:a16="http://schemas.microsoft.com/office/drawing/2014/main" id="{00000000-0008-0000-0D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257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203200</xdr:colOff>
      <xdr:row>144</xdr:row>
      <xdr:rowOff>152400</xdr:rowOff>
    </xdr:to>
    <xdr:pic>
      <xdr:nvPicPr>
        <xdr:cNvPr id="146" name="Picture 145" descr="Not Checked">
          <a:extLst>
            <a:ext uri="{FF2B5EF4-FFF2-40B4-BE49-F238E27FC236}">
              <a16:creationId xmlns:a16="http://schemas.microsoft.com/office/drawing/2014/main" id="{00000000-0008-0000-0D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350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203200</xdr:colOff>
      <xdr:row>145</xdr:row>
      <xdr:rowOff>152400</xdr:rowOff>
    </xdr:to>
    <xdr:pic>
      <xdr:nvPicPr>
        <xdr:cNvPr id="147" name="Picture 146" descr="Not Checked">
          <a:extLst>
            <a:ext uri="{FF2B5EF4-FFF2-40B4-BE49-F238E27FC236}">
              <a16:creationId xmlns:a16="http://schemas.microsoft.com/office/drawing/2014/main" id="{00000000-0008-0000-0D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442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203200</xdr:colOff>
      <xdr:row>146</xdr:row>
      <xdr:rowOff>152400</xdr:rowOff>
    </xdr:to>
    <xdr:pic>
      <xdr:nvPicPr>
        <xdr:cNvPr id="148" name="Picture 147" descr="Not Checked">
          <a:extLst>
            <a:ext uri="{FF2B5EF4-FFF2-40B4-BE49-F238E27FC236}">
              <a16:creationId xmlns:a16="http://schemas.microsoft.com/office/drawing/2014/main" id="{00000000-0008-0000-0D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535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203200</xdr:colOff>
      <xdr:row>147</xdr:row>
      <xdr:rowOff>152400</xdr:rowOff>
    </xdr:to>
    <xdr:pic>
      <xdr:nvPicPr>
        <xdr:cNvPr id="149" name="Picture 148" descr="Not Checked">
          <a:extLst>
            <a:ext uri="{FF2B5EF4-FFF2-40B4-BE49-F238E27FC236}">
              <a16:creationId xmlns:a16="http://schemas.microsoft.com/office/drawing/2014/main" id="{00000000-0008-0000-0D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628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203200</xdr:colOff>
      <xdr:row>148</xdr:row>
      <xdr:rowOff>152400</xdr:rowOff>
    </xdr:to>
    <xdr:pic>
      <xdr:nvPicPr>
        <xdr:cNvPr id="150" name="Picture 149" descr="Not Checked">
          <a:extLst>
            <a:ext uri="{FF2B5EF4-FFF2-40B4-BE49-F238E27FC236}">
              <a16:creationId xmlns:a16="http://schemas.microsoft.com/office/drawing/2014/main" id="{00000000-0008-0000-0D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721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203200</xdr:colOff>
      <xdr:row>149</xdr:row>
      <xdr:rowOff>152400</xdr:rowOff>
    </xdr:to>
    <xdr:pic>
      <xdr:nvPicPr>
        <xdr:cNvPr id="151" name="Picture 150" descr="Not Checked">
          <a:extLst>
            <a:ext uri="{FF2B5EF4-FFF2-40B4-BE49-F238E27FC236}">
              <a16:creationId xmlns:a16="http://schemas.microsoft.com/office/drawing/2014/main" id="{00000000-0008-0000-0D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813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203200</xdr:colOff>
      <xdr:row>150</xdr:row>
      <xdr:rowOff>152400</xdr:rowOff>
    </xdr:to>
    <xdr:pic>
      <xdr:nvPicPr>
        <xdr:cNvPr id="152" name="Picture 151" descr="Not Checked">
          <a:extLst>
            <a:ext uri="{FF2B5EF4-FFF2-40B4-BE49-F238E27FC236}">
              <a16:creationId xmlns:a16="http://schemas.microsoft.com/office/drawing/2014/main" id="{00000000-0008-0000-0D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203200</xdr:colOff>
      <xdr:row>151</xdr:row>
      <xdr:rowOff>152400</xdr:rowOff>
    </xdr:to>
    <xdr:pic>
      <xdr:nvPicPr>
        <xdr:cNvPr id="153" name="Picture 152" descr="Not Checked">
          <a:extLst>
            <a:ext uri="{FF2B5EF4-FFF2-40B4-BE49-F238E27FC236}">
              <a16:creationId xmlns:a16="http://schemas.microsoft.com/office/drawing/2014/main" id="{00000000-0008-0000-0D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99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203200</xdr:colOff>
      <xdr:row>152</xdr:row>
      <xdr:rowOff>152400</xdr:rowOff>
    </xdr:to>
    <xdr:pic>
      <xdr:nvPicPr>
        <xdr:cNvPr id="154" name="Picture 153" descr="Not Checked">
          <a:extLst>
            <a:ext uri="{FF2B5EF4-FFF2-40B4-BE49-F238E27FC236}">
              <a16:creationId xmlns:a16="http://schemas.microsoft.com/office/drawing/2014/main" id="{00000000-0008-0000-0D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091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203200</xdr:colOff>
      <xdr:row>153</xdr:row>
      <xdr:rowOff>152400</xdr:rowOff>
    </xdr:to>
    <xdr:pic>
      <xdr:nvPicPr>
        <xdr:cNvPr id="155" name="Picture 154" descr="Not Checked">
          <a:extLst>
            <a:ext uri="{FF2B5EF4-FFF2-40B4-BE49-F238E27FC236}">
              <a16:creationId xmlns:a16="http://schemas.microsoft.com/office/drawing/2014/main" id="{00000000-0008-0000-0D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184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203200</xdr:colOff>
      <xdr:row>154</xdr:row>
      <xdr:rowOff>152400</xdr:rowOff>
    </xdr:to>
    <xdr:pic>
      <xdr:nvPicPr>
        <xdr:cNvPr id="156" name="Picture 155" descr="Not Checked">
          <a:extLst>
            <a:ext uri="{FF2B5EF4-FFF2-40B4-BE49-F238E27FC236}">
              <a16:creationId xmlns:a16="http://schemas.microsoft.com/office/drawing/2014/main" id="{00000000-0008-0000-0D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277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203200</xdr:colOff>
      <xdr:row>155</xdr:row>
      <xdr:rowOff>152400</xdr:rowOff>
    </xdr:to>
    <xdr:pic>
      <xdr:nvPicPr>
        <xdr:cNvPr id="157" name="Picture 156" descr="Not Checked">
          <a:extLst>
            <a:ext uri="{FF2B5EF4-FFF2-40B4-BE49-F238E27FC236}">
              <a16:creationId xmlns:a16="http://schemas.microsoft.com/office/drawing/2014/main" id="{00000000-0008-0000-0D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370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203200</xdr:colOff>
      <xdr:row>156</xdr:row>
      <xdr:rowOff>152400</xdr:rowOff>
    </xdr:to>
    <xdr:pic>
      <xdr:nvPicPr>
        <xdr:cNvPr id="158" name="Picture 157" descr="Not Checked">
          <a:extLst>
            <a:ext uri="{FF2B5EF4-FFF2-40B4-BE49-F238E27FC236}">
              <a16:creationId xmlns:a16="http://schemas.microsoft.com/office/drawing/2014/main" id="{00000000-0008-0000-0D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462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203200</xdr:colOff>
      <xdr:row>157</xdr:row>
      <xdr:rowOff>152400</xdr:rowOff>
    </xdr:to>
    <xdr:pic>
      <xdr:nvPicPr>
        <xdr:cNvPr id="159" name="Picture 158" descr="Not Checked">
          <a:extLst>
            <a:ext uri="{FF2B5EF4-FFF2-40B4-BE49-F238E27FC236}">
              <a16:creationId xmlns:a16="http://schemas.microsoft.com/office/drawing/2014/main" id="{00000000-0008-0000-0D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555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203200</xdr:colOff>
      <xdr:row>158</xdr:row>
      <xdr:rowOff>152400</xdr:rowOff>
    </xdr:to>
    <xdr:pic>
      <xdr:nvPicPr>
        <xdr:cNvPr id="160" name="Picture 159" descr="Not Checked">
          <a:extLst>
            <a:ext uri="{FF2B5EF4-FFF2-40B4-BE49-F238E27FC236}">
              <a16:creationId xmlns:a16="http://schemas.microsoft.com/office/drawing/2014/main" id="{00000000-0008-0000-0D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648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203200</xdr:colOff>
      <xdr:row>159</xdr:row>
      <xdr:rowOff>152400</xdr:rowOff>
    </xdr:to>
    <xdr:pic>
      <xdr:nvPicPr>
        <xdr:cNvPr id="161" name="Picture 160" descr="Not Checked">
          <a:extLst>
            <a:ext uri="{FF2B5EF4-FFF2-40B4-BE49-F238E27FC236}">
              <a16:creationId xmlns:a16="http://schemas.microsoft.com/office/drawing/2014/main" id="{00000000-0008-0000-0D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740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203200</xdr:colOff>
      <xdr:row>160</xdr:row>
      <xdr:rowOff>152400</xdr:rowOff>
    </xdr:to>
    <xdr:pic>
      <xdr:nvPicPr>
        <xdr:cNvPr id="162" name="Picture 161" descr="Not Checked">
          <a:extLst>
            <a:ext uri="{FF2B5EF4-FFF2-40B4-BE49-F238E27FC236}">
              <a16:creationId xmlns:a16="http://schemas.microsoft.com/office/drawing/2014/main" id="{00000000-0008-0000-0D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203200</xdr:colOff>
      <xdr:row>161</xdr:row>
      <xdr:rowOff>152400</xdr:rowOff>
    </xdr:to>
    <xdr:pic>
      <xdr:nvPicPr>
        <xdr:cNvPr id="163" name="Picture 162" descr="Not Checked">
          <a:extLst>
            <a:ext uri="{FF2B5EF4-FFF2-40B4-BE49-F238E27FC236}">
              <a16:creationId xmlns:a16="http://schemas.microsoft.com/office/drawing/2014/main" id="{00000000-0008-0000-0D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926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203200</xdr:colOff>
      <xdr:row>162</xdr:row>
      <xdr:rowOff>152400</xdr:rowOff>
    </xdr:to>
    <xdr:pic>
      <xdr:nvPicPr>
        <xdr:cNvPr id="164" name="Picture 163" descr="Not Checked">
          <a:extLst>
            <a:ext uri="{FF2B5EF4-FFF2-40B4-BE49-F238E27FC236}">
              <a16:creationId xmlns:a16="http://schemas.microsoft.com/office/drawing/2014/main" id="{00000000-0008-0000-0D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019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203200</xdr:colOff>
      <xdr:row>163</xdr:row>
      <xdr:rowOff>152400</xdr:rowOff>
    </xdr:to>
    <xdr:pic>
      <xdr:nvPicPr>
        <xdr:cNvPr id="165" name="Picture 164" descr="Not Checked">
          <a:extLst>
            <a:ext uri="{FF2B5EF4-FFF2-40B4-BE49-F238E27FC236}">
              <a16:creationId xmlns:a16="http://schemas.microsoft.com/office/drawing/2014/main" id="{00000000-0008-0000-0D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111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203200</xdr:colOff>
      <xdr:row>164</xdr:row>
      <xdr:rowOff>152400</xdr:rowOff>
    </xdr:to>
    <xdr:pic>
      <xdr:nvPicPr>
        <xdr:cNvPr id="166" name="Picture 165" descr="Not Checked">
          <a:extLst>
            <a:ext uri="{FF2B5EF4-FFF2-40B4-BE49-F238E27FC236}">
              <a16:creationId xmlns:a16="http://schemas.microsoft.com/office/drawing/2014/main" id="{00000000-0008-0000-0D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04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203200</xdr:colOff>
      <xdr:row>165</xdr:row>
      <xdr:rowOff>152400</xdr:rowOff>
    </xdr:to>
    <xdr:pic>
      <xdr:nvPicPr>
        <xdr:cNvPr id="167" name="Picture 166" descr="Not Checked">
          <a:extLst>
            <a:ext uri="{FF2B5EF4-FFF2-40B4-BE49-F238E27FC236}">
              <a16:creationId xmlns:a16="http://schemas.microsoft.com/office/drawing/2014/main" id="{00000000-0008-0000-0D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97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203200</xdr:colOff>
      <xdr:row>166</xdr:row>
      <xdr:rowOff>152400</xdr:rowOff>
    </xdr:to>
    <xdr:pic>
      <xdr:nvPicPr>
        <xdr:cNvPr id="168" name="Picture 167" descr="Not Checked">
          <a:extLst>
            <a:ext uri="{FF2B5EF4-FFF2-40B4-BE49-F238E27FC236}">
              <a16:creationId xmlns:a16="http://schemas.microsoft.com/office/drawing/2014/main" id="{00000000-0008-0000-0D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389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203200</xdr:colOff>
      <xdr:row>167</xdr:row>
      <xdr:rowOff>152400</xdr:rowOff>
    </xdr:to>
    <xdr:pic>
      <xdr:nvPicPr>
        <xdr:cNvPr id="169" name="Picture 168" descr="Not Checked">
          <a:extLst>
            <a:ext uri="{FF2B5EF4-FFF2-40B4-BE49-F238E27FC236}">
              <a16:creationId xmlns:a16="http://schemas.microsoft.com/office/drawing/2014/main" id="{00000000-0008-0000-0D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482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203200</xdr:colOff>
      <xdr:row>168</xdr:row>
      <xdr:rowOff>152400</xdr:rowOff>
    </xdr:to>
    <xdr:pic>
      <xdr:nvPicPr>
        <xdr:cNvPr id="170" name="Picture 169" descr="Not Checked">
          <a:extLst>
            <a:ext uri="{FF2B5EF4-FFF2-40B4-BE49-F238E27FC236}">
              <a16:creationId xmlns:a16="http://schemas.microsoft.com/office/drawing/2014/main" id="{00000000-0008-0000-0D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575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203200</xdr:colOff>
      <xdr:row>169</xdr:row>
      <xdr:rowOff>152400</xdr:rowOff>
    </xdr:to>
    <xdr:pic>
      <xdr:nvPicPr>
        <xdr:cNvPr id="171" name="Picture 170" descr="Not Checked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667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203200</xdr:colOff>
      <xdr:row>170</xdr:row>
      <xdr:rowOff>152400</xdr:rowOff>
    </xdr:to>
    <xdr:pic>
      <xdr:nvPicPr>
        <xdr:cNvPr id="172" name="Picture 171" descr="Not Checked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203200</xdr:colOff>
      <xdr:row>171</xdr:row>
      <xdr:rowOff>152400</xdr:rowOff>
    </xdr:to>
    <xdr:pic>
      <xdr:nvPicPr>
        <xdr:cNvPr id="173" name="Picture 172" descr="Not Checked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853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203200</xdr:colOff>
      <xdr:row>172</xdr:row>
      <xdr:rowOff>152400</xdr:rowOff>
    </xdr:to>
    <xdr:pic>
      <xdr:nvPicPr>
        <xdr:cNvPr id="174" name="Picture 173" descr="Not Checked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946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203200</xdr:colOff>
      <xdr:row>173</xdr:row>
      <xdr:rowOff>152400</xdr:rowOff>
    </xdr:to>
    <xdr:pic>
      <xdr:nvPicPr>
        <xdr:cNvPr id="175" name="Picture 174" descr="Not Checked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038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203200</xdr:colOff>
      <xdr:row>174</xdr:row>
      <xdr:rowOff>152400</xdr:rowOff>
    </xdr:to>
    <xdr:pic>
      <xdr:nvPicPr>
        <xdr:cNvPr id="176" name="Picture 175" descr="Not Checked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131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203200</xdr:colOff>
      <xdr:row>175</xdr:row>
      <xdr:rowOff>152400</xdr:rowOff>
    </xdr:to>
    <xdr:pic>
      <xdr:nvPicPr>
        <xdr:cNvPr id="177" name="Picture 176" descr="Not Checked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224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203200</xdr:colOff>
      <xdr:row>176</xdr:row>
      <xdr:rowOff>152400</xdr:rowOff>
    </xdr:to>
    <xdr:pic>
      <xdr:nvPicPr>
        <xdr:cNvPr id="178" name="Picture 177" descr="Not Checked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316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203200</xdr:colOff>
      <xdr:row>177</xdr:row>
      <xdr:rowOff>152400</xdr:rowOff>
    </xdr:to>
    <xdr:pic>
      <xdr:nvPicPr>
        <xdr:cNvPr id="179" name="Picture 178" descr="Not Checked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409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203200</xdr:colOff>
      <xdr:row>178</xdr:row>
      <xdr:rowOff>152400</xdr:rowOff>
    </xdr:to>
    <xdr:pic>
      <xdr:nvPicPr>
        <xdr:cNvPr id="180" name="Picture 179" descr="Not Checked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02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203200</xdr:colOff>
      <xdr:row>179</xdr:row>
      <xdr:rowOff>152400</xdr:rowOff>
    </xdr:to>
    <xdr:pic>
      <xdr:nvPicPr>
        <xdr:cNvPr id="181" name="Picture 180" descr="Not Checked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95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203200</xdr:colOff>
      <xdr:row>180</xdr:row>
      <xdr:rowOff>152400</xdr:rowOff>
    </xdr:to>
    <xdr:pic>
      <xdr:nvPicPr>
        <xdr:cNvPr id="182" name="Picture 181" descr="Not Checked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203200</xdr:colOff>
      <xdr:row>181</xdr:row>
      <xdr:rowOff>152400</xdr:rowOff>
    </xdr:to>
    <xdr:pic>
      <xdr:nvPicPr>
        <xdr:cNvPr id="183" name="Picture 182" descr="Not Checked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780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203200</xdr:colOff>
      <xdr:row>182</xdr:row>
      <xdr:rowOff>152400</xdr:rowOff>
    </xdr:to>
    <xdr:pic>
      <xdr:nvPicPr>
        <xdr:cNvPr id="184" name="Picture 183" descr="Not Checked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873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203200</xdr:colOff>
      <xdr:row>183</xdr:row>
      <xdr:rowOff>152400</xdr:rowOff>
    </xdr:to>
    <xdr:pic>
      <xdr:nvPicPr>
        <xdr:cNvPr id="185" name="Picture 184" descr="Not Checked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965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203200</xdr:colOff>
      <xdr:row>184</xdr:row>
      <xdr:rowOff>152400</xdr:rowOff>
    </xdr:to>
    <xdr:pic>
      <xdr:nvPicPr>
        <xdr:cNvPr id="186" name="Picture 185" descr="Not Checked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058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203200</xdr:colOff>
      <xdr:row>185</xdr:row>
      <xdr:rowOff>152400</xdr:rowOff>
    </xdr:to>
    <xdr:pic>
      <xdr:nvPicPr>
        <xdr:cNvPr id="187" name="Picture 186" descr="Not Checked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151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203200</xdr:colOff>
      <xdr:row>186</xdr:row>
      <xdr:rowOff>152400</xdr:rowOff>
    </xdr:to>
    <xdr:pic>
      <xdr:nvPicPr>
        <xdr:cNvPr id="188" name="Picture 187" descr="Not Checked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244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203200</xdr:colOff>
      <xdr:row>187</xdr:row>
      <xdr:rowOff>152400</xdr:rowOff>
    </xdr:to>
    <xdr:pic>
      <xdr:nvPicPr>
        <xdr:cNvPr id="189" name="Picture 188" descr="Not Checked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336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203200</xdr:colOff>
      <xdr:row>188</xdr:row>
      <xdr:rowOff>152400</xdr:rowOff>
    </xdr:to>
    <xdr:pic>
      <xdr:nvPicPr>
        <xdr:cNvPr id="190" name="Picture 189" descr="Not Checked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429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203200</xdr:colOff>
      <xdr:row>189</xdr:row>
      <xdr:rowOff>152400</xdr:rowOff>
    </xdr:to>
    <xdr:pic>
      <xdr:nvPicPr>
        <xdr:cNvPr id="191" name="Picture 190" descr="Not Checked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522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203200</xdr:colOff>
      <xdr:row>190</xdr:row>
      <xdr:rowOff>152400</xdr:rowOff>
    </xdr:to>
    <xdr:pic>
      <xdr:nvPicPr>
        <xdr:cNvPr id="192" name="Picture 191" descr="Not Checked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203200</xdr:colOff>
      <xdr:row>191</xdr:row>
      <xdr:rowOff>152400</xdr:rowOff>
    </xdr:to>
    <xdr:pic>
      <xdr:nvPicPr>
        <xdr:cNvPr id="193" name="Picture 192" descr="Not Checked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707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203200</xdr:colOff>
      <xdr:row>192</xdr:row>
      <xdr:rowOff>152400</xdr:rowOff>
    </xdr:to>
    <xdr:pic>
      <xdr:nvPicPr>
        <xdr:cNvPr id="194" name="Picture 193" descr="Not Checked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00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203200</xdr:colOff>
      <xdr:row>193</xdr:row>
      <xdr:rowOff>152400</xdr:rowOff>
    </xdr:to>
    <xdr:pic>
      <xdr:nvPicPr>
        <xdr:cNvPr id="195" name="Picture 194" descr="Not Checked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93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203200</xdr:colOff>
      <xdr:row>194</xdr:row>
      <xdr:rowOff>152400</xdr:rowOff>
    </xdr:to>
    <xdr:pic>
      <xdr:nvPicPr>
        <xdr:cNvPr id="196" name="Picture 195" descr="Not Checked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985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203200</xdr:colOff>
      <xdr:row>195</xdr:row>
      <xdr:rowOff>152400</xdr:rowOff>
    </xdr:to>
    <xdr:pic>
      <xdr:nvPicPr>
        <xdr:cNvPr id="197" name="Picture 196" descr="Not Checked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078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203200</xdr:colOff>
      <xdr:row>196</xdr:row>
      <xdr:rowOff>152400</xdr:rowOff>
    </xdr:to>
    <xdr:pic>
      <xdr:nvPicPr>
        <xdr:cNvPr id="198" name="Picture 197" descr="Not Checked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171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203200</xdr:colOff>
      <xdr:row>197</xdr:row>
      <xdr:rowOff>152400</xdr:rowOff>
    </xdr:to>
    <xdr:pic>
      <xdr:nvPicPr>
        <xdr:cNvPr id="199" name="Picture 198" descr="Not Checked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263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203200</xdr:colOff>
      <xdr:row>198</xdr:row>
      <xdr:rowOff>152400</xdr:rowOff>
    </xdr:to>
    <xdr:pic>
      <xdr:nvPicPr>
        <xdr:cNvPr id="200" name="Picture 199" descr="Not Checked"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356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203200</xdr:colOff>
      <xdr:row>199</xdr:row>
      <xdr:rowOff>152400</xdr:rowOff>
    </xdr:to>
    <xdr:pic>
      <xdr:nvPicPr>
        <xdr:cNvPr id="201" name="Picture 200" descr="Not Checked"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449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203200</xdr:colOff>
      <xdr:row>200</xdr:row>
      <xdr:rowOff>152400</xdr:rowOff>
    </xdr:to>
    <xdr:pic>
      <xdr:nvPicPr>
        <xdr:cNvPr id="202" name="Picture 201" descr="Not Checked"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203200</xdr:colOff>
      <xdr:row>201</xdr:row>
      <xdr:rowOff>152400</xdr:rowOff>
    </xdr:to>
    <xdr:pic>
      <xdr:nvPicPr>
        <xdr:cNvPr id="203" name="Picture 202" descr="Not Checked"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634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203200</xdr:colOff>
      <xdr:row>202</xdr:row>
      <xdr:rowOff>152400</xdr:rowOff>
    </xdr:to>
    <xdr:pic>
      <xdr:nvPicPr>
        <xdr:cNvPr id="204" name="Picture 203" descr="Not Checked"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727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203200</xdr:colOff>
      <xdr:row>203</xdr:row>
      <xdr:rowOff>152400</xdr:rowOff>
    </xdr:to>
    <xdr:pic>
      <xdr:nvPicPr>
        <xdr:cNvPr id="205" name="Picture 204" descr="Not Checked"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820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203200</xdr:colOff>
      <xdr:row>204</xdr:row>
      <xdr:rowOff>152400</xdr:rowOff>
    </xdr:to>
    <xdr:pic>
      <xdr:nvPicPr>
        <xdr:cNvPr id="206" name="Picture 205" descr="Not Checked"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912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203200</xdr:colOff>
      <xdr:row>205</xdr:row>
      <xdr:rowOff>152400</xdr:rowOff>
    </xdr:to>
    <xdr:pic>
      <xdr:nvPicPr>
        <xdr:cNvPr id="207" name="Picture 206" descr="Not Checked"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05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203200</xdr:colOff>
      <xdr:row>206</xdr:row>
      <xdr:rowOff>152400</xdr:rowOff>
    </xdr:to>
    <xdr:pic>
      <xdr:nvPicPr>
        <xdr:cNvPr id="208" name="Picture 207" descr="Not Checked"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98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203200</xdr:colOff>
      <xdr:row>207</xdr:row>
      <xdr:rowOff>152400</xdr:rowOff>
    </xdr:to>
    <xdr:pic>
      <xdr:nvPicPr>
        <xdr:cNvPr id="209" name="Picture 208" descr="Not Checked"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190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203200</xdr:colOff>
      <xdr:row>208</xdr:row>
      <xdr:rowOff>152400</xdr:rowOff>
    </xdr:to>
    <xdr:pic>
      <xdr:nvPicPr>
        <xdr:cNvPr id="210" name="Picture 209" descr="Not Checked"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283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203200</xdr:colOff>
      <xdr:row>209</xdr:row>
      <xdr:rowOff>152400</xdr:rowOff>
    </xdr:to>
    <xdr:pic>
      <xdr:nvPicPr>
        <xdr:cNvPr id="211" name="Picture 210" descr="Not Checked"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376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usuf.kaydawala\AppData\Local\Microsoft\Windows\INetCache\Content.Outlook\BSA5DVFF\CustomerReasonAdded%20to%20management%20categories%20for%20Tech%20Support%20and%20Service%20V17%20(FINAL%20for%20now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Tech support record type"/>
      <sheetName val="Service Type"/>
      <sheetName val="Observations"/>
      <sheetName val="Combo"/>
      <sheetName val="Product specific Reason Menus"/>
      <sheetName val="PF&gt;C"/>
      <sheetName val="Category &gt;C"/>
      <sheetName val="Class &gt;SC"/>
      <sheetName val="Sheet5"/>
      <sheetName val="Sheet1"/>
      <sheetName val="Product Family"/>
      <sheetName val="Bk"/>
      <sheetName val="Sheet2"/>
      <sheetName val="Sheet3"/>
      <sheetName val="xml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10 Gb - 100 Gb transport</v>
          </cell>
          <cell r="C2">
            <v>1</v>
          </cell>
        </row>
        <row r="3">
          <cell r="B3" t="str">
            <v>360 Onboarding</v>
          </cell>
          <cell r="C3">
            <v>1</v>
          </cell>
        </row>
        <row r="4">
          <cell r="B4" t="str">
            <v>360 Onboarding</v>
          </cell>
          <cell r="C4">
            <v>2</v>
          </cell>
        </row>
        <row r="5">
          <cell r="B5" t="str">
            <v>360 Onboarding</v>
          </cell>
          <cell r="C5">
            <v>3</v>
          </cell>
        </row>
        <row r="6">
          <cell r="B6" t="str">
            <v>360 Onboarding</v>
          </cell>
          <cell r="C6">
            <v>4</v>
          </cell>
        </row>
        <row r="7">
          <cell r="B7" t="str">
            <v>360 Onboarding</v>
          </cell>
          <cell r="C7">
            <v>5</v>
          </cell>
        </row>
        <row r="8">
          <cell r="B8" t="str">
            <v>360 Onboarding</v>
          </cell>
          <cell r="C8">
            <v>6</v>
          </cell>
        </row>
        <row r="9">
          <cell r="B9" t="str">
            <v>Account Update</v>
          </cell>
          <cell r="C9">
            <v>1</v>
          </cell>
        </row>
        <row r="10">
          <cell r="B10" t="str">
            <v>Account Update</v>
          </cell>
          <cell r="C10">
            <v>2</v>
          </cell>
        </row>
        <row r="11">
          <cell r="B11" t="str">
            <v>Account Update</v>
          </cell>
          <cell r="C11">
            <v>3</v>
          </cell>
        </row>
        <row r="12">
          <cell r="B12" t="str">
            <v>Account Update</v>
          </cell>
          <cell r="C12">
            <v>4</v>
          </cell>
        </row>
        <row r="13">
          <cell r="B13" t="str">
            <v>Account Update</v>
          </cell>
          <cell r="C13">
            <v>5</v>
          </cell>
        </row>
        <row r="14">
          <cell r="B14" t="str">
            <v>Account Update</v>
          </cell>
          <cell r="C14">
            <v>6</v>
          </cell>
        </row>
        <row r="15">
          <cell r="B15" t="str">
            <v>Account Update</v>
          </cell>
          <cell r="C15">
            <v>7</v>
          </cell>
        </row>
        <row r="16">
          <cell r="B16" t="str">
            <v>Account Update</v>
          </cell>
          <cell r="C16">
            <v>8</v>
          </cell>
        </row>
        <row r="17">
          <cell r="B17" t="str">
            <v>Account Update</v>
          </cell>
          <cell r="C17">
            <v>9</v>
          </cell>
        </row>
        <row r="18">
          <cell r="B18" t="str">
            <v>Account Update</v>
          </cell>
          <cell r="C18">
            <v>10</v>
          </cell>
        </row>
        <row r="19">
          <cell r="B19" t="str">
            <v>Account Update</v>
          </cell>
          <cell r="C19">
            <v>11</v>
          </cell>
        </row>
        <row r="20">
          <cell r="B20" t="str">
            <v>Add/Change Failover</v>
          </cell>
          <cell r="C20">
            <v>1</v>
          </cell>
        </row>
        <row r="21">
          <cell r="B21" t="str">
            <v>Ancillary Services</v>
          </cell>
          <cell r="C21">
            <v>1</v>
          </cell>
        </row>
        <row r="22">
          <cell r="B22" t="str">
            <v>Ancillary Services</v>
          </cell>
          <cell r="C22">
            <v>2</v>
          </cell>
        </row>
        <row r="23">
          <cell r="B23" t="str">
            <v>Application</v>
          </cell>
          <cell r="C23">
            <v>1</v>
          </cell>
        </row>
        <row r="24">
          <cell r="B24" t="str">
            <v>Application</v>
          </cell>
          <cell r="C24">
            <v>2</v>
          </cell>
        </row>
        <row r="25">
          <cell r="B25" t="str">
            <v>Bill Inquiry</v>
          </cell>
          <cell r="C25">
            <v>1</v>
          </cell>
        </row>
        <row r="26">
          <cell r="B26" t="str">
            <v>Bill Inquiry</v>
          </cell>
          <cell r="C26">
            <v>2</v>
          </cell>
        </row>
        <row r="27">
          <cell r="B27" t="str">
            <v>Bill Inquiry</v>
          </cell>
          <cell r="C27">
            <v>3</v>
          </cell>
        </row>
        <row r="28">
          <cell r="B28" t="str">
            <v>Bill Inquiry</v>
          </cell>
          <cell r="C28">
            <v>4</v>
          </cell>
        </row>
        <row r="29">
          <cell r="B29" t="str">
            <v>Bill Inquiry</v>
          </cell>
          <cell r="C29">
            <v>5</v>
          </cell>
        </row>
        <row r="30">
          <cell r="B30" t="str">
            <v>Bill Inquiry</v>
          </cell>
          <cell r="C30">
            <v>6</v>
          </cell>
        </row>
        <row r="31">
          <cell r="B31" t="str">
            <v>Bill Inquiry</v>
          </cell>
          <cell r="C31">
            <v>7</v>
          </cell>
        </row>
        <row r="32">
          <cell r="B32" t="str">
            <v>Bill Inquiry</v>
          </cell>
          <cell r="C32">
            <v>8</v>
          </cell>
        </row>
        <row r="33">
          <cell r="B33" t="str">
            <v>Bill Inquiry</v>
          </cell>
          <cell r="C33">
            <v>9</v>
          </cell>
        </row>
        <row r="34">
          <cell r="B34" t="str">
            <v>Bill Inquiry</v>
          </cell>
          <cell r="C34">
            <v>10</v>
          </cell>
        </row>
        <row r="35">
          <cell r="B35" t="str">
            <v>Bill Inquiry</v>
          </cell>
          <cell r="C35">
            <v>11</v>
          </cell>
        </row>
        <row r="36">
          <cell r="B36" t="str">
            <v>Bill Inquiry</v>
          </cell>
          <cell r="C36">
            <v>12</v>
          </cell>
        </row>
        <row r="37">
          <cell r="B37" t="str">
            <v>Bill Inquiry</v>
          </cell>
          <cell r="C37">
            <v>13</v>
          </cell>
        </row>
        <row r="38">
          <cell r="B38" t="str">
            <v>Bill Inquiry</v>
          </cell>
          <cell r="C38">
            <v>14</v>
          </cell>
        </row>
        <row r="39">
          <cell r="B39" t="str">
            <v>Bill Inquiry</v>
          </cell>
          <cell r="C39">
            <v>15</v>
          </cell>
        </row>
        <row r="40">
          <cell r="B40" t="str">
            <v>Bill Inquiry</v>
          </cell>
          <cell r="C40">
            <v>16</v>
          </cell>
        </row>
        <row r="41">
          <cell r="B41" t="str">
            <v>Bill Inquiry</v>
          </cell>
          <cell r="C41">
            <v>17</v>
          </cell>
        </row>
        <row r="42">
          <cell r="B42" t="str">
            <v>Bill Inquiry</v>
          </cell>
          <cell r="C42">
            <v>18</v>
          </cell>
        </row>
        <row r="43">
          <cell r="B43" t="str">
            <v>Bill Inquiry</v>
          </cell>
          <cell r="C43">
            <v>19</v>
          </cell>
        </row>
        <row r="44">
          <cell r="B44" t="str">
            <v>Bluetooth</v>
          </cell>
          <cell r="C44">
            <v>1</v>
          </cell>
        </row>
        <row r="45">
          <cell r="B45" t="str">
            <v>Browsing</v>
          </cell>
          <cell r="C45">
            <v>1</v>
          </cell>
        </row>
        <row r="46">
          <cell r="B46" t="str">
            <v>Browsing</v>
          </cell>
          <cell r="C46">
            <v>2</v>
          </cell>
        </row>
        <row r="47">
          <cell r="B47" t="str">
            <v>BSS / Rogers.com</v>
          </cell>
          <cell r="C47">
            <v>1</v>
          </cell>
        </row>
        <row r="48">
          <cell r="B48" t="str">
            <v>Business Self-Serve</v>
          </cell>
          <cell r="C48">
            <v>1</v>
          </cell>
        </row>
        <row r="49">
          <cell r="B49" t="str">
            <v>Business Self-Serve Premium</v>
          </cell>
          <cell r="C49">
            <v>1</v>
          </cell>
        </row>
        <row r="50">
          <cell r="B50" t="str">
            <v>Cable Internet</v>
          </cell>
          <cell r="C50">
            <v>1</v>
          </cell>
        </row>
        <row r="51">
          <cell r="B51" t="str">
            <v>Call Display</v>
          </cell>
          <cell r="C51">
            <v>1</v>
          </cell>
        </row>
        <row r="52">
          <cell r="B52" t="str">
            <v>Call Routing</v>
          </cell>
          <cell r="C52">
            <v>1</v>
          </cell>
        </row>
        <row r="53">
          <cell r="B53" t="str">
            <v>Calling Features</v>
          </cell>
          <cell r="C53">
            <v>1</v>
          </cell>
        </row>
        <row r="54">
          <cell r="B54" t="str">
            <v>Calling Features</v>
          </cell>
          <cell r="C54">
            <v>2</v>
          </cell>
        </row>
        <row r="55">
          <cell r="B55" t="str">
            <v>Cancel DID request</v>
          </cell>
          <cell r="C55">
            <v>1</v>
          </cell>
        </row>
        <row r="56">
          <cell r="B56" t="str">
            <v>Cancel DID request</v>
          </cell>
          <cell r="C56">
            <v>2</v>
          </cell>
        </row>
        <row r="57">
          <cell r="B57" t="str">
            <v>Cancellation</v>
          </cell>
          <cell r="C57">
            <v>1</v>
          </cell>
        </row>
        <row r="58">
          <cell r="B58" t="str">
            <v>Cancellation</v>
          </cell>
          <cell r="C58">
            <v>2</v>
          </cell>
        </row>
        <row r="59">
          <cell r="B59" t="str">
            <v>Cancellation</v>
          </cell>
          <cell r="C59">
            <v>3</v>
          </cell>
        </row>
        <row r="60">
          <cell r="B60" t="str">
            <v>Change</v>
          </cell>
          <cell r="C60">
            <v>1</v>
          </cell>
        </row>
        <row r="61">
          <cell r="B61" t="str">
            <v>Change</v>
          </cell>
          <cell r="C61">
            <v>2</v>
          </cell>
        </row>
        <row r="62">
          <cell r="B62" t="str">
            <v>Colony Portal</v>
          </cell>
          <cell r="C62">
            <v>1</v>
          </cell>
        </row>
        <row r="63">
          <cell r="B63" t="str">
            <v>Configuration</v>
          </cell>
          <cell r="C63">
            <v>1</v>
          </cell>
        </row>
        <row r="64">
          <cell r="B64" t="str">
            <v>Contract Inquiry</v>
          </cell>
          <cell r="C64">
            <v>1</v>
          </cell>
        </row>
        <row r="65">
          <cell r="B65" t="str">
            <v>Contract Inquiry</v>
          </cell>
          <cell r="C65">
            <v>2</v>
          </cell>
        </row>
        <row r="66">
          <cell r="B66" t="str">
            <v>Contract Inquiry</v>
          </cell>
          <cell r="C66">
            <v>3</v>
          </cell>
        </row>
        <row r="67">
          <cell r="B67" t="str">
            <v>Contract Inquiry</v>
          </cell>
          <cell r="C67">
            <v>4</v>
          </cell>
        </row>
        <row r="68">
          <cell r="B68" t="str">
            <v>Contract Inquiry</v>
          </cell>
          <cell r="C68">
            <v>5</v>
          </cell>
        </row>
        <row r="69">
          <cell r="B69" t="str">
            <v>Contract Inquiry</v>
          </cell>
          <cell r="C69">
            <v>6</v>
          </cell>
        </row>
        <row r="70">
          <cell r="B70" t="str">
            <v>Contract Inquiry</v>
          </cell>
          <cell r="C70">
            <v>7</v>
          </cell>
        </row>
        <row r="71">
          <cell r="B71" t="str">
            <v>Contract Inquiry</v>
          </cell>
          <cell r="C71">
            <v>8</v>
          </cell>
        </row>
        <row r="72">
          <cell r="B72" t="str">
            <v>Contract Inquiry</v>
          </cell>
          <cell r="C72">
            <v>9</v>
          </cell>
        </row>
        <row r="73">
          <cell r="B73" t="str">
            <v>Contract Inquiry</v>
          </cell>
          <cell r="C73">
            <v>10</v>
          </cell>
        </row>
        <row r="74">
          <cell r="B74" t="str">
            <v>Contract Inquiry</v>
          </cell>
          <cell r="C74">
            <v>11</v>
          </cell>
        </row>
        <row r="75">
          <cell r="B75" t="str">
            <v>Contract Inquiry</v>
          </cell>
          <cell r="C75">
            <v>12</v>
          </cell>
        </row>
        <row r="76">
          <cell r="B76" t="str">
            <v>Contract Inquiry</v>
          </cell>
          <cell r="C76">
            <v>13</v>
          </cell>
        </row>
        <row r="77">
          <cell r="B77" t="str">
            <v>Contract Inquiry</v>
          </cell>
          <cell r="C77">
            <v>14</v>
          </cell>
        </row>
        <row r="78">
          <cell r="B78" t="str">
            <v>Contract Inquiry</v>
          </cell>
          <cell r="C78">
            <v>15</v>
          </cell>
        </row>
        <row r="79">
          <cell r="B79" t="str">
            <v>Contract Inquiry</v>
          </cell>
          <cell r="C79">
            <v>16</v>
          </cell>
        </row>
        <row r="80">
          <cell r="B80" t="str">
            <v>Contract Inquiry</v>
          </cell>
          <cell r="C80">
            <v>17</v>
          </cell>
        </row>
        <row r="81">
          <cell r="B81" t="str">
            <v>Contract Inquiry</v>
          </cell>
          <cell r="C81">
            <v>18</v>
          </cell>
        </row>
        <row r="82">
          <cell r="B82" t="str">
            <v>Create Ticket in Admin3</v>
          </cell>
          <cell r="C82">
            <v>1</v>
          </cell>
        </row>
        <row r="83">
          <cell r="B83" t="str">
            <v>Create Ticket in Admin3</v>
          </cell>
          <cell r="C83">
            <v>2</v>
          </cell>
        </row>
        <row r="84">
          <cell r="B84" t="str">
            <v>Customer Owned Equipment</v>
          </cell>
          <cell r="C84">
            <v>1</v>
          </cell>
        </row>
        <row r="85">
          <cell r="B85" t="str">
            <v>Customer Owned Equipment</v>
          </cell>
          <cell r="C85">
            <v>2</v>
          </cell>
        </row>
        <row r="86">
          <cell r="B86" t="str">
            <v>Device</v>
          </cell>
          <cell r="C86">
            <v>1</v>
          </cell>
        </row>
        <row r="87">
          <cell r="B87" t="str">
            <v>Device</v>
          </cell>
          <cell r="C87">
            <v>2</v>
          </cell>
        </row>
        <row r="88">
          <cell r="B88" t="str">
            <v>Device - Other</v>
          </cell>
          <cell r="C88">
            <v>1</v>
          </cell>
        </row>
        <row r="89">
          <cell r="B89" t="str">
            <v>Device - WiFi</v>
          </cell>
          <cell r="C89">
            <v>1</v>
          </cell>
        </row>
        <row r="90">
          <cell r="B90" t="str">
            <v>Device Hardware</v>
          </cell>
          <cell r="C90">
            <v>1</v>
          </cell>
        </row>
        <row r="91">
          <cell r="B91" t="str">
            <v>Device Onboarding failure</v>
          </cell>
          <cell r="C91">
            <v>1</v>
          </cell>
        </row>
        <row r="92">
          <cell r="B92" t="str">
            <v>E911</v>
          </cell>
          <cell r="C92">
            <v>1</v>
          </cell>
        </row>
        <row r="93">
          <cell r="B93" t="str">
            <v>Email Client</v>
          </cell>
          <cell r="C93">
            <v>1</v>
          </cell>
        </row>
        <row r="94">
          <cell r="B94" t="str">
            <v>E-mail Client</v>
          </cell>
          <cell r="C94">
            <v>1</v>
          </cell>
        </row>
        <row r="95">
          <cell r="B95" t="str">
            <v>EMM-RBAM Access</v>
          </cell>
          <cell r="C95">
            <v>1</v>
          </cell>
        </row>
        <row r="96">
          <cell r="B96" t="str">
            <v>EMM-RBAM-Provisioning</v>
          </cell>
          <cell r="C96">
            <v>1</v>
          </cell>
        </row>
        <row r="97">
          <cell r="B97" t="str">
            <v>EMTA</v>
          </cell>
          <cell r="C97">
            <v>1</v>
          </cell>
        </row>
        <row r="98">
          <cell r="B98" t="str">
            <v>EMTA</v>
          </cell>
          <cell r="C98">
            <v>2</v>
          </cell>
        </row>
        <row r="99">
          <cell r="B99" t="str">
            <v>Exchange Online</v>
          </cell>
          <cell r="C99">
            <v>1</v>
          </cell>
        </row>
        <row r="100">
          <cell r="B100" t="str">
            <v>FWA - WiFi</v>
          </cell>
          <cell r="C100">
            <v>1</v>
          </cell>
        </row>
        <row r="101">
          <cell r="B101" t="str">
            <v>FWA Coverage</v>
          </cell>
          <cell r="C101">
            <v>1</v>
          </cell>
        </row>
        <row r="102">
          <cell r="B102" t="str">
            <v>FWA Data</v>
          </cell>
          <cell r="C102">
            <v>1</v>
          </cell>
        </row>
        <row r="103">
          <cell r="B103" t="str">
            <v>FWA Hardware</v>
          </cell>
          <cell r="C103">
            <v>1</v>
          </cell>
        </row>
        <row r="104">
          <cell r="B104" t="str">
            <v>FWA Onboarding failure</v>
          </cell>
          <cell r="C104">
            <v>1</v>
          </cell>
        </row>
        <row r="105">
          <cell r="B105" t="str">
            <v>FWA-Other</v>
          </cell>
          <cell r="C105">
            <v>1</v>
          </cell>
        </row>
        <row r="106">
          <cell r="B106" t="str">
            <v>G Drive</v>
          </cell>
          <cell r="C106">
            <v>1</v>
          </cell>
        </row>
        <row r="107">
          <cell r="B107" t="str">
            <v>G Suite-RBAM Access</v>
          </cell>
          <cell r="C107">
            <v>1</v>
          </cell>
        </row>
        <row r="108">
          <cell r="B108" t="str">
            <v>G Suite-RBAM-Provisioning</v>
          </cell>
          <cell r="C108">
            <v>1</v>
          </cell>
        </row>
        <row r="109">
          <cell r="B109" t="str">
            <v>General - Vanity/ITFS/UIFN</v>
          </cell>
          <cell r="C109">
            <v>1</v>
          </cell>
        </row>
        <row r="110">
          <cell r="B110" t="str">
            <v>Gmail</v>
          </cell>
          <cell r="C110">
            <v>1</v>
          </cell>
        </row>
        <row r="111">
          <cell r="B111" t="str">
            <v>GoDaddy Access</v>
          </cell>
          <cell r="C111">
            <v>1</v>
          </cell>
        </row>
        <row r="112">
          <cell r="B112" t="str">
            <v>GoDaddy Provisioning</v>
          </cell>
          <cell r="C112">
            <v>1</v>
          </cell>
        </row>
        <row r="113">
          <cell r="B113" t="str">
            <v>GoDaddy-RBAM Access</v>
          </cell>
          <cell r="C113">
            <v>1</v>
          </cell>
        </row>
        <row r="114">
          <cell r="B114" t="str">
            <v>GoDaddy-RBAM-Provisioning</v>
          </cell>
          <cell r="C114">
            <v>1</v>
          </cell>
        </row>
        <row r="115">
          <cell r="B115" t="str">
            <v>G-Suite Access</v>
          </cell>
          <cell r="C115">
            <v>1</v>
          </cell>
        </row>
        <row r="116">
          <cell r="B116" t="str">
            <v>Hangouts</v>
          </cell>
          <cell r="C116">
            <v>1</v>
          </cell>
        </row>
        <row r="117">
          <cell r="B117" t="str">
            <v>Hybrid</v>
          </cell>
          <cell r="C117">
            <v>1</v>
          </cell>
        </row>
        <row r="118">
          <cell r="B118" t="str">
            <v>IBL Cancel</v>
          </cell>
          <cell r="C118">
            <v>1</v>
          </cell>
        </row>
        <row r="119">
          <cell r="B119" t="str">
            <v>IBL Change</v>
          </cell>
          <cell r="C119">
            <v>1</v>
          </cell>
        </row>
        <row r="120">
          <cell r="B120" t="str">
            <v>IBL Move</v>
          </cell>
          <cell r="C120">
            <v>1</v>
          </cell>
        </row>
        <row r="121">
          <cell r="B121" t="str">
            <v>IBLC - Voice Mail</v>
          </cell>
          <cell r="C121">
            <v>1</v>
          </cell>
        </row>
        <row r="122">
          <cell r="B122" t="str">
            <v>Inquiry</v>
          </cell>
          <cell r="C122">
            <v>1</v>
          </cell>
        </row>
        <row r="123">
          <cell r="B123" t="str">
            <v>Inquiry</v>
          </cell>
          <cell r="C123">
            <v>2</v>
          </cell>
        </row>
        <row r="124">
          <cell r="B124" t="str">
            <v>Inquiry</v>
          </cell>
          <cell r="C124">
            <v>3</v>
          </cell>
        </row>
        <row r="125">
          <cell r="B125" t="str">
            <v>Internet Abuse</v>
          </cell>
          <cell r="C125">
            <v>1</v>
          </cell>
        </row>
        <row r="126">
          <cell r="B126" t="str">
            <v>Internet Fax</v>
          </cell>
          <cell r="C126">
            <v>1</v>
          </cell>
        </row>
        <row r="127">
          <cell r="B127" t="str">
            <v>IP Request/Change</v>
          </cell>
          <cell r="C127">
            <v>1</v>
          </cell>
        </row>
        <row r="128">
          <cell r="B128" t="str">
            <v>IP Request/Change</v>
          </cell>
          <cell r="C128">
            <v>2</v>
          </cell>
        </row>
        <row r="129">
          <cell r="B129" t="str">
            <v>IVR change</v>
          </cell>
          <cell r="C129">
            <v>1</v>
          </cell>
        </row>
        <row r="130">
          <cell r="B130" t="str">
            <v>Jasper Common</v>
          </cell>
          <cell r="C130">
            <v>1</v>
          </cell>
        </row>
        <row r="131">
          <cell r="B131" t="str">
            <v>Jasper Common</v>
          </cell>
          <cell r="C131">
            <v>2</v>
          </cell>
        </row>
        <row r="132">
          <cell r="B132" t="str">
            <v>Jasper Custom</v>
          </cell>
          <cell r="C132">
            <v>1</v>
          </cell>
        </row>
        <row r="133">
          <cell r="B133" t="str">
            <v>Jasper Custom</v>
          </cell>
          <cell r="C133">
            <v>2</v>
          </cell>
        </row>
        <row r="134">
          <cell r="B134" t="str">
            <v>LD Inquiry</v>
          </cell>
          <cell r="C134">
            <v>1</v>
          </cell>
        </row>
        <row r="135">
          <cell r="B135" t="str">
            <v>LD New/Change</v>
          </cell>
          <cell r="C135">
            <v>1</v>
          </cell>
        </row>
        <row r="136">
          <cell r="B136" t="str">
            <v>Legacy Network (ex - Callnet, Atria, Blink)</v>
          </cell>
          <cell r="C136">
            <v>1</v>
          </cell>
        </row>
        <row r="137">
          <cell r="B137" t="str">
            <v>Legacy Network (ex - Callnet, Atria, Blink)</v>
          </cell>
          <cell r="C137">
            <v>2</v>
          </cell>
        </row>
        <row r="138">
          <cell r="B138" t="str">
            <v>Legacy Network (ex - Callnet, Atria, Blink) would be TLS</v>
          </cell>
          <cell r="C138">
            <v>1</v>
          </cell>
        </row>
        <row r="139">
          <cell r="B139" t="str">
            <v>License Management</v>
          </cell>
          <cell r="C139">
            <v>1</v>
          </cell>
        </row>
        <row r="140">
          <cell r="B140" t="str">
            <v>License Management</v>
          </cell>
          <cell r="C140">
            <v>2</v>
          </cell>
        </row>
        <row r="141">
          <cell r="B141" t="str">
            <v>License Management</v>
          </cell>
          <cell r="C141">
            <v>3</v>
          </cell>
        </row>
        <row r="142">
          <cell r="B142" t="str">
            <v>Long Distance CODES - New/Change</v>
          </cell>
          <cell r="C142">
            <v>1</v>
          </cell>
        </row>
        <row r="143">
          <cell r="B143" t="str">
            <v>LTE Back Up</v>
          </cell>
          <cell r="C143">
            <v>1</v>
          </cell>
        </row>
        <row r="144">
          <cell r="B144" t="str">
            <v>MACD</v>
          </cell>
          <cell r="C144">
            <v>1</v>
          </cell>
        </row>
        <row r="145">
          <cell r="B145" t="str">
            <v>MACD</v>
          </cell>
          <cell r="C145">
            <v>2</v>
          </cell>
        </row>
        <row r="146">
          <cell r="B146" t="str">
            <v>Manage Access Features</v>
          </cell>
          <cell r="C146">
            <v>1</v>
          </cell>
        </row>
        <row r="147">
          <cell r="B147" t="str">
            <v>Manage Access Features</v>
          </cell>
          <cell r="C147">
            <v>2</v>
          </cell>
        </row>
        <row r="148">
          <cell r="B148" t="str">
            <v>Manage EMM Features</v>
          </cell>
          <cell r="C148">
            <v>1</v>
          </cell>
        </row>
        <row r="149">
          <cell r="B149" t="str">
            <v>Manage EMM Features</v>
          </cell>
          <cell r="C149">
            <v>2</v>
          </cell>
        </row>
        <row r="150">
          <cell r="B150" t="str">
            <v>Manage EMM Features</v>
          </cell>
          <cell r="C150">
            <v>3</v>
          </cell>
        </row>
        <row r="151">
          <cell r="B151" t="str">
            <v>Manage Equipment</v>
          </cell>
          <cell r="C151">
            <v>1</v>
          </cell>
        </row>
        <row r="152">
          <cell r="B152" t="str">
            <v>Manage Equipment</v>
          </cell>
          <cell r="C152">
            <v>2</v>
          </cell>
        </row>
        <row r="153">
          <cell r="B153" t="str">
            <v>Manage Equipment</v>
          </cell>
          <cell r="C153">
            <v>3</v>
          </cell>
        </row>
        <row r="154">
          <cell r="B154" t="str">
            <v>Manage Equipment</v>
          </cell>
          <cell r="C154">
            <v>4</v>
          </cell>
        </row>
        <row r="155">
          <cell r="B155" t="str">
            <v>Manage FWA Features</v>
          </cell>
          <cell r="C155">
            <v>1</v>
          </cell>
        </row>
        <row r="156">
          <cell r="B156" t="str">
            <v>Manage G Suite Features</v>
          </cell>
          <cell r="C156">
            <v>1</v>
          </cell>
        </row>
        <row r="157">
          <cell r="B157" t="str">
            <v>Manage GoDaddy Features</v>
          </cell>
          <cell r="C157">
            <v>1</v>
          </cell>
        </row>
        <row r="158">
          <cell r="B158" t="str">
            <v>Manage O365 Features</v>
          </cell>
          <cell r="C158">
            <v>1</v>
          </cell>
        </row>
        <row r="159">
          <cell r="B159" t="str">
            <v>Manage Paging Features</v>
          </cell>
          <cell r="C159">
            <v>1</v>
          </cell>
        </row>
        <row r="160">
          <cell r="B160" t="str">
            <v>Manage Services</v>
          </cell>
          <cell r="C160">
            <v>1</v>
          </cell>
        </row>
        <row r="161">
          <cell r="B161" t="str">
            <v>Manage Services</v>
          </cell>
          <cell r="C161">
            <v>2</v>
          </cell>
        </row>
        <row r="162">
          <cell r="B162" t="str">
            <v>Manage Services</v>
          </cell>
          <cell r="C162">
            <v>3</v>
          </cell>
        </row>
        <row r="163">
          <cell r="B163" t="str">
            <v>Manage Services</v>
          </cell>
          <cell r="C163">
            <v>4</v>
          </cell>
        </row>
        <row r="164">
          <cell r="B164" t="str">
            <v>Manage Services</v>
          </cell>
          <cell r="C164">
            <v>5</v>
          </cell>
        </row>
        <row r="165">
          <cell r="B165" t="str">
            <v>Manage Services</v>
          </cell>
          <cell r="C165">
            <v>6</v>
          </cell>
        </row>
        <row r="166">
          <cell r="B166" t="str">
            <v>Manage Services</v>
          </cell>
          <cell r="C166">
            <v>7</v>
          </cell>
        </row>
        <row r="167">
          <cell r="B167" t="str">
            <v>Manage Services</v>
          </cell>
          <cell r="C167">
            <v>8</v>
          </cell>
        </row>
        <row r="168">
          <cell r="B168" t="str">
            <v>Manage Services</v>
          </cell>
          <cell r="C168">
            <v>9</v>
          </cell>
        </row>
        <row r="169">
          <cell r="B169" t="str">
            <v>Manage Services</v>
          </cell>
          <cell r="C169">
            <v>10</v>
          </cell>
        </row>
        <row r="170">
          <cell r="B170" t="str">
            <v>Manage Unison Features</v>
          </cell>
          <cell r="C170">
            <v>1</v>
          </cell>
        </row>
        <row r="171">
          <cell r="B171" t="str">
            <v>Manage WLS Features</v>
          </cell>
          <cell r="C171">
            <v>1</v>
          </cell>
        </row>
        <row r="172">
          <cell r="B172" t="str">
            <v>Manage WLS Services</v>
          </cell>
          <cell r="C172">
            <v>1</v>
          </cell>
        </row>
        <row r="173">
          <cell r="B173" t="str">
            <v>Manage WLS Services</v>
          </cell>
          <cell r="C173">
            <v>2</v>
          </cell>
        </row>
        <row r="174">
          <cell r="B174" t="str">
            <v>Managed CPE for MPLS or RDI - generally cisco hardware</v>
          </cell>
          <cell r="C174">
            <v>1</v>
          </cell>
        </row>
        <row r="175">
          <cell r="B175" t="str">
            <v>Meraki-Access Point</v>
          </cell>
          <cell r="C175">
            <v>1</v>
          </cell>
        </row>
        <row r="176">
          <cell r="B176" t="str">
            <v>Mgd WLS Coverage</v>
          </cell>
          <cell r="C176">
            <v>1</v>
          </cell>
        </row>
        <row r="177">
          <cell r="B177" t="str">
            <v>Mobile</v>
          </cell>
          <cell r="C177">
            <v>1</v>
          </cell>
        </row>
        <row r="178">
          <cell r="B178" t="str">
            <v>Move</v>
          </cell>
          <cell r="C178">
            <v>1</v>
          </cell>
        </row>
        <row r="179">
          <cell r="B179" t="str">
            <v>Move</v>
          </cell>
          <cell r="C179">
            <v>2</v>
          </cell>
        </row>
        <row r="180">
          <cell r="B180" t="str">
            <v>My Business Hub</v>
          </cell>
          <cell r="C180">
            <v>1</v>
          </cell>
        </row>
        <row r="181">
          <cell r="B181" t="str">
            <v>Network</v>
          </cell>
          <cell r="C181">
            <v>1</v>
          </cell>
        </row>
        <row r="182">
          <cell r="B182" t="str">
            <v>Network</v>
          </cell>
          <cell r="C182">
            <v>2</v>
          </cell>
        </row>
        <row r="183">
          <cell r="B183" t="str">
            <v>New DID request</v>
          </cell>
          <cell r="C183">
            <v>1</v>
          </cell>
        </row>
        <row r="184">
          <cell r="B184" t="str">
            <v>New DID request</v>
          </cell>
          <cell r="C184">
            <v>2</v>
          </cell>
        </row>
        <row r="185">
          <cell r="B185" t="str">
            <v>New Order</v>
          </cell>
          <cell r="C185">
            <v>1</v>
          </cell>
        </row>
        <row r="186">
          <cell r="B186" t="str">
            <v>New Toll Free Request</v>
          </cell>
          <cell r="C186">
            <v>1</v>
          </cell>
        </row>
        <row r="187">
          <cell r="B187" t="str">
            <v>O365 - Other</v>
          </cell>
          <cell r="C187">
            <v>1</v>
          </cell>
        </row>
        <row r="188">
          <cell r="B188" t="str">
            <v>O365-RBAM Access</v>
          </cell>
          <cell r="C188">
            <v>1</v>
          </cell>
        </row>
        <row r="189">
          <cell r="B189" t="str">
            <v>O365-RBAM-Provisioning</v>
          </cell>
          <cell r="C189">
            <v>1</v>
          </cell>
        </row>
        <row r="190">
          <cell r="B190" t="str">
            <v>Office</v>
          </cell>
          <cell r="C190">
            <v>1</v>
          </cell>
        </row>
        <row r="191">
          <cell r="B191" t="str">
            <v>One Drive</v>
          </cell>
          <cell r="C191">
            <v>1</v>
          </cell>
        </row>
        <row r="192">
          <cell r="B192" t="str">
            <v>Online Portal</v>
          </cell>
          <cell r="C192">
            <v>1</v>
          </cell>
        </row>
        <row r="193">
          <cell r="B193" t="str">
            <v>Online Portal</v>
          </cell>
          <cell r="C193">
            <v>2</v>
          </cell>
        </row>
        <row r="194">
          <cell r="B194" t="str">
            <v>Online Portal</v>
          </cell>
          <cell r="C194">
            <v>3</v>
          </cell>
        </row>
        <row r="195">
          <cell r="B195" t="str">
            <v>Online Portal</v>
          </cell>
          <cell r="C195">
            <v>4</v>
          </cell>
        </row>
        <row r="196">
          <cell r="B196" t="str">
            <v>Online Portal</v>
          </cell>
          <cell r="C196">
            <v>5</v>
          </cell>
        </row>
        <row r="197">
          <cell r="B197" t="str">
            <v>Online Portal</v>
          </cell>
          <cell r="C197">
            <v>6</v>
          </cell>
        </row>
        <row r="198">
          <cell r="B198" t="str">
            <v>Online Portal</v>
          </cell>
          <cell r="C198">
            <v>7</v>
          </cell>
        </row>
        <row r="199">
          <cell r="B199" t="str">
            <v>Online Portal</v>
          </cell>
          <cell r="C199">
            <v>8</v>
          </cell>
        </row>
        <row r="200">
          <cell r="B200" t="str">
            <v>Online Portal</v>
          </cell>
          <cell r="C200">
            <v>9</v>
          </cell>
        </row>
        <row r="201">
          <cell r="B201" t="str">
            <v>Online Portal</v>
          </cell>
          <cell r="C201">
            <v>10</v>
          </cell>
        </row>
        <row r="202">
          <cell r="B202" t="str">
            <v>Online Portal</v>
          </cell>
          <cell r="C202">
            <v>11</v>
          </cell>
        </row>
        <row r="203">
          <cell r="B203" t="str">
            <v>Online Portal</v>
          </cell>
          <cell r="C203">
            <v>12</v>
          </cell>
        </row>
        <row r="204">
          <cell r="B204" t="str">
            <v>Online Portal</v>
          </cell>
          <cell r="C204">
            <v>13</v>
          </cell>
        </row>
        <row r="205">
          <cell r="B205" t="str">
            <v>Online Portal</v>
          </cell>
          <cell r="C205">
            <v>14</v>
          </cell>
        </row>
        <row r="206">
          <cell r="B206" t="str">
            <v>Online Portal</v>
          </cell>
          <cell r="C206">
            <v>15</v>
          </cell>
        </row>
        <row r="207">
          <cell r="B207" t="str">
            <v>Online Portal</v>
          </cell>
          <cell r="C207">
            <v>16</v>
          </cell>
        </row>
        <row r="208">
          <cell r="B208" t="str">
            <v>Online Portal</v>
          </cell>
          <cell r="C208">
            <v>17</v>
          </cell>
        </row>
        <row r="209">
          <cell r="B209" t="str">
            <v>Online Portal</v>
          </cell>
          <cell r="C209">
            <v>18</v>
          </cell>
        </row>
        <row r="210">
          <cell r="B210" t="str">
            <v>Operating System</v>
          </cell>
          <cell r="C210">
            <v>1</v>
          </cell>
        </row>
        <row r="211">
          <cell r="B211" t="str">
            <v>Over the top</v>
          </cell>
          <cell r="C211">
            <v>1</v>
          </cell>
        </row>
        <row r="212">
          <cell r="B212" t="str">
            <v>Over the top (customer provided internet)</v>
          </cell>
          <cell r="C212">
            <v>1</v>
          </cell>
        </row>
        <row r="213">
          <cell r="B213" t="str">
            <v xml:space="preserve">Paging Network </v>
          </cell>
          <cell r="C213">
            <v>1</v>
          </cell>
        </row>
        <row r="214">
          <cell r="B214" t="str">
            <v>Paging Provisioning</v>
          </cell>
          <cell r="C214">
            <v>1</v>
          </cell>
        </row>
        <row r="215">
          <cell r="B215" t="str">
            <v>Password Reset</v>
          </cell>
          <cell r="C215">
            <v>1</v>
          </cell>
        </row>
        <row r="216">
          <cell r="B216" t="str">
            <v>Payment</v>
          </cell>
          <cell r="C216">
            <v>1</v>
          </cell>
        </row>
        <row r="217">
          <cell r="B217" t="str">
            <v>Payment</v>
          </cell>
          <cell r="C217">
            <v>2</v>
          </cell>
        </row>
        <row r="218">
          <cell r="B218" t="str">
            <v>Payment</v>
          </cell>
          <cell r="C218">
            <v>3</v>
          </cell>
        </row>
        <row r="219">
          <cell r="B219" t="str">
            <v>Payment</v>
          </cell>
          <cell r="C219">
            <v>4</v>
          </cell>
        </row>
        <row r="220">
          <cell r="B220" t="str">
            <v>Payment</v>
          </cell>
          <cell r="C220">
            <v>5</v>
          </cell>
        </row>
        <row r="221">
          <cell r="B221" t="str">
            <v>Payment</v>
          </cell>
          <cell r="C221">
            <v>6</v>
          </cell>
        </row>
        <row r="222">
          <cell r="B222" t="str">
            <v>Payment</v>
          </cell>
          <cell r="C222">
            <v>7</v>
          </cell>
        </row>
        <row r="223">
          <cell r="B223" t="str">
            <v>Payment</v>
          </cell>
          <cell r="C223">
            <v>8</v>
          </cell>
        </row>
        <row r="224">
          <cell r="B224" t="str">
            <v>Payment</v>
          </cell>
          <cell r="C224">
            <v>9</v>
          </cell>
        </row>
        <row r="225">
          <cell r="B225" t="str">
            <v xml:space="preserve">physical asset only </v>
          </cell>
          <cell r="C225">
            <v>1</v>
          </cell>
        </row>
        <row r="226">
          <cell r="B226" t="str">
            <v>Port DID request</v>
          </cell>
          <cell r="C226">
            <v>1</v>
          </cell>
        </row>
        <row r="227">
          <cell r="B227" t="str">
            <v>Port DID request</v>
          </cell>
          <cell r="C227">
            <v>2</v>
          </cell>
        </row>
        <row r="228">
          <cell r="B228" t="str">
            <v>Port In Toll Free Request</v>
          </cell>
          <cell r="C228">
            <v>1</v>
          </cell>
        </row>
        <row r="229">
          <cell r="B229" t="str">
            <v>Porting</v>
          </cell>
          <cell r="C229">
            <v>1</v>
          </cell>
        </row>
        <row r="230">
          <cell r="B230" t="str">
            <v>Porting</v>
          </cell>
          <cell r="C230">
            <v>2</v>
          </cell>
        </row>
        <row r="231">
          <cell r="B231" t="str">
            <v>Product Inquiry</v>
          </cell>
          <cell r="C231">
            <v>1</v>
          </cell>
        </row>
        <row r="232">
          <cell r="B232" t="str">
            <v>Product Inquiry</v>
          </cell>
          <cell r="C232">
            <v>2</v>
          </cell>
        </row>
        <row r="233">
          <cell r="B233" t="str">
            <v>Product Inquiry</v>
          </cell>
          <cell r="C233">
            <v>3</v>
          </cell>
        </row>
        <row r="234">
          <cell r="B234" t="str">
            <v>Product Inquiry</v>
          </cell>
          <cell r="C234">
            <v>4</v>
          </cell>
        </row>
        <row r="235">
          <cell r="B235" t="str">
            <v>Product Inquiry</v>
          </cell>
          <cell r="C235">
            <v>5</v>
          </cell>
        </row>
        <row r="236">
          <cell r="B236" t="str">
            <v>Product Inquiry</v>
          </cell>
          <cell r="C236">
            <v>6</v>
          </cell>
        </row>
        <row r="237">
          <cell r="B237" t="str">
            <v>Product Inquiry</v>
          </cell>
          <cell r="C237">
            <v>7</v>
          </cell>
        </row>
        <row r="238">
          <cell r="B238" t="str">
            <v>Product Inquiry</v>
          </cell>
          <cell r="C238">
            <v>8</v>
          </cell>
        </row>
        <row r="239">
          <cell r="B239" t="str">
            <v>Product Inquiry</v>
          </cell>
          <cell r="C239">
            <v>9</v>
          </cell>
        </row>
        <row r="240">
          <cell r="B240" t="str">
            <v>Product Inquiry</v>
          </cell>
          <cell r="C240">
            <v>10</v>
          </cell>
        </row>
        <row r="241">
          <cell r="B241" t="str">
            <v>Product Inquiry</v>
          </cell>
          <cell r="C241">
            <v>11</v>
          </cell>
        </row>
        <row r="242">
          <cell r="B242" t="str">
            <v>Product Inquiry</v>
          </cell>
          <cell r="C242">
            <v>12</v>
          </cell>
        </row>
        <row r="243">
          <cell r="B243" t="str">
            <v>Product Inquiry</v>
          </cell>
          <cell r="C243">
            <v>13</v>
          </cell>
        </row>
        <row r="244">
          <cell r="B244" t="str">
            <v>Product Inquiry</v>
          </cell>
          <cell r="C244">
            <v>14</v>
          </cell>
        </row>
        <row r="245">
          <cell r="B245" t="str">
            <v>Product Inquiry</v>
          </cell>
          <cell r="C245">
            <v>15</v>
          </cell>
        </row>
        <row r="246">
          <cell r="B246" t="str">
            <v>Product Inquiry</v>
          </cell>
          <cell r="C246">
            <v>16</v>
          </cell>
        </row>
        <row r="247">
          <cell r="B247" t="str">
            <v>Product Inquiry</v>
          </cell>
          <cell r="C247">
            <v>17</v>
          </cell>
        </row>
        <row r="248">
          <cell r="B248" t="str">
            <v>Product Inquiry</v>
          </cell>
          <cell r="C248">
            <v>18</v>
          </cell>
        </row>
        <row r="249">
          <cell r="B249" t="str">
            <v>Profile Creation/Update</v>
          </cell>
          <cell r="C249">
            <v>1</v>
          </cell>
        </row>
        <row r="250">
          <cell r="B250" t="str">
            <v>RDC (NNI (vxlan) based service to the data center, high availability)</v>
          </cell>
          <cell r="C250">
            <v>1</v>
          </cell>
        </row>
        <row r="251">
          <cell r="B251" t="str">
            <v>Rogers Business Self-Serve</v>
          </cell>
          <cell r="C251">
            <v>1</v>
          </cell>
        </row>
        <row r="252">
          <cell r="B252" t="str">
            <v>Rogers Cable Internet</v>
          </cell>
          <cell r="C252">
            <v>1</v>
          </cell>
        </row>
        <row r="253">
          <cell r="B253" t="str">
            <v>Rogers Cable Internet</v>
          </cell>
          <cell r="C253">
            <v>2</v>
          </cell>
        </row>
        <row r="254">
          <cell r="B254" t="str">
            <v>Rogers Ethernet over Cable (EoC)</v>
          </cell>
          <cell r="C254">
            <v>1</v>
          </cell>
        </row>
        <row r="255">
          <cell r="B255" t="str">
            <v>Rogers Ethernet over Cable (EoC)</v>
          </cell>
          <cell r="C255">
            <v>2</v>
          </cell>
        </row>
        <row r="256">
          <cell r="B256" t="str">
            <v>Rogers Fibre</v>
          </cell>
          <cell r="C256">
            <v>1</v>
          </cell>
        </row>
        <row r="257">
          <cell r="B257" t="str">
            <v xml:space="preserve">Rogers Fibre </v>
          </cell>
          <cell r="C257">
            <v>1</v>
          </cell>
        </row>
        <row r="258">
          <cell r="B258" t="str">
            <v xml:space="preserve">Rogers Fibre </v>
          </cell>
          <cell r="C258">
            <v>2</v>
          </cell>
        </row>
        <row r="259">
          <cell r="B259" t="str">
            <v xml:space="preserve">Rogers Fibre </v>
          </cell>
          <cell r="C259">
            <v>3</v>
          </cell>
        </row>
        <row r="260">
          <cell r="B260" t="str">
            <v>Rogers Fibre (dedicated, burstable, volume and soon Mid Tier)</v>
          </cell>
          <cell r="C260">
            <v>1</v>
          </cell>
        </row>
        <row r="261">
          <cell r="B261" t="str">
            <v>Rogers Fibre (Internet)</v>
          </cell>
          <cell r="C261">
            <v>1</v>
          </cell>
        </row>
        <row r="262">
          <cell r="B262" t="str">
            <v>Rogers Fibre (internet)</v>
          </cell>
          <cell r="C262">
            <v>2</v>
          </cell>
        </row>
        <row r="263">
          <cell r="B263" t="str">
            <v>Rogers fibre (Unison EVC)</v>
          </cell>
          <cell r="C263">
            <v>1</v>
          </cell>
        </row>
        <row r="264">
          <cell r="B264" t="str">
            <v>Rogers Fibre / EON platform</v>
          </cell>
          <cell r="C264">
            <v>1</v>
          </cell>
        </row>
        <row r="265">
          <cell r="B265" t="str">
            <v>Rogers Hosting</v>
          </cell>
          <cell r="C265">
            <v>1</v>
          </cell>
        </row>
        <row r="266">
          <cell r="B266" t="str">
            <v>Server</v>
          </cell>
          <cell r="C266">
            <v>1</v>
          </cell>
        </row>
        <row r="267">
          <cell r="B267" t="str">
            <v>Server</v>
          </cell>
          <cell r="C267">
            <v>2</v>
          </cell>
        </row>
        <row r="268">
          <cell r="B268" t="str">
            <v>SharePoint</v>
          </cell>
          <cell r="C268">
            <v>1</v>
          </cell>
        </row>
        <row r="269">
          <cell r="B269" t="str">
            <v>Skype for Business</v>
          </cell>
          <cell r="C269">
            <v>1</v>
          </cell>
        </row>
        <row r="270">
          <cell r="B270" t="str">
            <v>SMS/MMS</v>
          </cell>
          <cell r="C270">
            <v>1</v>
          </cell>
        </row>
        <row r="271">
          <cell r="B271" t="str">
            <v>Soft Phone</v>
          </cell>
          <cell r="C271">
            <v>1</v>
          </cell>
        </row>
        <row r="272">
          <cell r="B272" t="str">
            <v>Software</v>
          </cell>
          <cell r="C272">
            <v>1</v>
          </cell>
        </row>
        <row r="273">
          <cell r="B273" t="str">
            <v>Static IP Service</v>
          </cell>
          <cell r="C273">
            <v>1</v>
          </cell>
        </row>
        <row r="274">
          <cell r="B274" t="str">
            <v>TDM connection to a switch site</v>
          </cell>
          <cell r="C274">
            <v>1</v>
          </cell>
        </row>
        <row r="275">
          <cell r="B275" t="str">
            <v>Tenant Management</v>
          </cell>
          <cell r="C275">
            <v>1</v>
          </cell>
        </row>
        <row r="276">
          <cell r="B276" t="str">
            <v>Third Party</v>
          </cell>
          <cell r="C276">
            <v>1</v>
          </cell>
        </row>
        <row r="277">
          <cell r="B277" t="str">
            <v>Third party cable (NNI only)</v>
          </cell>
          <cell r="C277">
            <v>1</v>
          </cell>
        </row>
        <row r="278">
          <cell r="B278" t="str">
            <v>Third party cable (NNI only)</v>
          </cell>
          <cell r="C278">
            <v>2</v>
          </cell>
        </row>
        <row r="279">
          <cell r="B279" t="str">
            <v>Third party cable (Rogers NNI or resale)</v>
          </cell>
          <cell r="C279">
            <v>1</v>
          </cell>
        </row>
        <row r="280">
          <cell r="B280" t="str">
            <v>Third party cable (Rogers NNI or resale)</v>
          </cell>
          <cell r="C280">
            <v>2</v>
          </cell>
        </row>
        <row r="281">
          <cell r="B281" t="str">
            <v>Third party DSL (NNI only)</v>
          </cell>
          <cell r="C281">
            <v>1</v>
          </cell>
        </row>
        <row r="282">
          <cell r="B282" t="str">
            <v>Third party DSL (NNI only)</v>
          </cell>
          <cell r="C282">
            <v>2</v>
          </cell>
        </row>
        <row r="283">
          <cell r="B283" t="str">
            <v>Third party DSL (Rogers NNI or resale)</v>
          </cell>
          <cell r="C283">
            <v>1</v>
          </cell>
        </row>
        <row r="284">
          <cell r="B284" t="str">
            <v>Third party DSL (Rogers NNI or resale)</v>
          </cell>
          <cell r="C284">
            <v>2</v>
          </cell>
        </row>
        <row r="285">
          <cell r="B285" t="str">
            <v>Third party fibre - Rogers NNI</v>
          </cell>
          <cell r="C285">
            <v>1</v>
          </cell>
        </row>
        <row r="286">
          <cell r="B286" t="str">
            <v>Third party fibre (NNI only)</v>
          </cell>
          <cell r="C286">
            <v>1</v>
          </cell>
        </row>
        <row r="287">
          <cell r="B287" t="str">
            <v>Third party fibre (NNI only)</v>
          </cell>
          <cell r="C287">
            <v>2</v>
          </cell>
        </row>
        <row r="288">
          <cell r="B288" t="str">
            <v>Third party fibre (NNI only)</v>
          </cell>
          <cell r="C288">
            <v>3</v>
          </cell>
        </row>
        <row r="289">
          <cell r="B289" t="str">
            <v>Third party fibre (Rogers NNI)</v>
          </cell>
          <cell r="C289">
            <v>1</v>
          </cell>
        </row>
        <row r="290">
          <cell r="B290" t="str">
            <v>Toll Free Cancellation</v>
          </cell>
          <cell r="C290">
            <v>1</v>
          </cell>
        </row>
        <row r="291">
          <cell r="B291" t="str">
            <v>Toll Free Routing Change</v>
          </cell>
          <cell r="C291">
            <v>1</v>
          </cell>
        </row>
        <row r="292">
          <cell r="B292" t="str">
            <v>Unision-RBAM-Provisioning</v>
          </cell>
          <cell r="C292">
            <v>1</v>
          </cell>
        </row>
        <row r="293">
          <cell r="B293" t="str">
            <v>Unison Portal</v>
          </cell>
          <cell r="C293">
            <v>1</v>
          </cell>
        </row>
        <row r="294">
          <cell r="B294" t="str">
            <v>Unison-Other</v>
          </cell>
          <cell r="C294">
            <v>1</v>
          </cell>
        </row>
        <row r="295">
          <cell r="B295" t="str">
            <v>Unison-Provisioning</v>
          </cell>
          <cell r="C295">
            <v>1</v>
          </cell>
        </row>
        <row r="296">
          <cell r="B296" t="str">
            <v>Unison-RBAM Access</v>
          </cell>
          <cell r="C296">
            <v>1</v>
          </cell>
        </row>
        <row r="297">
          <cell r="B297" t="str">
            <v>Unmgd WLS Coverage</v>
          </cell>
          <cell r="C297">
            <v>1</v>
          </cell>
        </row>
        <row r="298">
          <cell r="B298" t="str">
            <v>Update 911 Address</v>
          </cell>
          <cell r="C298">
            <v>1</v>
          </cell>
        </row>
        <row r="299">
          <cell r="B299" t="str">
            <v>Upgrade</v>
          </cell>
          <cell r="C299">
            <v>1</v>
          </cell>
        </row>
        <row r="300">
          <cell r="B300" t="str">
            <v>Upgrade</v>
          </cell>
          <cell r="C300">
            <v>2</v>
          </cell>
        </row>
        <row r="301">
          <cell r="B301" t="str">
            <v xml:space="preserve">Upload Audio File </v>
          </cell>
          <cell r="C301">
            <v>1</v>
          </cell>
        </row>
        <row r="302">
          <cell r="B302" t="str">
            <v>User Inventory</v>
          </cell>
          <cell r="C302">
            <v>1</v>
          </cell>
        </row>
        <row r="303">
          <cell r="B303" t="str">
            <v>Vision 21 Common</v>
          </cell>
          <cell r="C303">
            <v>1</v>
          </cell>
        </row>
        <row r="304">
          <cell r="B304" t="str">
            <v>Vision 21 Common</v>
          </cell>
          <cell r="C304">
            <v>2</v>
          </cell>
        </row>
        <row r="305">
          <cell r="B305" t="str">
            <v>Vision 21 Custom</v>
          </cell>
          <cell r="C305">
            <v>1</v>
          </cell>
        </row>
        <row r="306">
          <cell r="B306" t="str">
            <v>Vision 21 Custom</v>
          </cell>
          <cell r="C306">
            <v>2</v>
          </cell>
        </row>
        <row r="307">
          <cell r="B307" t="str">
            <v xml:space="preserve">Voice </v>
          </cell>
          <cell r="C307">
            <v>1</v>
          </cell>
        </row>
        <row r="308">
          <cell r="B308" t="str">
            <v>Voice Mail</v>
          </cell>
          <cell r="C308">
            <v>1</v>
          </cell>
        </row>
        <row r="309">
          <cell r="B309" t="str">
            <v>Voice-WiFi Calling</v>
          </cell>
          <cell r="C309">
            <v>1</v>
          </cell>
        </row>
        <row r="310">
          <cell r="B310" t="str">
            <v>Wire</v>
          </cell>
          <cell r="C310">
            <v>1</v>
          </cell>
        </row>
        <row r="311">
          <cell r="B311" t="str">
            <v>Wire</v>
          </cell>
          <cell r="C311">
            <v>2</v>
          </cell>
        </row>
        <row r="312">
          <cell r="B312" t="str">
            <v>Wireless</v>
          </cell>
          <cell r="C312">
            <v>1</v>
          </cell>
        </row>
        <row r="313">
          <cell r="B313" t="str">
            <v>Wireless</v>
          </cell>
          <cell r="C313">
            <v>2</v>
          </cell>
        </row>
        <row r="314">
          <cell r="B314" t="str">
            <v>WLS - Other</v>
          </cell>
          <cell r="C314">
            <v>1</v>
          </cell>
        </row>
        <row r="315">
          <cell r="B315" t="str">
            <v>WLS - Other</v>
          </cell>
          <cell r="C315">
            <v>2</v>
          </cell>
        </row>
        <row r="316">
          <cell r="B316" t="str">
            <v>WLS - Voice Mail</v>
          </cell>
          <cell r="C316">
            <v>1</v>
          </cell>
        </row>
        <row r="317">
          <cell r="B317" t="str">
            <v>WLS Coverage</v>
          </cell>
          <cell r="C317">
            <v>1</v>
          </cell>
        </row>
        <row r="318">
          <cell r="B318" t="str">
            <v>WLS Data</v>
          </cell>
          <cell r="C318">
            <v>1</v>
          </cell>
        </row>
        <row r="319">
          <cell r="B319" t="str">
            <v>Yahoo Email</v>
          </cell>
          <cell r="C319">
            <v>1</v>
          </cell>
        </row>
        <row r="320">
          <cell r="B320" t="str">
            <v>Yammer</v>
          </cell>
          <cell r="C320">
            <v>1</v>
          </cell>
        </row>
      </sheetData>
      <sheetData sheetId="16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upta, Pankaj Y." refreshedDate="43993.552098032407" backgroundQuery="1" createdVersion="6" refreshedVersion="6" minRefreshableVersion="3" recordCount="0" supportSubquery="1" supportAdvancedDrill="1" xr:uid="{12025BF9-0D5B-4316-BF69-DC6D990E86D2}">
  <cacheSource type="external" connectionId="1"/>
  <cacheFields count="2">
    <cacheField name="[Range].[Product Family].[Product Family]" caption="Product Family" numFmtId="0" level="1">
      <sharedItems containsBlank="1" count="8">
        <m/>
        <s v="Business Phone"/>
        <s v="Data Centre &amp; Cloud"/>
        <s v="Enterprise Mobility Management"/>
        <s v="Internet"/>
        <s v="Internet of Things"/>
        <s v="SaaS"/>
        <s v="Wireless"/>
      </sharedItems>
    </cacheField>
    <cacheField name="[Range].[Category].[Category]" caption="Category" numFmtId="0" hierarchy="1" level="1">
      <sharedItems count="11">
        <s v="Application"/>
        <s v="Calling Features"/>
        <s v="Device"/>
        <s v="Mobile Devices"/>
        <s v="Mobile Services"/>
        <s v="Network Features"/>
        <s v="Paging"/>
        <s v="Paging Devices"/>
        <s v="Paging Services"/>
        <s v="Portal"/>
        <s v="Unison"/>
      </sharedItems>
    </cacheField>
  </cacheFields>
  <cacheHierarchies count="11">
    <cacheHierarchy uniqueName="[Range].[Product Family]" caption="Product Family" attribute="1" defaultMemberUniqueName="[Range].[Product Family].[All]" allUniqueName="[Range].[Product Famil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ategory]" caption="Category" attribute="1" defaultMemberUniqueName="[Range].[Category].[All]" allUniqueName="[Range].[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 1].[Category]" caption="Category" attribute="1" defaultMemberUniqueName="[Range 1].[Category].[All]" allUniqueName="[Range 1].[Category].[All]" dimensionUniqueName="[Range 1]" displayFolder="" count="0" memberValueDatatype="130" unbalanced="0"/>
    <cacheHierarchy uniqueName="[Range 1].[Class]" caption="Class" attribute="1" defaultMemberUniqueName="[Range 1].[Class].[All]" allUniqueName="[Range 1].[Class].[All]" dimensionUniqueName="[Range 1]" displayFolder="" count="0" memberValueDatatype="130" unbalanced="0"/>
    <cacheHierarchy uniqueName="[Range 2].[Class]" caption="Class" attribute="1" defaultMemberUniqueName="[Range 2].[Class].[All]" allUniqueName="[Range 2].[Class].[All]" dimensionUniqueName="[Range 2]" displayFolder="" count="0" memberValueDatatype="130" unbalanced="0"/>
    <cacheHierarchy uniqueName="[Range 2].[Sub-Class]" caption="Sub-Class" attribute="1" defaultMemberUniqueName="[Range 2].[Sub-Class].[All]" allUniqueName="[Range 2].[Sub-Class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upta, Pankaj Y." refreshedDate="43993.600214120372" backgroundQuery="1" createdVersion="6" refreshedVersion="6" minRefreshableVersion="3" recordCount="0" supportSubquery="1" supportAdvancedDrill="1" xr:uid="{9737E691-4C19-4572-B864-99D44F3F9F4C}">
  <cacheSource type="external" connectionId="1"/>
  <cacheFields count="2">
    <cacheField name="[Range 1].[Category].[Category]" caption="Category" numFmtId="0" hierarchy="2" level="1">
      <sharedItems containsBlank="1" count="51">
        <m/>
        <s v="Analogue Line"/>
        <s v="Apple"/>
        <s v="Application"/>
        <s v="Arbor"/>
        <s v="Audio Conferencing"/>
        <s v="Business Internet Pro"/>
        <s v="Cable Internet"/>
        <s v="Calling Features"/>
        <s v="Cloud"/>
        <s v="DAL"/>
        <s v="Dark Fibre"/>
        <s v="Data Centre"/>
        <s v="Device"/>
        <s v="Fiber"/>
        <s v="Fixed Wireless Access"/>
        <s v="G Suite"/>
        <s v="G Suite-RBAM"/>
        <s v="GoDaddy"/>
        <s v="GoDaddy -RBAM"/>
        <s v="IBLC"/>
        <s v="Knox"/>
        <s v="Long Distance"/>
        <s v="Managed Network Service"/>
        <s v="Managed Wifi"/>
        <s v="Managed Wireless Access"/>
        <s v="Managed WLS Access"/>
        <s v="Microsoft"/>
        <s v="Mobile Devices"/>
        <s v="Mobile Services"/>
        <s v="MPLS"/>
        <s v="Network Features"/>
        <s v="Office 365"/>
        <s v="Office 365-RBAM"/>
        <s v="Paging"/>
        <s v="Paging Devices"/>
        <s v="Paging Services"/>
        <s v="Portal"/>
        <s v="PRI"/>
        <s v="RBAM"/>
        <s v="RES"/>
        <s v="RHP Cable"/>
        <s v="RHP Cable SOHO"/>
        <s v="SIP Trunking (Fiber)"/>
        <s v="Toll Free"/>
        <s v="Unison"/>
        <s v="Unison-RBAM"/>
        <s v="Unmanaged Wireless Access"/>
        <s v="Unmanaged WLS Access"/>
        <s v="Virtual Contact Center"/>
        <s v="Wavelength"/>
      </sharedItems>
    </cacheField>
    <cacheField name="[Range 1].[Class].[Class]" caption="Class" numFmtId="0" hierarchy="3" level="1">
      <sharedItems count="15">
        <s v="360 Onboarding"/>
        <s v="Account Update"/>
        <s v="Ancillary Services"/>
        <s v="Bill Inquiry"/>
        <s v="Calling Features"/>
        <s v="Contract Inquiry"/>
        <s v="Customer Owned Equipment"/>
        <s v="EMTA"/>
        <s v="IBLC - Voice Mail"/>
        <s v="Inquiry"/>
        <s v="Network"/>
        <s v="Online Portal"/>
        <s v="Payment"/>
        <s v="Porting"/>
        <s v="Product Inquiry"/>
      </sharedItems>
    </cacheField>
  </cacheFields>
  <cacheHierarchies count="11">
    <cacheHierarchy uniqueName="[Range].[Product Family]" caption="Product Family" attribute="1" defaultMemberUniqueName="[Range].[Product Family].[All]" allUniqueName="[Range].[Product Family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Class]" caption="Class" attribute="1" defaultMemberUniqueName="[Range 1].[Class].[All]" allUniqueName="[Range 1].[Class].[All]" dimensionUniqueName="[Range 1]" displayFolder="" count="2" memberValueDatatype="130" unbalanced="0">
      <fieldsUsage count="2">
        <fieldUsage x="-1"/>
        <fieldUsage x="1"/>
      </fieldsUsage>
    </cacheHierarchy>
    <cacheHierarchy uniqueName="[Range 2].[Class]" caption="Class" attribute="1" defaultMemberUniqueName="[Range 2].[Class].[All]" allUniqueName="[Range 2].[Class].[All]" dimensionUniqueName="[Range 2]" displayFolder="" count="0" memberValueDatatype="130" unbalanced="0"/>
    <cacheHierarchy uniqueName="[Range 2].[Sub-Class]" caption="Sub-Class" attribute="1" defaultMemberUniqueName="[Range 2].[Sub-Class].[All]" allUniqueName="[Range 2].[Sub-Class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upta, Pankaj Y." refreshedDate="44000.503501967592" backgroundQuery="1" createdVersion="6" refreshedVersion="6" minRefreshableVersion="3" recordCount="0" supportSubquery="1" supportAdvancedDrill="1" xr:uid="{EB9B60BB-12AB-46EB-AD15-4C9F0709D563}">
  <cacheSource type="external" connectionId="1"/>
  <cacheFields count="2">
    <cacheField name="[Range 2].[Class].[Class]" caption="Class" numFmtId="0" hierarchy="4" level="1">
      <sharedItems containsBlank="1" count="167">
        <m/>
        <s v="10 Gb - 100 Gb transport"/>
        <s v="360 Onboarding"/>
        <s v="Account Update"/>
        <s v="Add/Change Failover"/>
        <s v="Ancillary Services"/>
        <s v="Application"/>
        <s v="Bill Inquiry"/>
        <s v="Bluetooth"/>
        <s v="Browsing"/>
        <s v="BSS / Rogers.com"/>
        <s v="Business Self-Serve"/>
        <s v="Business Self-Serve Premium"/>
        <s v="Cable Internet"/>
        <s v="Call Display"/>
        <s v="Call Routing"/>
        <s v="Calling Features"/>
        <s v="Cancel DID request"/>
        <s v="Cancellation"/>
        <s v="Change"/>
        <s v="Colony Portal"/>
        <s v="Configuration"/>
        <s v="Contract Inquiry"/>
        <s v="Create Ticket in Admin3"/>
        <s v="Customer Owned Equipment"/>
        <s v="Device"/>
        <s v="Device - Other"/>
        <s v="Device - WiFi"/>
        <s v="Device Hardware"/>
        <s v="Device Onboarding failure"/>
        <s v="E911"/>
        <s v="Email Client"/>
        <s v="E-mail Client"/>
        <s v="EMM-RBAM Access"/>
        <s v="EMM-RBAM-Provisioning"/>
        <s v="EMTA"/>
        <s v="Exchange Online"/>
        <s v="FWA - WiFi"/>
        <s v="FWA Coverage"/>
        <s v="FWA Data"/>
        <s v="FWA Hardware"/>
        <s v="FWA Onboarding failure"/>
        <s v="FWA-Other"/>
        <s v="G Drive"/>
        <s v="G Suite-RBAM Access"/>
        <s v="G Suite-RBAM-Provisioning"/>
        <s v="General - Vanity/ITFS/UIFN"/>
        <s v="Gmail"/>
        <s v="GoDaddy Access"/>
        <s v="GoDaddy Provisioning"/>
        <s v="GoDaddy-RBAM Access"/>
        <s v="GoDaddy-RBAM-Provisioning"/>
        <s v="G-Suite Access"/>
        <s v="Hangouts"/>
        <s v="Hybrid"/>
        <s v="IBL Cancel"/>
        <s v="IBL Change"/>
        <s v="IBL Move"/>
        <s v="IBLC - Voice Mail"/>
        <s v="Inquiry"/>
        <s v="Internet Abuse"/>
        <s v="Internet Fax"/>
        <s v="IP Request/Change"/>
        <s v="IVR change"/>
        <s v="Jasper Common"/>
        <s v="Jasper Custom"/>
        <s v="LD Inquiry"/>
        <s v="LD New/Change"/>
        <s v="Legacy Network (ex - Callnet, Atria, Blink)"/>
        <s v="Legacy Network (ex - Callnet, Atria, Blink) would be TLS"/>
        <s v="License Management"/>
        <s v="Long Distance CODES - New/Change"/>
        <s v="LTE Back Up"/>
        <s v="MACD"/>
        <s v="Manage Access Features"/>
        <s v="Manage EMM Features"/>
        <s v="Manage Equipment"/>
        <s v="Manage FWA Features"/>
        <s v="Manage G Suite Features"/>
        <s v="Manage GoDaddy Features"/>
        <s v="Manage O365 Features"/>
        <s v="Manage Paging Features"/>
        <s v="Manage Services"/>
        <s v="Manage Unison Features"/>
        <s v="Manage WLS Features"/>
        <s v="Manage WLS Services"/>
        <s v="Managed CPE for MPLS or RDI - generally cisco hardware"/>
        <s v="Meraki-Access Point"/>
        <s v="Mgd WLS Coverage"/>
        <s v="Mobile"/>
        <s v="Move"/>
        <s v="My Business Hub"/>
        <s v="Network"/>
        <s v="New DID request"/>
        <s v="New Order"/>
        <s v="New Toll Free Request"/>
        <s v="O365 - Other"/>
        <s v="O365-RBAM Access"/>
        <s v="O365-RBAM-Provisioning"/>
        <s v="Office"/>
        <s v="One Drive"/>
        <s v="Online Portal"/>
        <s v="Operating System"/>
        <s v="Over the top"/>
        <s v="Over the top (customer provided internet)"/>
        <s v="Paging Network"/>
        <s v="Paging Provisioning"/>
        <s v="Password Reset"/>
        <s v="Payment"/>
        <s v="physical asset only"/>
        <s v="Port DID request"/>
        <s v="Port In Toll Free Request"/>
        <s v="Porting"/>
        <s v="Product Inquiry"/>
        <s v="Profile Creation/Update"/>
        <s v="RDC (NNI (vxlan) based service to the data center, high availability)"/>
        <s v="Rogers Business Self-Serve"/>
        <s v="Rogers Cable Internet"/>
        <s v="Rogers Ethernet over Cable (EoC)"/>
        <s v="Rogers Fibre"/>
        <s v="Rogers Fibre (dedicated, burstable, volume and soon Mid Tier)"/>
        <s v="Rogers Fibre (internet)"/>
        <s v="Rogers fibre (Unison EVC)"/>
        <s v="Rogers Fibre / EON platform"/>
        <s v="Rogers Hosting"/>
        <s v="Server"/>
        <s v="SharePoint"/>
        <s v="Skype for Business"/>
        <s v="SMS/MMS"/>
        <s v="Soft Phone"/>
        <s v="Software"/>
        <s v="Static IP Service"/>
        <s v="TDM connection to a switch site"/>
        <s v="Tenant Management"/>
        <s v="Third Party"/>
        <s v="Third party cable (NNI only)"/>
        <s v="Third party cable (Rogers NNI or resale)"/>
        <s v="Third party DSL (NNI only)"/>
        <s v="Third party DSL (Rogers NNI or resale)"/>
        <s v="Third party fibre - Rogers NNI"/>
        <s v="Third party fibre (NNI only)"/>
        <s v="Third party fibre (Rogers NNI)"/>
        <s v="Toll Free Cancellation"/>
        <s v="Toll Free Routing Change"/>
        <s v="Unision-RBAM-Provisioning"/>
        <s v="Unison Portal"/>
        <s v="Unison-Other"/>
        <s v="Unison-Provisioning"/>
        <s v="Unison-RBAM Access"/>
        <s v="Unmgd WLS Coverage"/>
        <s v="Update 911 Address"/>
        <s v="Upgrade"/>
        <s v="Upload Audio File"/>
        <s v="User Inventory"/>
        <s v="Vision 21 Common"/>
        <s v="Vision 21 Custom"/>
        <s v="Voice"/>
        <s v="Voice Mail"/>
        <s v="Voice-WiFi Calling"/>
        <s v="Wire"/>
        <s v="Wireless"/>
        <s v="WLS - Other"/>
        <s v="WLS - Voice Mail"/>
        <s v="WLS Coverage"/>
        <s v="WLS Data"/>
        <s v="Yahoo Email"/>
        <s v="Yammer"/>
      </sharedItems>
    </cacheField>
    <cacheField name="[Range 2].[Sub-Class].[Sub-Class]" caption="Sub-Class" numFmtId="0" hierarchy="5" level="1">
      <sharedItems containsBlank="1" count="197">
        <s v="Lost/Damaged Equipment"/>
        <s v="Modem Battery"/>
        <s v="Degraded Service"/>
        <s v="Mail Protection"/>
        <s v="Other"/>
        <s v="Reports"/>
        <s v="Send and Receive"/>
        <s v="Software Client and Synchronization"/>
        <s v="Unified Messaging"/>
        <s v="Configuration"/>
        <s v="Connectivity / Pairing"/>
        <s v="Quality of Service"/>
        <s v="No Coverage"/>
        <s v="Validation"/>
        <s v="Connectivity"/>
        <s v="One-way Traffic"/>
        <s v="A/C Adapter"/>
        <s v="Antenna (External)"/>
        <s v="Antenna (Paddles)"/>
        <s v="Ethernet Cable"/>
        <s v="Modem"/>
        <s v="Modem Door"/>
        <s v="Power"/>
        <s v="SIM"/>
        <s v="Ledcor"/>
        <s v="NICE SPDR conflict"/>
        <s v="Unable to confirm ICCID"/>
        <s v="Unable to retrieve ICCID"/>
        <s v="Document issue"/>
        <s v="Syncronize"/>
        <s v="Error Message"/>
        <s v="Login Failure"/>
        <s v="Site Functionality"/>
        <s v="Web Site down"/>
        <s v="License Management"/>
        <s v="Tenent Management"/>
        <m/>
        <s v="Data Synchronization"/>
        <s v="Login"/>
        <s v="DNS Configuration"/>
        <s v="Domain Failure"/>
        <s v="Service Configuration"/>
        <s v="Admin Access"/>
        <s v="User Access"/>
        <s v="Feature"/>
        <s v="ATA device"/>
        <s v="Auto Attendant"/>
        <s v="Call Completion - All"/>
        <s v="Call Completion - IP phone"/>
        <s v="Call Completion - Mobile"/>
        <s v="Call Completion - Softclient"/>
        <s v="Call Completion - Wireless Business Phone"/>
        <s v="Call Park"/>
        <s v="Call Pull"/>
        <s v="Call Quality"/>
        <s v="Dual Persona"/>
        <s v="Extension Dialing"/>
        <s v="Hunt Group"/>
        <s v="IP Desktop Phone"/>
        <s v="Mobile App"/>
        <s v="Music On Hold"/>
        <s v="PC Soft Client"/>
        <s v="Provisioning"/>
        <s v="Receptionist Console"/>
        <s v="Ring My Numbers"/>
        <s v="Tablet Soft Client"/>
        <s v="Team Voicemail"/>
        <s v="Unison Portal"/>
        <s v="VoiceMail"/>
        <s v="Wireless Business Phone"/>
        <s v="Access"/>
        <s v="Features"/>
        <s v="Messages"/>
        <s v="Web Inbox"/>
        <s v="Ticket Inquiry"/>
        <s v="Truck Inquiry"/>
        <s v="Customer received EUV"/>
        <s v="Excessive Spam"/>
        <s v="Fax image quality issues"/>
        <s v="Fax plugin issue"/>
        <s v="Password Issues"/>
        <s v="Unable to receive faxes"/>
        <s v="Unable to send faxes"/>
        <s v="Webfax site issue"/>
        <s v="Hardware"/>
        <s v="Service Failure"/>
        <s v="SMS Send or Receive"/>
        <s v="SMS Spam"/>
        <s v="Voice Issue"/>
        <s v="Access Down"/>
        <s v="DDOS"/>
        <s v="Hardware Failure"/>
        <s v="Add"/>
        <s v="Modify"/>
        <s v="Remove"/>
        <s v="Both wireless and Cable down"/>
        <s v="Business Internet Dashboard"/>
        <s v="Cable Down"/>
        <s v="Connectivity to PoS"/>
        <s v="DHCP Issue"/>
        <s v="DNS Issue"/>
        <s v="High latency"/>
        <s v="High Packet Loss"/>
        <s v="Intermittency"/>
        <s v="IP/Host Not Resolving"/>
        <s v="Router Configuration"/>
        <s v="Throughput Issue"/>
        <s v="Wireless Down"/>
        <s v="Add SIP Sessions"/>
        <s v="Add/Change Failover"/>
        <s v="Cancellation"/>
        <s v="IP Request"/>
        <s v="Move"/>
        <s v="New SIP Sessions"/>
        <s v="Port Request"/>
        <s v="Upgrade Order"/>
        <s v="Activate SIM"/>
        <s v="Add IMEI"/>
        <s v="New Order"/>
        <s v="Order Status"/>
        <s v="Unlock Device"/>
        <s v="Licenses"/>
        <s v="Plan Change"/>
        <s v="Suspension"/>
        <s v="Call Forwarding"/>
        <s v="Call Transfer"/>
        <s v="Company Name"/>
        <s v="Company Number"/>
        <s v="Hunt Groups"/>
        <s v="IM &amp; Presence"/>
        <s v="Long Distance"/>
        <s v="Soft Phone"/>
        <s v="Video Calling"/>
        <s v="Voicemail to Email"/>
        <s v="Call Display"/>
        <s v="Data Add-Ons"/>
        <s v="Roaming"/>
        <s v="Wifi"/>
        <s v="Device Protection"/>
        <s v="Lost or Stolen"/>
        <s v="TOR"/>
        <s v="Update Blocks"/>
        <s v="Internet down"/>
        <s v="Call Completion"/>
        <s v="Error"/>
        <s v="Functionality"/>
        <s v="Dropped Calls"/>
        <s v="Unable to make call(s)"/>
        <s v="Unable to receive call(s)"/>
        <s v="Mobile Soft Client"/>
        <s v="Account Setup"/>
        <s v="Manage Users"/>
        <s v="Support"/>
        <s v="Freezing"/>
        <s v="Resetting"/>
        <s v="Message Completion"/>
        <s v="Delay"/>
        <s v="Feature / Functionality"/>
        <s v="Transaction Error"/>
        <s v="Make a payment"/>
        <s v="Payment arrangement"/>
        <s v="Payment Method"/>
        <s v="Incomplete Port"/>
        <s v="Inventory audit"/>
        <s v="Spec Sheets / Configuration"/>
        <s v="Announcer Pro"/>
        <s v="DNS does not resolve"/>
        <s v="Easy Site Wizard"/>
        <s v="Feature Not Working"/>
        <s v="Host Site inaccess"/>
        <s v="Mail is not working"/>
        <s v="MSSQL"/>
        <s v="Outlook/OE/MAC Mail"/>
        <s v="Page will not display"/>
        <s v="SPAM"/>
        <s v="Unsupported"/>
        <s v="Upload Not Working"/>
        <s v="W3 control no access"/>
        <s v="Web Stats"/>
        <s v="Webmail"/>
        <s v="Portal Access and Management"/>
        <s v="Security Policy"/>
        <s v="Access control/compliance"/>
        <s v="Performance"/>
        <s v="Site Administration"/>
        <s v="User and Quota Management"/>
        <s v="Email-To-Text"/>
        <s v="Send or Receive"/>
        <s v="Call Completion Softclient"/>
        <s v="Domain Management"/>
        <s v="Security and privacy"/>
        <s v="User Management"/>
        <s v="Registration"/>
        <s v="Visual Voicemail"/>
        <s v="Account management"/>
        <s v="Send/Receive Not Working"/>
        <s v="Web Portal"/>
      </sharedItems>
    </cacheField>
  </cacheFields>
  <cacheHierarchies count="11">
    <cacheHierarchy uniqueName="[Range].[Product Family]" caption="Product Family" attribute="1" defaultMemberUniqueName="[Range].[Product Family].[All]" allUniqueName="[Range].[Product Family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0" memberValueDatatype="130" unbalanced="0"/>
    <cacheHierarchy uniqueName="[Range 1].[Class]" caption="Class" attribute="1" defaultMemberUniqueName="[Range 1].[Class].[All]" allUniqueName="[Range 1].[Class].[All]" dimensionUniqueName="[Range 1]" displayFolder="" count="0" memberValueDatatype="130" unbalanced="0"/>
    <cacheHierarchy uniqueName="[Range 2].[Class]" caption="Class" attribute="1" defaultMemberUniqueName="[Range 2].[Class].[All]" allUniqueName="[Range 2].[Class].[All]" dimensionUniqueName="[Range 2]" displayFolder="" count="2" memberValueDatatype="130" unbalanced="0">
      <fieldsUsage count="2">
        <fieldUsage x="-1"/>
        <fieldUsage x="0"/>
      </fieldsUsage>
    </cacheHierarchy>
    <cacheHierarchy uniqueName="[Range 2].[Sub-Class]" caption="Sub-Class" attribute="1" defaultMemberUniqueName="[Range 2].[Sub-Class].[All]" allUniqueName="[Range 2].[Sub-Class].[All]" dimensionUniqueName="[Range 2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CFA58-ACD3-456B-81E1-CD66E88EA05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F21" firstHeaderRow="1" firstDataRow="1" firstDataCol="1"/>
  <pivotFields count="2">
    <pivotField axis="axisRow" allDrilled="1" subtotalTop="0" showAll="0" dataSourceSort="1" defaultSubtotal="0" defaultAttributeDrillState="1">
      <items count="8">
        <item x="0" e="0"/>
        <item x="1" e="0"/>
        <item x="2" e="0"/>
        <item x="3" e="0"/>
        <item x="4" e="0"/>
        <item x="5" e="0"/>
        <item x="6" e="0"/>
        <item x="7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2">
    <field x="0"/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F&gt;C!$A:$B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7BC89-697F-4B5A-A5BF-14242EE7838D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E68" firstHeaderRow="1" firstDataRow="1" firstDataCol="1"/>
  <pivotFields count="2">
    <pivotField axis="axisRow" allDrilled="1" subtotalTop="0" showAll="0" dataSourceSort="1" defaultSubtotal="0" defaultAttributeDrillState="1">
      <items count="51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2">
    <field x="0"/>
    <field x="1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tegory &gt;C!$A:$B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721FB-B067-4971-802A-EDC8D972AB7D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E774" firstHeaderRow="1" firstDataRow="1" firstDataCol="1"/>
  <pivotFields count="2">
    <pivotField axis="axisRow" allDrilled="1" subtotalTop="0" showAll="0" dataSourceSort="1" defaultSubtotal="0" defaultAttributeDrillState="1">
      <items count="167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</items>
    </pivotField>
    <pivotField axis="axisRow" allDrilled="1" subtotalTop="0" showAll="0" dataSourceSort="1" defaultSubtotal="0" defaultAttributeDrillState="1">
      <items count="1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</items>
    </pivotField>
  </pivotFields>
  <rowFields count="2">
    <field x="0"/>
    <field x="1"/>
  </rowFields>
  <rowItems count="7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r="1">
      <x/>
    </i>
    <i r="1">
      <x v="1"/>
    </i>
    <i>
      <x v="3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7"/>
    </i>
    <i r="1">
      <x v="9"/>
    </i>
    <i r="1">
      <x v="10"/>
    </i>
    <i r="1">
      <x v="4"/>
    </i>
    <i r="1">
      <x v="11"/>
    </i>
    <i>
      <x v="38"/>
    </i>
    <i r="1">
      <x v="2"/>
    </i>
    <i r="1">
      <x v="12"/>
    </i>
    <i r="1">
      <x v="4"/>
    </i>
    <i r="1">
      <x v="13"/>
    </i>
    <i>
      <x v="39"/>
    </i>
    <i r="1">
      <x v="14"/>
    </i>
    <i r="1">
      <x v="2"/>
    </i>
    <i r="1">
      <x v="15"/>
    </i>
    <i r="1">
      <x v="4"/>
    </i>
    <i>
      <x v="40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1"/>
    </i>
    <i r="1">
      <x v="24"/>
    </i>
    <i r="1">
      <x v="25"/>
    </i>
    <i r="1">
      <x v="4"/>
    </i>
    <i r="1">
      <x v="26"/>
    </i>
    <i r="1">
      <x v="27"/>
    </i>
    <i>
      <x v="42"/>
    </i>
    <i r="1">
      <x v="4"/>
    </i>
    <i>
      <x v="43"/>
    </i>
    <i r="1">
      <x v="28"/>
    </i>
    <i r="1">
      <x v="4"/>
    </i>
    <i r="1">
      <x v="29"/>
    </i>
    <i>
      <x v="44"/>
    </i>
    <i r="1">
      <x v="30"/>
    </i>
    <i r="1">
      <x v="31"/>
    </i>
    <i r="1">
      <x v="4"/>
    </i>
    <i r="1">
      <x v="32"/>
    </i>
    <i r="1">
      <x v="33"/>
    </i>
    <i>
      <x v="45"/>
    </i>
    <i r="1">
      <x v="34"/>
    </i>
    <i r="1">
      <x v="35"/>
    </i>
    <i>
      <x v="46"/>
    </i>
    <i r="1">
      <x v="36"/>
    </i>
    <i>
      <x v="47"/>
    </i>
    <i r="1">
      <x v="37"/>
    </i>
    <i r="1">
      <x v="2"/>
    </i>
    <i r="1">
      <x v="4"/>
    </i>
    <i r="1">
      <x v="6"/>
    </i>
    <i>
      <x v="48"/>
    </i>
    <i r="1">
      <x v="30"/>
    </i>
    <i r="1">
      <x v="38"/>
    </i>
    <i r="1">
      <x v="4"/>
    </i>
    <i>
      <x v="49"/>
    </i>
    <i r="1">
      <x v="39"/>
    </i>
    <i r="1">
      <x v="40"/>
    </i>
    <i r="1">
      <x v="4"/>
    </i>
    <i r="1">
      <x v="41"/>
    </i>
    <i>
      <x v="50"/>
    </i>
    <i r="1">
      <x v="30"/>
    </i>
    <i r="1">
      <x v="31"/>
    </i>
    <i r="1">
      <x v="4"/>
    </i>
    <i r="1">
      <x v="32"/>
    </i>
    <i r="1">
      <x v="33"/>
    </i>
    <i>
      <x v="51"/>
    </i>
    <i r="1">
      <x v="34"/>
    </i>
    <i r="1">
      <x v="35"/>
    </i>
    <i>
      <x v="52"/>
    </i>
    <i r="1">
      <x v="42"/>
    </i>
    <i r="1">
      <x v="4"/>
    </i>
    <i r="1">
      <x v="43"/>
    </i>
    <i>
      <x v="53"/>
    </i>
    <i r="1">
      <x v="30"/>
    </i>
    <i r="1">
      <x v="44"/>
    </i>
    <i r="1">
      <x v="4"/>
    </i>
    <i>
      <x v="5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4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>
      <x v="55"/>
    </i>
    <i r="1">
      <x v="36"/>
    </i>
    <i>
      <x v="56"/>
    </i>
    <i r="1">
      <x v="36"/>
    </i>
    <i>
      <x v="57"/>
    </i>
    <i r="1">
      <x v="36"/>
    </i>
    <i>
      <x v="58"/>
    </i>
    <i r="1">
      <x v="70"/>
    </i>
    <i r="1">
      <x v="71"/>
    </i>
    <i r="1">
      <x v="72"/>
    </i>
    <i r="1">
      <x v="73"/>
    </i>
    <i>
      <x v="59"/>
    </i>
    <i r="1">
      <x v="36"/>
    </i>
    <i r="1">
      <x v="74"/>
    </i>
    <i r="1">
      <x v="75"/>
    </i>
    <i>
      <x v="60"/>
    </i>
    <i r="1">
      <x v="76"/>
    </i>
    <i>
      <x v="61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>
      <x v="62"/>
    </i>
    <i r="1">
      <x v="36"/>
    </i>
    <i>
      <x v="63"/>
    </i>
    <i r="1">
      <x v="36"/>
    </i>
    <i>
      <x v="64"/>
    </i>
    <i r="1">
      <x v="9"/>
    </i>
    <i r="1">
      <x v="2"/>
    </i>
    <i r="1">
      <x v="84"/>
    </i>
    <i r="1">
      <x v="15"/>
    </i>
    <i r="1">
      <x v="4"/>
    </i>
    <i r="1">
      <x v="62"/>
    </i>
    <i r="1">
      <x v="85"/>
    </i>
    <i r="1">
      <x v="86"/>
    </i>
    <i r="1">
      <x v="87"/>
    </i>
    <i r="1">
      <x v="88"/>
    </i>
    <i>
      <x v="65"/>
    </i>
    <i r="1">
      <x v="9"/>
    </i>
    <i r="1">
      <x v="2"/>
    </i>
    <i r="1">
      <x v="84"/>
    </i>
    <i r="1">
      <x v="15"/>
    </i>
    <i r="1">
      <x v="4"/>
    </i>
    <i r="1">
      <x v="62"/>
    </i>
    <i r="1">
      <x v="85"/>
    </i>
    <i r="1">
      <x v="86"/>
    </i>
    <i r="1">
      <x v="87"/>
    </i>
    <i r="1">
      <x v="88"/>
    </i>
    <i>
      <x v="66"/>
    </i>
    <i r="1">
      <x v="36"/>
    </i>
    <i>
      <x v="67"/>
    </i>
    <i r="1">
      <x v="36"/>
    </i>
    <i>
      <x v="68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69"/>
    </i>
    <i r="1">
      <x v="89"/>
    </i>
    <i r="1">
      <x v="9"/>
    </i>
    <i r="1">
      <x v="2"/>
    </i>
    <i r="1">
      <x v="91"/>
    </i>
    <i r="1">
      <x v="62"/>
    </i>
    <i r="1">
      <x v="85"/>
    </i>
    <i>
      <x v="70"/>
    </i>
    <i r="1">
      <x v="92"/>
    </i>
    <i r="1">
      <x v="93"/>
    </i>
    <i r="1">
      <x v="94"/>
    </i>
    <i>
      <x v="71"/>
    </i>
    <i r="1">
      <x v="36"/>
    </i>
    <i>
      <x v="72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73"/>
    </i>
    <i r="1">
      <x v="108"/>
    </i>
    <i r="1">
      <x v="109"/>
    </i>
    <i r="1">
      <x v="110"/>
    </i>
    <i r="1">
      <x v="9"/>
    </i>
    <i r="1">
      <x v="111"/>
    </i>
    <i r="1">
      <x v="112"/>
    </i>
    <i r="1">
      <x v="113"/>
    </i>
    <i r="1">
      <x v="114"/>
    </i>
    <i r="1">
      <x v="115"/>
    </i>
    <i>
      <x v="74"/>
    </i>
    <i r="1">
      <x v="36"/>
    </i>
    <i>
      <x v="75"/>
    </i>
    <i r="1">
      <x v="36"/>
    </i>
    <i>
      <x v="76"/>
    </i>
    <i r="1">
      <x v="36"/>
    </i>
    <i r="1">
      <x v="116"/>
    </i>
    <i r="1">
      <x v="117"/>
    </i>
    <i r="1">
      <x v="118"/>
    </i>
    <i r="1">
      <x v="119"/>
    </i>
    <i r="1">
      <x v="120"/>
    </i>
    <i r="1">
      <x v="115"/>
    </i>
    <i>
      <x v="77"/>
    </i>
    <i r="1">
      <x v="36"/>
    </i>
    <i>
      <x v="78"/>
    </i>
    <i r="1">
      <x v="36"/>
    </i>
    <i>
      <x v="79"/>
    </i>
    <i r="1">
      <x v="36"/>
    </i>
    <i>
      <x v="80"/>
    </i>
    <i r="1">
      <x v="36"/>
    </i>
    <i>
      <x v="81"/>
    </i>
    <i r="1">
      <x v="36"/>
    </i>
    <i>
      <x v="82"/>
    </i>
    <i r="1">
      <x v="110"/>
    </i>
    <i r="1">
      <x v="121"/>
    </i>
    <i r="1">
      <x v="122"/>
    </i>
    <i r="1">
      <x v="123"/>
    </i>
    <i>
      <x v="83"/>
    </i>
    <i r="1">
      <x v="46"/>
    </i>
    <i r="1">
      <x v="124"/>
    </i>
    <i r="1">
      <x v="125"/>
    </i>
    <i r="1">
      <x v="126"/>
    </i>
    <i r="1">
      <x v="127"/>
    </i>
    <i r="1">
      <x v="55"/>
    </i>
    <i r="1">
      <x v="56"/>
    </i>
    <i r="1">
      <x v="128"/>
    </i>
    <i r="1">
      <x v="129"/>
    </i>
    <i r="1">
      <x v="130"/>
    </i>
    <i r="1">
      <x v="60"/>
    </i>
    <i r="1">
      <x v="63"/>
    </i>
    <i r="1">
      <x v="64"/>
    </i>
    <i r="1">
      <x v="131"/>
    </i>
    <i r="1">
      <x v="132"/>
    </i>
    <i r="1">
      <x v="133"/>
    </i>
    <i>
      <x v="84"/>
    </i>
    <i r="1">
      <x v="134"/>
    </i>
    <i r="1">
      <x v="124"/>
    </i>
    <i r="1">
      <x v="135"/>
    </i>
    <i r="1">
      <x v="130"/>
    </i>
    <i r="1">
      <x v="136"/>
    </i>
    <i r="1">
      <x v="68"/>
    </i>
    <i r="1">
      <x v="137"/>
    </i>
    <i>
      <x v="85"/>
    </i>
    <i r="1">
      <x v="36"/>
    </i>
    <i r="1">
      <x v="110"/>
    </i>
    <i r="1">
      <x v="138"/>
    </i>
    <i r="1">
      <x v="139"/>
    </i>
    <i r="1">
      <x v="122"/>
    </i>
    <i r="1">
      <x v="114"/>
    </i>
    <i r="1">
      <x v="123"/>
    </i>
    <i r="1">
      <x v="140"/>
    </i>
    <i r="1">
      <x v="141"/>
    </i>
    <i>
      <x v="86"/>
    </i>
    <i r="1">
      <x v="89"/>
    </i>
    <i r="1">
      <x v="9"/>
    </i>
    <i r="1">
      <x v="2"/>
    </i>
    <i r="1">
      <x v="91"/>
    </i>
    <i r="1">
      <x v="62"/>
    </i>
    <i r="1">
      <x v="85"/>
    </i>
    <i>
      <x v="87"/>
    </i>
    <i r="1">
      <x v="96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42"/>
    </i>
    <i r="1">
      <x v="104"/>
    </i>
    <i r="1">
      <x v="105"/>
    </i>
    <i r="1">
      <x v="106"/>
    </i>
    <i>
      <x v="88"/>
    </i>
    <i r="1">
      <x v="2"/>
    </i>
    <i r="1">
      <x v="12"/>
    </i>
    <i r="1">
      <x v="4"/>
    </i>
    <i r="1">
      <x v="13"/>
    </i>
    <i>
      <x v="89"/>
    </i>
    <i r="1">
      <x v="46"/>
    </i>
    <i r="1">
      <x v="14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4"/>
    </i>
    <i r="1">
      <x v="64"/>
    </i>
    <i r="1">
      <x v="66"/>
    </i>
    <i r="1">
      <x v="67"/>
    </i>
    <i r="1">
      <x v="68"/>
    </i>
    <i>
      <x v="90"/>
    </i>
    <i r="1">
      <x v="36"/>
    </i>
    <i>
      <x v="91"/>
    </i>
    <i r="1">
      <x v="70"/>
    </i>
    <i r="1">
      <x v="144"/>
    </i>
    <i r="1">
      <x v="145"/>
    </i>
    <i r="1">
      <x v="4"/>
    </i>
    <i>
      <x v="92"/>
    </i>
    <i r="1">
      <x v="146"/>
    </i>
    <i r="1">
      <x v="11"/>
    </i>
    <i r="1">
      <x v="147"/>
    </i>
    <i r="1">
      <x v="148"/>
    </i>
    <i>
      <x v="93"/>
    </i>
    <i r="1">
      <x v="36"/>
    </i>
    <i>
      <x v="94"/>
    </i>
    <i r="1">
      <x v="36"/>
    </i>
    <i>
      <x v="95"/>
    </i>
    <i r="1">
      <x v="36"/>
    </i>
    <i>
      <x v="96"/>
    </i>
    <i r="1">
      <x v="4"/>
    </i>
    <i>
      <x v="97"/>
    </i>
    <i r="1">
      <x v="30"/>
    </i>
    <i r="1">
      <x v="31"/>
    </i>
    <i r="1">
      <x v="4"/>
    </i>
    <i r="1">
      <x v="32"/>
    </i>
    <i r="1">
      <x v="33"/>
    </i>
    <i>
      <x v="98"/>
    </i>
    <i r="1">
      <x v="34"/>
    </i>
    <i r="1">
      <x v="35"/>
    </i>
    <i>
      <x v="99"/>
    </i>
    <i r="1">
      <x v="45"/>
    </i>
    <i r="1">
      <x v="46"/>
    </i>
    <i r="1">
      <x v="143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149"/>
    </i>
    <i r="1">
      <x v="60"/>
    </i>
    <i r="1">
      <x v="4"/>
    </i>
    <i r="1">
      <x v="63"/>
    </i>
    <i r="1">
      <x v="64"/>
    </i>
    <i r="1">
      <x v="66"/>
    </i>
    <i r="1">
      <x v="67"/>
    </i>
    <i r="1">
      <x v="68"/>
    </i>
    <i>
      <x v="100"/>
    </i>
    <i r="1">
      <x v="4"/>
    </i>
    <i r="1">
      <x v="7"/>
    </i>
    <i>
      <x v="101"/>
    </i>
    <i r="1">
      <x v="150"/>
    </i>
    <i r="1">
      <x v="151"/>
    </i>
    <i r="1">
      <x v="152"/>
    </i>
    <i>
      <x v="102"/>
    </i>
    <i r="1">
      <x v="30"/>
    </i>
    <i r="1">
      <x v="153"/>
    </i>
    <i r="1">
      <x v="145"/>
    </i>
    <i r="1">
      <x v="4"/>
    </i>
    <i r="1">
      <x v="154"/>
    </i>
    <i>
      <x v="103"/>
    </i>
    <i r="1">
      <x v="89"/>
    </i>
    <i r="1">
      <x v="9"/>
    </i>
    <i r="1">
      <x v="2"/>
    </i>
    <i r="1">
      <x v="91"/>
    </i>
    <i r="1">
      <x v="62"/>
    </i>
    <i r="1">
      <x v="85"/>
    </i>
    <i>
      <x v="104"/>
    </i>
    <i r="1">
      <x v="89"/>
    </i>
    <i r="1">
      <x v="9"/>
    </i>
    <i r="1">
      <x v="2"/>
    </i>
    <i r="1">
      <x v="91"/>
    </i>
    <i r="1">
      <x v="62"/>
    </i>
    <i r="1">
      <x v="85"/>
    </i>
    <i>
      <x v="105"/>
    </i>
    <i r="1">
      <x v="146"/>
    </i>
    <i r="1">
      <x v="155"/>
    </i>
    <i r="1">
      <x v="4"/>
    </i>
    <i r="1">
      <x v="11"/>
    </i>
    <i>
      <x v="106"/>
    </i>
    <i r="1">
      <x v="156"/>
    </i>
    <i r="1">
      <x v="157"/>
    </i>
    <i r="1">
      <x v="4"/>
    </i>
    <i r="1">
      <x v="158"/>
    </i>
    <i>
      <x v="107"/>
    </i>
    <i r="1">
      <x v="36"/>
    </i>
    <i>
      <x v="108"/>
    </i>
    <i r="1">
      <x v="159"/>
    </i>
    <i r="1">
      <x v="160"/>
    </i>
    <i r="1">
      <x v="161"/>
    </i>
    <i>
      <x v="109"/>
    </i>
    <i r="1">
      <x v="89"/>
    </i>
    <i r="1">
      <x v="9"/>
    </i>
    <i r="1">
      <x v="2"/>
    </i>
    <i r="1">
      <x v="91"/>
    </i>
    <i r="1">
      <x v="62"/>
    </i>
    <i r="1">
      <x v="85"/>
    </i>
    <i>
      <x v="110"/>
    </i>
    <i r="1">
      <x v="36"/>
    </i>
    <i>
      <x v="111"/>
    </i>
    <i r="1">
      <x v="36"/>
    </i>
    <i>
      <x v="112"/>
    </i>
    <i r="1">
      <x v="162"/>
    </i>
    <i>
      <x v="113"/>
    </i>
    <i r="1">
      <x v="36"/>
    </i>
    <i r="1">
      <x v="9"/>
    </i>
    <i r="1">
      <x v="163"/>
    </i>
    <i r="1">
      <x v="164"/>
    </i>
    <i>
      <x v="114"/>
    </i>
    <i r="1">
      <x v="36"/>
    </i>
    <i>
      <x v="115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16"/>
    </i>
    <i r="1">
      <x v="70"/>
    </i>
    <i r="1">
      <x v="144"/>
    </i>
    <i r="1">
      <x v="145"/>
    </i>
    <i r="1">
      <x v="4"/>
    </i>
    <i>
      <x v="117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18"/>
    </i>
    <i r="1">
      <x v="89"/>
    </i>
    <i r="1">
      <x v="9"/>
    </i>
    <i r="1">
      <x v="2"/>
    </i>
    <i r="1">
      <x v="91"/>
    </i>
    <i r="1">
      <x v="62"/>
    </i>
    <i r="1">
      <x v="85"/>
    </i>
    <i>
      <x v="119"/>
    </i>
    <i r="1">
      <x v="89"/>
    </i>
    <i r="1">
      <x v="9"/>
    </i>
    <i r="1">
      <x v="2"/>
    </i>
    <i r="1">
      <x v="91"/>
    </i>
    <i r="1">
      <x v="62"/>
    </i>
    <i r="1">
      <x v="85"/>
    </i>
    <i>
      <x v="120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21"/>
    </i>
    <i r="1">
      <x v="89"/>
    </i>
    <i r="1">
      <x v="9"/>
    </i>
    <i r="1">
      <x v="2"/>
    </i>
    <i r="1">
      <x v="91"/>
    </i>
    <i r="1">
      <x v="62"/>
    </i>
    <i r="1">
      <x v="85"/>
    </i>
    <i>
      <x v="122"/>
    </i>
    <i r="1">
      <x v="89"/>
    </i>
    <i r="1">
      <x v="9"/>
    </i>
    <i r="1">
      <x v="2"/>
    </i>
    <i r="1">
      <x v="91"/>
    </i>
    <i r="1">
      <x v="62"/>
    </i>
    <i r="1">
      <x v="85"/>
    </i>
    <i>
      <x v="123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2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>
      <x v="125"/>
    </i>
    <i r="1">
      <x v="34"/>
    </i>
    <i r="1">
      <x v="4"/>
    </i>
    <i r="1">
      <x v="180"/>
    </i>
    <i r="1">
      <x v="181"/>
    </i>
    <i>
      <x v="126"/>
    </i>
    <i r="1">
      <x v="70"/>
    </i>
    <i r="1">
      <x v="182"/>
    </i>
    <i r="1">
      <x v="4"/>
    </i>
    <i r="1">
      <x v="183"/>
    </i>
    <i r="1">
      <x v="184"/>
    </i>
    <i r="1">
      <x v="185"/>
    </i>
    <i>
      <x v="127"/>
    </i>
    <i r="1">
      <x v="4"/>
    </i>
    <i r="1">
      <x v="11"/>
    </i>
    <i r="1">
      <x v="7"/>
    </i>
    <i>
      <x v="128"/>
    </i>
    <i r="1">
      <x v="2"/>
    </i>
    <i r="1">
      <x v="186"/>
    </i>
    <i r="1">
      <x v="187"/>
    </i>
    <i r="1">
      <x v="174"/>
    </i>
    <i>
      <x v="129"/>
    </i>
    <i r="1">
      <x v="46"/>
    </i>
    <i r="1">
      <x v="188"/>
    </i>
    <i r="1">
      <x v="52"/>
    </i>
    <i r="1">
      <x v="53"/>
    </i>
    <i r="1">
      <x v="54"/>
    </i>
    <i r="1">
      <x v="56"/>
    </i>
    <i r="1">
      <x v="57"/>
    </i>
    <i r="1">
      <x v="149"/>
    </i>
    <i r="1">
      <x v="60"/>
    </i>
    <i r="1">
      <x v="4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>
      <x v="130"/>
    </i>
    <i r="1">
      <x v="9"/>
    </i>
    <i r="1">
      <x v="4"/>
    </i>
    <i>
      <x v="131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42"/>
    </i>
    <i r="1">
      <x v="104"/>
    </i>
    <i r="1">
      <x v="105"/>
    </i>
    <i r="1">
      <x v="106"/>
    </i>
    <i>
      <x v="132"/>
    </i>
    <i r="1">
      <x v="89"/>
    </i>
    <i r="1">
      <x v="9"/>
    </i>
    <i r="1">
      <x v="2"/>
    </i>
    <i r="1">
      <x v="91"/>
    </i>
    <i r="1">
      <x v="62"/>
    </i>
    <i r="1">
      <x v="85"/>
    </i>
    <i>
      <x v="133"/>
    </i>
    <i r="1">
      <x v="42"/>
    </i>
    <i r="1">
      <x v="189"/>
    </i>
    <i r="1">
      <x v="4"/>
    </i>
    <i r="1">
      <x v="190"/>
    </i>
    <i r="1">
      <x v="191"/>
    </i>
    <i>
      <x v="134"/>
    </i>
    <i r="1">
      <x v="70"/>
    </i>
    <i r="1">
      <x v="144"/>
    </i>
    <i r="1">
      <x v="145"/>
    </i>
    <i r="1">
      <x v="4"/>
    </i>
    <i>
      <x v="135"/>
    </i>
    <i r="1">
      <x v="89"/>
    </i>
    <i r="1">
      <x v="9"/>
    </i>
    <i r="1">
      <x v="2"/>
    </i>
    <i r="1">
      <x v="91"/>
    </i>
    <i r="1">
      <x v="62"/>
    </i>
    <i r="1">
      <x v="85"/>
    </i>
    <i>
      <x v="136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37"/>
    </i>
    <i r="1">
      <x v="89"/>
    </i>
    <i r="1">
      <x v="9"/>
    </i>
    <i r="1">
      <x v="2"/>
    </i>
    <i r="1">
      <x v="91"/>
    </i>
    <i r="1">
      <x v="62"/>
    </i>
    <i r="1">
      <x v="85"/>
    </i>
    <i>
      <x v="138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39"/>
    </i>
    <i r="1">
      <x v="89"/>
    </i>
    <i r="1">
      <x v="9"/>
    </i>
    <i r="1">
      <x v="2"/>
    </i>
    <i r="1">
      <x v="91"/>
    </i>
    <i r="1">
      <x v="62"/>
    </i>
    <i r="1">
      <x v="85"/>
    </i>
    <i>
      <x v="140"/>
    </i>
    <i r="1">
      <x v="89"/>
    </i>
    <i r="1">
      <x v="9"/>
    </i>
    <i r="1">
      <x v="2"/>
    </i>
    <i r="1">
      <x v="91"/>
    </i>
    <i r="1">
      <x v="62"/>
    </i>
    <i r="1">
      <x v="85"/>
    </i>
    <i>
      <x v="141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42"/>
    </i>
    <i r="1">
      <x v="36"/>
    </i>
    <i>
      <x v="143"/>
    </i>
    <i r="1">
      <x v="36"/>
    </i>
    <i>
      <x v="144"/>
    </i>
    <i r="1">
      <x v="34"/>
    </i>
    <i r="1">
      <x v="35"/>
    </i>
    <i>
      <x v="145"/>
    </i>
    <i r="1">
      <x v="30"/>
    </i>
    <i r="1">
      <x v="38"/>
    </i>
    <i>
      <x v="146"/>
    </i>
    <i r="1">
      <x v="4"/>
    </i>
    <i>
      <x v="147"/>
    </i>
    <i r="1">
      <x v="46"/>
    </i>
    <i r="1">
      <x v="55"/>
    </i>
    <i r="1">
      <x v="57"/>
    </i>
    <i r="1">
      <x v="60"/>
    </i>
    <i r="1">
      <x v="4"/>
    </i>
    <i r="1">
      <x v="66"/>
    </i>
    <i>
      <x v="148"/>
    </i>
    <i r="1">
      <x v="30"/>
    </i>
    <i r="1">
      <x v="31"/>
    </i>
    <i r="1">
      <x v="4"/>
    </i>
    <i r="1">
      <x v="32"/>
    </i>
    <i r="1">
      <x v="33"/>
    </i>
    <i>
      <x v="149"/>
    </i>
    <i r="1">
      <x v="2"/>
    </i>
    <i r="1">
      <x v="12"/>
    </i>
    <i r="1">
      <x v="4"/>
    </i>
    <i r="1">
      <x v="13"/>
    </i>
    <i>
      <x v="150"/>
    </i>
    <i r="1">
      <x v="36"/>
    </i>
    <i>
      <x v="151"/>
    </i>
    <i r="1">
      <x v="36"/>
    </i>
    <i>
      <x v="152"/>
    </i>
    <i r="1">
      <x v="36"/>
    </i>
    <i>
      <x v="153"/>
    </i>
    <i r="1">
      <x v="36"/>
    </i>
    <i>
      <x v="154"/>
    </i>
    <i r="1">
      <x v="9"/>
    </i>
    <i r="1">
      <x v="2"/>
    </i>
    <i r="1">
      <x v="84"/>
    </i>
    <i r="1">
      <x v="15"/>
    </i>
    <i r="1">
      <x v="4"/>
    </i>
    <i r="1">
      <x v="85"/>
    </i>
    <i r="1">
      <x v="88"/>
    </i>
    <i>
      <x v="155"/>
    </i>
    <i r="1">
      <x v="9"/>
    </i>
    <i r="1">
      <x v="2"/>
    </i>
    <i r="1">
      <x v="84"/>
    </i>
    <i r="1">
      <x v="15"/>
    </i>
    <i r="1">
      <x v="4"/>
    </i>
    <i r="1">
      <x v="85"/>
    </i>
    <i r="1">
      <x v="88"/>
    </i>
    <i>
      <x v="156"/>
    </i>
    <i r="1">
      <x v="143"/>
    </i>
    <i r="1">
      <x v="146"/>
    </i>
    <i r="1">
      <x v="4"/>
    </i>
    <i r="1">
      <x v="11"/>
    </i>
    <i>
      <x v="157"/>
    </i>
    <i r="1">
      <x v="70"/>
    </i>
    <i r="1">
      <x v="71"/>
    </i>
    <i r="1">
      <x v="72"/>
    </i>
    <i r="1">
      <x v="73"/>
    </i>
    <i>
      <x v="158"/>
    </i>
    <i r="1">
      <x v="143"/>
    </i>
    <i r="1">
      <x v="146"/>
    </i>
    <i r="1">
      <x v="4"/>
    </i>
    <i r="1">
      <x v="11"/>
    </i>
    <i r="1">
      <x v="192"/>
    </i>
    <i>
      <x v="159"/>
    </i>
    <i r="1">
      <x v="89"/>
    </i>
    <i r="1">
      <x v="9"/>
    </i>
    <i r="1">
      <x v="2"/>
    </i>
    <i r="1">
      <x v="91"/>
    </i>
    <i r="1">
      <x v="62"/>
    </i>
    <i r="1">
      <x v="85"/>
    </i>
    <i>
      <x v="160"/>
    </i>
    <i r="1">
      <x v="89"/>
    </i>
    <i r="1">
      <x v="9"/>
    </i>
    <i r="1">
      <x v="90"/>
    </i>
    <i r="1">
      <x v="2"/>
    </i>
    <i r="1">
      <x v="91"/>
    </i>
    <i r="1">
      <x v="62"/>
    </i>
    <i r="1">
      <x v="85"/>
    </i>
    <i>
      <x v="161"/>
    </i>
    <i r="1">
      <x v="4"/>
    </i>
    <i>
      <x v="162"/>
    </i>
    <i r="1">
      <x v="4"/>
    </i>
    <i r="1">
      <x v="193"/>
    </i>
    <i r="1">
      <x v="68"/>
    </i>
    <i>
      <x v="163"/>
    </i>
    <i r="1">
      <x v="2"/>
    </i>
    <i r="1">
      <x v="12"/>
    </i>
    <i r="1">
      <x v="13"/>
    </i>
    <i>
      <x v="164"/>
    </i>
    <i r="1">
      <x v="14"/>
    </i>
    <i r="1">
      <x v="2"/>
    </i>
    <i r="1">
      <x v="4"/>
    </i>
    <i>
      <x v="165"/>
    </i>
    <i r="1">
      <x v="194"/>
    </i>
    <i r="1">
      <x v="195"/>
    </i>
    <i r="1">
      <x v="196"/>
    </i>
    <i>
      <x v="166"/>
    </i>
    <i r="1">
      <x v="70"/>
    </i>
    <i r="1">
      <x v="4"/>
    </i>
    <i t="grand">
      <x/>
    </i>
  </rowItem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lass &gt;SC!$A:$B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B117-7911-489A-832F-FAC8017CB945}">
  <dimension ref="A1"/>
  <sheetViews>
    <sheetView topLeftCell="A4" workbookViewId="0">
      <selection activeCell="C390" sqref="C390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iGrafx.Document" shapeId="1026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260350</xdr:colOff>
                <xdr:row>48</xdr:row>
                <xdr:rowOff>114300</xdr:rowOff>
              </to>
            </anchor>
          </objectPr>
        </oleObject>
      </mc:Choice>
      <mc:Fallback>
        <oleObject progId="iGrafx.Document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6714-2872-433B-9739-4CE094334826}">
  <sheetPr>
    <tabColor rgb="FFFF0000"/>
  </sheetPr>
  <dimension ref="A1:E792"/>
  <sheetViews>
    <sheetView topLeftCell="B75" zoomScaleNormal="100" workbookViewId="0">
      <selection activeCell="C390" sqref="C390"/>
    </sheetView>
  </sheetViews>
  <sheetFormatPr defaultRowHeight="14.5" x14ac:dyDescent="0.35"/>
  <cols>
    <col min="1" max="1" width="9.36328125" style="1"/>
    <col min="2" max="2" width="30.6328125" style="1" bestFit="1" customWidth="1"/>
    <col min="3" max="3" width="26.54296875" style="2" bestFit="1" customWidth="1"/>
    <col min="4" max="4" width="61.6328125" style="2" bestFit="1" customWidth="1"/>
    <col min="5" max="5" width="39.6328125" bestFit="1" customWidth="1"/>
  </cols>
  <sheetData>
    <row r="1" spans="2:5" ht="18.5" x14ac:dyDescent="0.45">
      <c r="B1" s="70" t="s">
        <v>0</v>
      </c>
      <c r="C1" s="71"/>
      <c r="D1" s="71"/>
      <c r="E1" s="71"/>
    </row>
    <row r="2" spans="2:5" ht="18.5" x14ac:dyDescent="0.45">
      <c r="B2" s="5" t="s">
        <v>438</v>
      </c>
      <c r="C2" s="5" t="s">
        <v>2</v>
      </c>
      <c r="D2" s="6" t="s">
        <v>439</v>
      </c>
      <c r="E2" s="7" t="s">
        <v>440</v>
      </c>
    </row>
    <row r="3" spans="2:5" x14ac:dyDescent="0.35">
      <c r="B3" s="8" t="s">
        <v>5</v>
      </c>
      <c r="C3" s="8" t="s">
        <v>6</v>
      </c>
      <c r="D3" s="9" t="s">
        <v>7</v>
      </c>
      <c r="E3" s="10" t="s">
        <v>8</v>
      </c>
    </row>
    <row r="4" spans="2:5" x14ac:dyDescent="0.35">
      <c r="B4" s="8" t="s">
        <v>5</v>
      </c>
      <c r="C4" s="8" t="s">
        <v>6</v>
      </c>
      <c r="D4" s="9" t="s">
        <v>7</v>
      </c>
      <c r="E4" s="10" t="s">
        <v>9</v>
      </c>
    </row>
    <row r="5" spans="2:5" x14ac:dyDescent="0.35">
      <c r="B5" s="8" t="s">
        <v>5</v>
      </c>
      <c r="C5" s="8" t="s">
        <v>6</v>
      </c>
      <c r="D5" s="9" t="s">
        <v>7</v>
      </c>
      <c r="E5" s="10" t="s">
        <v>10</v>
      </c>
    </row>
    <row r="6" spans="2:5" x14ac:dyDescent="0.35">
      <c r="B6" s="8" t="s">
        <v>5</v>
      </c>
      <c r="C6" s="8" t="s">
        <v>6</v>
      </c>
      <c r="D6" s="9" t="s">
        <v>7</v>
      </c>
      <c r="E6" s="10" t="s">
        <v>11</v>
      </c>
    </row>
    <row r="7" spans="2:5" x14ac:dyDescent="0.35">
      <c r="B7" s="8" t="s">
        <v>5</v>
      </c>
      <c r="C7" s="8" t="s">
        <v>6</v>
      </c>
      <c r="D7" s="9" t="s">
        <v>12</v>
      </c>
      <c r="E7" s="10" t="s">
        <v>8</v>
      </c>
    </row>
    <row r="8" spans="2:5" x14ac:dyDescent="0.35">
      <c r="B8" s="8" t="s">
        <v>5</v>
      </c>
      <c r="C8" s="8" t="s">
        <v>6</v>
      </c>
      <c r="D8" s="9" t="s">
        <v>12</v>
      </c>
      <c r="E8" s="10" t="s">
        <v>9</v>
      </c>
    </row>
    <row r="9" spans="2:5" x14ac:dyDescent="0.35">
      <c r="B9" s="8" t="s">
        <v>5</v>
      </c>
      <c r="C9" s="8" t="s">
        <v>6</v>
      </c>
      <c r="D9" s="9" t="s">
        <v>12</v>
      </c>
      <c r="E9" s="10" t="s">
        <v>10</v>
      </c>
    </row>
    <row r="10" spans="2:5" x14ac:dyDescent="0.35">
      <c r="B10" s="8" t="s">
        <v>5</v>
      </c>
      <c r="C10" s="8" t="s">
        <v>6</v>
      </c>
      <c r="D10" s="9" t="s">
        <v>12</v>
      </c>
      <c r="E10" s="10" t="s">
        <v>11</v>
      </c>
    </row>
    <row r="11" spans="2:5" x14ac:dyDescent="0.35">
      <c r="B11" s="8" t="s">
        <v>5</v>
      </c>
      <c r="C11" s="8" t="s">
        <v>13</v>
      </c>
      <c r="D11" s="9" t="s">
        <v>14</v>
      </c>
      <c r="E11" s="9" t="s">
        <v>8</v>
      </c>
    </row>
    <row r="12" spans="2:5" x14ac:dyDescent="0.35">
      <c r="B12" s="8" t="s">
        <v>5</v>
      </c>
      <c r="C12" s="8" t="s">
        <v>13</v>
      </c>
      <c r="D12" s="9" t="s">
        <v>14</v>
      </c>
      <c r="E12" s="9" t="s">
        <v>9</v>
      </c>
    </row>
    <row r="13" spans="2:5" x14ac:dyDescent="0.35">
      <c r="B13" s="8" t="s">
        <v>5</v>
      </c>
      <c r="C13" s="8" t="s">
        <v>13</v>
      </c>
      <c r="D13" s="9" t="s">
        <v>14</v>
      </c>
      <c r="E13" s="9" t="s">
        <v>10</v>
      </c>
    </row>
    <row r="14" spans="2:5" x14ac:dyDescent="0.35">
      <c r="B14" s="8" t="s">
        <v>5</v>
      </c>
      <c r="C14" s="8" t="s">
        <v>13</v>
      </c>
      <c r="D14" s="9" t="s">
        <v>14</v>
      </c>
      <c r="E14" s="9" t="s">
        <v>11</v>
      </c>
    </row>
    <row r="15" spans="2:5" x14ac:dyDescent="0.35">
      <c r="B15" s="8" t="s">
        <v>5</v>
      </c>
      <c r="C15" s="8" t="s">
        <v>13</v>
      </c>
      <c r="D15" s="9" t="s">
        <v>15</v>
      </c>
      <c r="E15" s="9" t="s">
        <v>8</v>
      </c>
    </row>
    <row r="16" spans="2:5" x14ac:dyDescent="0.35">
      <c r="B16" s="8" t="s">
        <v>5</v>
      </c>
      <c r="C16" s="8" t="s">
        <v>13</v>
      </c>
      <c r="D16" s="9" t="s">
        <v>15</v>
      </c>
      <c r="E16" s="9" t="s">
        <v>9</v>
      </c>
    </row>
    <row r="17" spans="2:5" x14ac:dyDescent="0.35">
      <c r="B17" s="8" t="s">
        <v>5</v>
      </c>
      <c r="C17" s="8" t="s">
        <v>13</v>
      </c>
      <c r="D17" s="9" t="s">
        <v>15</v>
      </c>
      <c r="E17" s="9" t="s">
        <v>10</v>
      </c>
    </row>
    <row r="18" spans="2:5" x14ac:dyDescent="0.35">
      <c r="B18" s="8" t="s">
        <v>5</v>
      </c>
      <c r="C18" s="8" t="s">
        <v>13</v>
      </c>
      <c r="D18" s="9" t="s">
        <v>15</v>
      </c>
      <c r="E18" s="9" t="s">
        <v>11</v>
      </c>
    </row>
    <row r="19" spans="2:5" x14ac:dyDescent="0.35">
      <c r="B19" s="8" t="s">
        <v>5</v>
      </c>
      <c r="C19" s="8" t="s">
        <v>13</v>
      </c>
      <c r="D19" s="9" t="s">
        <v>15</v>
      </c>
      <c r="E19" s="9" t="s">
        <v>16</v>
      </c>
    </row>
    <row r="20" spans="2:5" x14ac:dyDescent="0.35">
      <c r="B20" s="8" t="s">
        <v>5</v>
      </c>
      <c r="C20" s="8" t="s">
        <v>13</v>
      </c>
      <c r="D20" s="9" t="s">
        <v>17</v>
      </c>
      <c r="E20" s="9" t="s">
        <v>8</v>
      </c>
    </row>
    <row r="21" spans="2:5" x14ac:dyDescent="0.35">
      <c r="B21" s="8" t="s">
        <v>5</v>
      </c>
      <c r="C21" s="8" t="s">
        <v>13</v>
      </c>
      <c r="D21" s="9" t="s">
        <v>17</v>
      </c>
      <c r="E21" s="9" t="s">
        <v>9</v>
      </c>
    </row>
    <row r="22" spans="2:5" x14ac:dyDescent="0.35">
      <c r="B22" s="8" t="s">
        <v>5</v>
      </c>
      <c r="C22" s="8" t="s">
        <v>13</v>
      </c>
      <c r="D22" s="9" t="s">
        <v>17</v>
      </c>
      <c r="E22" s="9" t="s">
        <v>10</v>
      </c>
    </row>
    <row r="23" spans="2:5" x14ac:dyDescent="0.35">
      <c r="B23" s="8" t="s">
        <v>5</v>
      </c>
      <c r="C23" s="8" t="s">
        <v>13</v>
      </c>
      <c r="D23" s="9" t="s">
        <v>17</v>
      </c>
      <c r="E23" s="9" t="s">
        <v>11</v>
      </c>
    </row>
    <row r="24" spans="2:5" x14ac:dyDescent="0.35">
      <c r="B24" s="8" t="s">
        <v>5</v>
      </c>
      <c r="C24" s="8" t="s">
        <v>18</v>
      </c>
      <c r="D24" s="9" t="s">
        <v>19</v>
      </c>
      <c r="E24" s="10" t="s">
        <v>20</v>
      </c>
    </row>
    <row r="25" spans="2:5" x14ac:dyDescent="0.35">
      <c r="B25" s="8" t="s">
        <v>5</v>
      </c>
      <c r="C25" s="8" t="s">
        <v>18</v>
      </c>
      <c r="D25" s="9" t="s">
        <v>19</v>
      </c>
      <c r="E25" s="10" t="s">
        <v>21</v>
      </c>
    </row>
    <row r="26" spans="2:5" x14ac:dyDescent="0.35">
      <c r="B26" s="8" t="s">
        <v>5</v>
      </c>
      <c r="C26" s="8" t="s">
        <v>18</v>
      </c>
      <c r="D26" s="9" t="s">
        <v>19</v>
      </c>
      <c r="E26" s="10" t="s">
        <v>11</v>
      </c>
    </row>
    <row r="27" spans="2:5" x14ac:dyDescent="0.35">
      <c r="B27" s="8" t="s">
        <v>5</v>
      </c>
      <c r="C27" s="8" t="s">
        <v>18</v>
      </c>
      <c r="D27" s="9" t="s">
        <v>22</v>
      </c>
      <c r="E27" s="10" t="s">
        <v>23</v>
      </c>
    </row>
    <row r="28" spans="2:5" x14ac:dyDescent="0.35">
      <c r="B28" s="8" t="s">
        <v>5</v>
      </c>
      <c r="C28" s="8" t="s">
        <v>18</v>
      </c>
      <c r="D28" s="9" t="s">
        <v>22</v>
      </c>
      <c r="E28" s="10" t="s">
        <v>24</v>
      </c>
    </row>
    <row r="29" spans="2:5" x14ac:dyDescent="0.35">
      <c r="B29" s="8" t="s">
        <v>5</v>
      </c>
      <c r="C29" s="8" t="s">
        <v>18</v>
      </c>
      <c r="D29" s="9" t="s">
        <v>22</v>
      </c>
      <c r="E29" s="10" t="s">
        <v>25</v>
      </c>
    </row>
    <row r="30" spans="2:5" x14ac:dyDescent="0.35">
      <c r="B30" s="8" t="s">
        <v>5</v>
      </c>
      <c r="C30" s="8" t="s">
        <v>18</v>
      </c>
      <c r="D30" s="9" t="s">
        <v>22</v>
      </c>
      <c r="E30" s="10" t="s">
        <v>11</v>
      </c>
    </row>
    <row r="31" spans="2:5" x14ac:dyDescent="0.35">
      <c r="B31" s="8" t="s">
        <v>5</v>
      </c>
      <c r="C31" s="8" t="s">
        <v>18</v>
      </c>
      <c r="D31" s="9" t="s">
        <v>26</v>
      </c>
      <c r="E31" s="9" t="s">
        <v>27</v>
      </c>
    </row>
    <row r="32" spans="2:5" x14ac:dyDescent="0.35">
      <c r="B32" s="8" t="s">
        <v>5</v>
      </c>
      <c r="C32" s="8" t="s">
        <v>18</v>
      </c>
      <c r="D32" s="9" t="s">
        <v>26</v>
      </c>
      <c r="E32" s="9" t="s">
        <v>28</v>
      </c>
    </row>
    <row r="33" spans="2:5" x14ac:dyDescent="0.35">
      <c r="B33" s="8" t="s">
        <v>5</v>
      </c>
      <c r="C33" s="8" t="s">
        <v>18</v>
      </c>
      <c r="D33" s="9" t="s">
        <v>26</v>
      </c>
      <c r="E33" s="9" t="s">
        <v>29</v>
      </c>
    </row>
    <row r="34" spans="2:5" x14ac:dyDescent="0.35">
      <c r="B34" s="8" t="s">
        <v>5</v>
      </c>
      <c r="C34" s="8" t="s">
        <v>18</v>
      </c>
      <c r="D34" s="9" t="s">
        <v>26</v>
      </c>
      <c r="E34" s="9" t="s">
        <v>11</v>
      </c>
    </row>
    <row r="35" spans="2:5" x14ac:dyDescent="0.35">
      <c r="B35" s="8" t="s">
        <v>5</v>
      </c>
      <c r="C35" s="8" t="s">
        <v>18</v>
      </c>
      <c r="D35" s="9" t="s">
        <v>441</v>
      </c>
      <c r="E35" s="10" t="s">
        <v>31</v>
      </c>
    </row>
    <row r="36" spans="2:5" x14ac:dyDescent="0.35">
      <c r="B36" s="8" t="s">
        <v>5</v>
      </c>
      <c r="C36" s="8" t="s">
        <v>18</v>
      </c>
      <c r="D36" s="9" t="s">
        <v>441</v>
      </c>
      <c r="E36" s="10" t="s">
        <v>32</v>
      </c>
    </row>
    <row r="37" spans="2:5" x14ac:dyDescent="0.35">
      <c r="B37" s="8" t="s">
        <v>5</v>
      </c>
      <c r="C37" s="8" t="s">
        <v>18</v>
      </c>
      <c r="D37" s="9" t="s">
        <v>441</v>
      </c>
      <c r="E37" s="9" t="s">
        <v>11</v>
      </c>
    </row>
    <row r="38" spans="2:5" x14ac:dyDescent="0.35">
      <c r="B38" s="8" t="s">
        <v>5</v>
      </c>
      <c r="C38" s="8" t="s">
        <v>18</v>
      </c>
      <c r="D38" s="9" t="s">
        <v>442</v>
      </c>
      <c r="E38" s="9" t="s">
        <v>11</v>
      </c>
    </row>
    <row r="39" spans="2:5" x14ac:dyDescent="0.35">
      <c r="B39" s="8" t="s">
        <v>5</v>
      </c>
      <c r="C39" s="8" t="s">
        <v>33</v>
      </c>
      <c r="D39" s="9" t="s">
        <v>34</v>
      </c>
      <c r="E39" s="10" t="s">
        <v>35</v>
      </c>
    </row>
    <row r="40" spans="2:5" x14ac:dyDescent="0.35">
      <c r="B40" s="8" t="s">
        <v>5</v>
      </c>
      <c r="C40" s="8" t="s">
        <v>33</v>
      </c>
      <c r="D40" s="9" t="s">
        <v>34</v>
      </c>
      <c r="E40" s="10" t="s">
        <v>36</v>
      </c>
    </row>
    <row r="41" spans="2:5" x14ac:dyDescent="0.35">
      <c r="B41" s="8" t="s">
        <v>5</v>
      </c>
      <c r="C41" s="8" t="s">
        <v>33</v>
      </c>
      <c r="D41" s="9" t="s">
        <v>34</v>
      </c>
      <c r="E41" s="10" t="s">
        <v>37</v>
      </c>
    </row>
    <row r="42" spans="2:5" x14ac:dyDescent="0.35">
      <c r="B42" s="26" t="s">
        <v>5</v>
      </c>
      <c r="C42" s="26" t="s">
        <v>33</v>
      </c>
      <c r="D42" s="10" t="s">
        <v>38</v>
      </c>
      <c r="E42" s="10" t="s">
        <v>39</v>
      </c>
    </row>
    <row r="43" spans="2:5" x14ac:dyDescent="0.35">
      <c r="B43" s="26" t="s">
        <v>5</v>
      </c>
      <c r="C43" s="26" t="s">
        <v>33</v>
      </c>
      <c r="D43" s="10" t="s">
        <v>38</v>
      </c>
      <c r="E43" s="10" t="s">
        <v>40</v>
      </c>
    </row>
    <row r="44" spans="2:5" x14ac:dyDescent="0.35">
      <c r="B44" s="26" t="s">
        <v>5</v>
      </c>
      <c r="C44" s="26" t="s">
        <v>33</v>
      </c>
      <c r="D44" s="10" t="s">
        <v>38</v>
      </c>
      <c r="E44" s="10" t="s">
        <v>41</v>
      </c>
    </row>
    <row r="45" spans="2:5" x14ac:dyDescent="0.35">
      <c r="B45" s="26" t="s">
        <v>5</v>
      </c>
      <c r="C45" s="26" t="s">
        <v>33</v>
      </c>
      <c r="D45" s="10" t="s">
        <v>38</v>
      </c>
      <c r="E45" s="10" t="s">
        <v>11</v>
      </c>
    </row>
    <row r="46" spans="2:5" x14ac:dyDescent="0.35">
      <c r="B46" s="8" t="s">
        <v>5</v>
      </c>
      <c r="C46" s="8" t="s">
        <v>33</v>
      </c>
      <c r="D46" s="9" t="s">
        <v>443</v>
      </c>
      <c r="E46" s="10" t="s">
        <v>42</v>
      </c>
    </row>
    <row r="47" spans="2:5" x14ac:dyDescent="0.35">
      <c r="B47" s="8" t="s">
        <v>5</v>
      </c>
      <c r="C47" s="8" t="s">
        <v>33</v>
      </c>
      <c r="D47" s="9" t="s">
        <v>443</v>
      </c>
      <c r="E47" s="10" t="s">
        <v>43</v>
      </c>
    </row>
    <row r="48" spans="2:5" x14ac:dyDescent="0.35">
      <c r="B48" s="8" t="s">
        <v>5</v>
      </c>
      <c r="C48" s="8" t="s">
        <v>33</v>
      </c>
      <c r="D48" s="9" t="s">
        <v>443</v>
      </c>
      <c r="E48" s="10" t="s">
        <v>44</v>
      </c>
    </row>
    <row r="49" spans="2:5" x14ac:dyDescent="0.35">
      <c r="B49" s="8" t="s">
        <v>5</v>
      </c>
      <c r="C49" s="8" t="s">
        <v>33</v>
      </c>
      <c r="D49" s="9" t="s">
        <v>443</v>
      </c>
      <c r="E49" s="10" t="s">
        <v>11</v>
      </c>
    </row>
    <row r="50" spans="2:5" x14ac:dyDescent="0.35">
      <c r="B50" s="8" t="s">
        <v>5</v>
      </c>
      <c r="C50" s="8" t="s">
        <v>33</v>
      </c>
      <c r="D50" s="9" t="s">
        <v>444</v>
      </c>
      <c r="E50" s="10" t="s">
        <v>45</v>
      </c>
    </row>
    <row r="51" spans="2:5" x14ac:dyDescent="0.35">
      <c r="B51" s="8" t="s">
        <v>5</v>
      </c>
      <c r="C51" s="8" t="s">
        <v>33</v>
      </c>
      <c r="D51" s="9" t="s">
        <v>444</v>
      </c>
      <c r="E51" s="10" t="s">
        <v>46</v>
      </c>
    </row>
    <row r="52" spans="2:5" x14ac:dyDescent="0.35">
      <c r="B52" s="8" t="s">
        <v>5</v>
      </c>
      <c r="C52" s="8" t="s">
        <v>33</v>
      </c>
      <c r="D52" s="9" t="s">
        <v>444</v>
      </c>
      <c r="E52" s="10" t="s">
        <v>47</v>
      </c>
    </row>
    <row r="53" spans="2:5" x14ac:dyDescent="0.35">
      <c r="B53" s="8" t="s">
        <v>5</v>
      </c>
      <c r="C53" s="8" t="s">
        <v>33</v>
      </c>
      <c r="D53" s="9" t="s">
        <v>444</v>
      </c>
      <c r="E53" s="9" t="s">
        <v>11</v>
      </c>
    </row>
    <row r="54" spans="2:5" x14ac:dyDescent="0.35">
      <c r="B54" s="8" t="s">
        <v>5</v>
      </c>
      <c r="C54" s="8" t="s">
        <v>33</v>
      </c>
      <c r="D54" s="9" t="s">
        <v>48</v>
      </c>
      <c r="E54" s="10" t="s">
        <v>9</v>
      </c>
    </row>
    <row r="55" spans="2:5" x14ac:dyDescent="0.35">
      <c r="B55" s="8" t="s">
        <v>5</v>
      </c>
      <c r="C55" s="8" t="s">
        <v>33</v>
      </c>
      <c r="D55" s="9" t="s">
        <v>48</v>
      </c>
      <c r="E55" s="10" t="s">
        <v>49</v>
      </c>
    </row>
    <row r="56" spans="2:5" x14ac:dyDescent="0.35">
      <c r="B56" s="8" t="s">
        <v>5</v>
      </c>
      <c r="C56" s="8" t="s">
        <v>33</v>
      </c>
      <c r="D56" s="9" t="s">
        <v>48</v>
      </c>
      <c r="E56" s="10" t="s">
        <v>50</v>
      </c>
    </row>
    <row r="57" spans="2:5" x14ac:dyDescent="0.35">
      <c r="B57" s="8" t="s">
        <v>5</v>
      </c>
      <c r="C57" s="8" t="s">
        <v>33</v>
      </c>
      <c r="D57" s="9" t="s">
        <v>48</v>
      </c>
      <c r="E57" s="10" t="s">
        <v>51</v>
      </c>
    </row>
    <row r="58" spans="2:5" x14ac:dyDescent="0.35">
      <c r="B58" s="8" t="s">
        <v>5</v>
      </c>
      <c r="C58" s="8" t="s">
        <v>33</v>
      </c>
      <c r="D58" s="9" t="s">
        <v>48</v>
      </c>
      <c r="E58" s="10" t="s">
        <v>11</v>
      </c>
    </row>
    <row r="59" spans="2:5" x14ac:dyDescent="0.35">
      <c r="B59" s="8" t="s">
        <v>5</v>
      </c>
      <c r="C59" s="8" t="s">
        <v>33</v>
      </c>
      <c r="D59" s="9" t="s">
        <v>445</v>
      </c>
      <c r="E59" s="10" t="s">
        <v>53</v>
      </c>
    </row>
    <row r="60" spans="2:5" x14ac:dyDescent="0.35">
      <c r="B60" s="8" t="s">
        <v>5</v>
      </c>
      <c r="C60" s="8" t="s">
        <v>33</v>
      </c>
      <c r="D60" s="9" t="s">
        <v>445</v>
      </c>
      <c r="E60" s="10" t="s">
        <v>54</v>
      </c>
    </row>
    <row r="61" spans="2:5" x14ac:dyDescent="0.35">
      <c r="B61" s="8" t="s">
        <v>5</v>
      </c>
      <c r="C61" s="8" t="s">
        <v>33</v>
      </c>
      <c r="D61" s="9" t="s">
        <v>445</v>
      </c>
      <c r="E61" s="10" t="s">
        <v>55</v>
      </c>
    </row>
    <row r="62" spans="2:5" x14ac:dyDescent="0.35">
      <c r="B62" s="8" t="s">
        <v>5</v>
      </c>
      <c r="C62" s="8" t="s">
        <v>33</v>
      </c>
      <c r="D62" s="9" t="s">
        <v>445</v>
      </c>
      <c r="E62" s="10" t="s">
        <v>56</v>
      </c>
    </row>
    <row r="63" spans="2:5" x14ac:dyDescent="0.35">
      <c r="B63" s="8" t="s">
        <v>5</v>
      </c>
      <c r="C63" s="8" t="s">
        <v>33</v>
      </c>
      <c r="D63" s="9" t="s">
        <v>445</v>
      </c>
      <c r="E63" s="10" t="s">
        <v>57</v>
      </c>
    </row>
    <row r="64" spans="2:5" x14ac:dyDescent="0.35">
      <c r="B64" s="8" t="s">
        <v>5</v>
      </c>
      <c r="C64" s="8" t="s">
        <v>33</v>
      </c>
      <c r="D64" s="9" t="s">
        <v>445</v>
      </c>
      <c r="E64" s="10" t="s">
        <v>11</v>
      </c>
    </row>
    <row r="65" spans="2:5" x14ac:dyDescent="0.35">
      <c r="B65" s="8" t="s">
        <v>5</v>
      </c>
      <c r="C65" s="8" t="s">
        <v>33</v>
      </c>
      <c r="D65" s="9" t="s">
        <v>446</v>
      </c>
      <c r="E65" s="10" t="s">
        <v>35</v>
      </c>
    </row>
    <row r="66" spans="2:5" x14ac:dyDescent="0.35">
      <c r="B66" s="8" t="s">
        <v>5</v>
      </c>
      <c r="C66" s="8" t="s">
        <v>33</v>
      </c>
      <c r="D66" s="9" t="s">
        <v>446</v>
      </c>
      <c r="E66" s="10" t="s">
        <v>29</v>
      </c>
    </row>
    <row r="67" spans="2:5" x14ac:dyDescent="0.35">
      <c r="B67" s="8" t="s">
        <v>5</v>
      </c>
      <c r="C67" s="8" t="s">
        <v>33</v>
      </c>
      <c r="D67" s="9" t="s">
        <v>446</v>
      </c>
      <c r="E67" s="9" t="s">
        <v>11</v>
      </c>
    </row>
    <row r="68" spans="2:5" x14ac:dyDescent="0.35">
      <c r="B68" s="8" t="s">
        <v>5</v>
      </c>
      <c r="C68" s="8" t="s">
        <v>33</v>
      </c>
      <c r="D68" s="9" t="s">
        <v>447</v>
      </c>
      <c r="E68" s="9" t="s">
        <v>11</v>
      </c>
    </row>
    <row r="69" spans="2:5" x14ac:dyDescent="0.35">
      <c r="B69" s="8" t="s">
        <v>5</v>
      </c>
      <c r="C69" s="8" t="s">
        <v>58</v>
      </c>
      <c r="D69" s="9" t="s">
        <v>448</v>
      </c>
      <c r="E69" s="9" t="s">
        <v>59</v>
      </c>
    </row>
    <row r="70" spans="2:5" x14ac:dyDescent="0.35">
      <c r="B70" s="8" t="s">
        <v>5</v>
      </c>
      <c r="C70" s="8" t="s">
        <v>58</v>
      </c>
      <c r="D70" s="9" t="s">
        <v>448</v>
      </c>
      <c r="E70" s="9" t="s">
        <v>60</v>
      </c>
    </row>
    <row r="71" spans="2:5" x14ac:dyDescent="0.35">
      <c r="B71" s="8" t="s">
        <v>5</v>
      </c>
      <c r="C71" s="8" t="s">
        <v>58</v>
      </c>
      <c r="D71" s="9" t="s">
        <v>448</v>
      </c>
      <c r="E71" s="9" t="s">
        <v>61</v>
      </c>
    </row>
    <row r="72" spans="2:5" x14ac:dyDescent="0.35">
      <c r="B72" s="8" t="s">
        <v>5</v>
      </c>
      <c r="C72" s="8" t="s">
        <v>58</v>
      </c>
      <c r="D72" s="9" t="s">
        <v>449</v>
      </c>
      <c r="E72" s="9" t="s">
        <v>62</v>
      </c>
    </row>
    <row r="73" spans="2:5" x14ac:dyDescent="0.35">
      <c r="B73" s="8" t="s">
        <v>5</v>
      </c>
      <c r="C73" s="8" t="s">
        <v>58</v>
      </c>
      <c r="D73" s="9" t="s">
        <v>449</v>
      </c>
      <c r="E73" s="9" t="s">
        <v>59</v>
      </c>
    </row>
    <row r="74" spans="2:5" x14ac:dyDescent="0.35">
      <c r="B74" s="8" t="s">
        <v>5</v>
      </c>
      <c r="C74" s="8" t="s">
        <v>58</v>
      </c>
      <c r="D74" s="9" t="s">
        <v>449</v>
      </c>
      <c r="E74" s="9" t="s">
        <v>11</v>
      </c>
    </row>
    <row r="75" spans="2:5" x14ac:dyDescent="0.35">
      <c r="B75" s="8" t="s">
        <v>5</v>
      </c>
      <c r="C75" s="8" t="s">
        <v>58</v>
      </c>
      <c r="D75" s="9" t="s">
        <v>63</v>
      </c>
      <c r="E75" s="9" t="s">
        <v>59</v>
      </c>
    </row>
    <row r="76" spans="2:5" x14ac:dyDescent="0.35">
      <c r="B76" s="8" t="s">
        <v>5</v>
      </c>
      <c r="C76" s="8" t="s">
        <v>58</v>
      </c>
      <c r="D76" s="9" t="s">
        <v>63</v>
      </c>
      <c r="E76" s="9" t="s">
        <v>64</v>
      </c>
    </row>
    <row r="77" spans="2:5" x14ac:dyDescent="0.35">
      <c r="B77" s="8" t="s">
        <v>5</v>
      </c>
      <c r="C77" s="8" t="s">
        <v>58</v>
      </c>
      <c r="D77" s="9" t="s">
        <v>63</v>
      </c>
      <c r="E77" s="9" t="s">
        <v>65</v>
      </c>
    </row>
    <row r="78" spans="2:5" x14ac:dyDescent="0.35">
      <c r="B78" s="8" t="s">
        <v>5</v>
      </c>
      <c r="C78" s="8" t="s">
        <v>58</v>
      </c>
      <c r="D78" s="9" t="s">
        <v>63</v>
      </c>
      <c r="E78" s="9" t="s">
        <v>66</v>
      </c>
    </row>
    <row r="79" spans="2:5" x14ac:dyDescent="0.35">
      <c r="B79" s="8" t="s">
        <v>5</v>
      </c>
      <c r="C79" s="8" t="s">
        <v>58</v>
      </c>
      <c r="D79" s="9" t="s">
        <v>67</v>
      </c>
      <c r="E79" s="9" t="s">
        <v>27</v>
      </c>
    </row>
    <row r="80" spans="2:5" x14ac:dyDescent="0.35">
      <c r="B80" s="8" t="s">
        <v>5</v>
      </c>
      <c r="C80" s="8" t="s">
        <v>58</v>
      </c>
      <c r="D80" s="9" t="s">
        <v>67</v>
      </c>
      <c r="E80" s="9" t="s">
        <v>28</v>
      </c>
    </row>
    <row r="81" spans="2:5" x14ac:dyDescent="0.35">
      <c r="B81" s="8" t="s">
        <v>5</v>
      </c>
      <c r="C81" s="8" t="s">
        <v>58</v>
      </c>
      <c r="D81" s="9" t="s">
        <v>67</v>
      </c>
      <c r="E81" s="9" t="s">
        <v>29</v>
      </c>
    </row>
    <row r="82" spans="2:5" x14ac:dyDescent="0.35">
      <c r="B82" s="8" t="s">
        <v>5</v>
      </c>
      <c r="C82" s="8" t="s">
        <v>58</v>
      </c>
      <c r="D82" s="9" t="s">
        <v>67</v>
      </c>
      <c r="E82" s="9" t="s">
        <v>11</v>
      </c>
    </row>
    <row r="83" spans="2:5" x14ac:dyDescent="0.35">
      <c r="B83" s="8" t="s">
        <v>5</v>
      </c>
      <c r="C83" s="8" t="s">
        <v>58</v>
      </c>
      <c r="D83" s="9" t="s">
        <v>68</v>
      </c>
      <c r="E83" s="9" t="s">
        <v>27</v>
      </c>
    </row>
    <row r="84" spans="2:5" x14ac:dyDescent="0.35">
      <c r="B84" s="8" t="s">
        <v>5</v>
      </c>
      <c r="C84" s="8" t="s">
        <v>58</v>
      </c>
      <c r="D84" s="9" t="s">
        <v>68</v>
      </c>
      <c r="E84" s="9" t="s">
        <v>28</v>
      </c>
    </row>
    <row r="85" spans="2:5" x14ac:dyDescent="0.35">
      <c r="B85" s="8" t="s">
        <v>5</v>
      </c>
      <c r="C85" s="8" t="s">
        <v>58</v>
      </c>
      <c r="D85" s="9" t="s">
        <v>68</v>
      </c>
      <c r="E85" s="9" t="s">
        <v>29</v>
      </c>
    </row>
    <row r="86" spans="2:5" x14ac:dyDescent="0.35">
      <c r="B86" s="8" t="s">
        <v>5</v>
      </c>
      <c r="C86" s="8" t="s">
        <v>58</v>
      </c>
      <c r="D86" s="9" t="s">
        <v>68</v>
      </c>
      <c r="E86" s="9" t="s">
        <v>69</v>
      </c>
    </row>
    <row r="87" spans="2:5" x14ac:dyDescent="0.35">
      <c r="B87" s="8" t="s">
        <v>5</v>
      </c>
      <c r="C87" s="8" t="s">
        <v>58</v>
      </c>
      <c r="D87" s="9" t="s">
        <v>68</v>
      </c>
      <c r="E87" s="9" t="s">
        <v>11</v>
      </c>
    </row>
    <row r="88" spans="2:5" x14ac:dyDescent="0.35">
      <c r="B88" s="8" t="s">
        <v>5</v>
      </c>
      <c r="C88" s="8" t="s">
        <v>58</v>
      </c>
      <c r="D88" s="9" t="s">
        <v>442</v>
      </c>
      <c r="E88" s="9" t="s">
        <v>11</v>
      </c>
    </row>
    <row r="89" spans="2:5" x14ac:dyDescent="0.35">
      <c r="B89" s="11" t="s">
        <v>407</v>
      </c>
      <c r="C89" s="11" t="s">
        <v>70</v>
      </c>
      <c r="D89" s="12" t="s">
        <v>451</v>
      </c>
      <c r="E89" s="13" t="s">
        <v>59</v>
      </c>
    </row>
    <row r="90" spans="2:5" x14ac:dyDescent="0.35">
      <c r="B90" s="11" t="s">
        <v>407</v>
      </c>
      <c r="C90" s="11" t="s">
        <v>70</v>
      </c>
      <c r="D90" s="12" t="s">
        <v>451</v>
      </c>
      <c r="E90" s="13" t="s">
        <v>60</v>
      </c>
    </row>
    <row r="91" spans="2:5" x14ac:dyDescent="0.35">
      <c r="B91" s="11" t="s">
        <v>407</v>
      </c>
      <c r="C91" s="11" t="s">
        <v>70</v>
      </c>
      <c r="D91" s="12" t="s">
        <v>451</v>
      </c>
      <c r="E91" s="13" t="s">
        <v>61</v>
      </c>
    </row>
    <row r="92" spans="2:5" x14ac:dyDescent="0.35">
      <c r="B92" s="11" t="s">
        <v>407</v>
      </c>
      <c r="C92" s="11" t="s">
        <v>70</v>
      </c>
      <c r="D92" s="12" t="s">
        <v>451</v>
      </c>
      <c r="E92" s="13" t="s">
        <v>11</v>
      </c>
    </row>
    <row r="93" spans="2:5" x14ac:dyDescent="0.35">
      <c r="B93" s="11" t="s">
        <v>407</v>
      </c>
      <c r="C93" s="11" t="s">
        <v>70</v>
      </c>
      <c r="D93" s="12" t="s">
        <v>452</v>
      </c>
      <c r="E93" s="13" t="s">
        <v>62</v>
      </c>
    </row>
    <row r="94" spans="2:5" x14ac:dyDescent="0.35">
      <c r="B94" s="11" t="s">
        <v>407</v>
      </c>
      <c r="C94" s="11" t="s">
        <v>70</v>
      </c>
      <c r="D94" s="12" t="s">
        <v>452</v>
      </c>
      <c r="E94" s="13" t="s">
        <v>59</v>
      </c>
    </row>
    <row r="95" spans="2:5" x14ac:dyDescent="0.35">
      <c r="B95" s="11" t="s">
        <v>407</v>
      </c>
      <c r="C95" s="11" t="s">
        <v>70</v>
      </c>
      <c r="D95" s="12" t="s">
        <v>452</v>
      </c>
      <c r="E95" s="13" t="s">
        <v>71</v>
      </c>
    </row>
    <row r="96" spans="2:5" x14ac:dyDescent="0.35">
      <c r="B96" s="11" t="s">
        <v>407</v>
      </c>
      <c r="C96" s="11" t="s">
        <v>70</v>
      </c>
      <c r="D96" s="12" t="s">
        <v>452</v>
      </c>
      <c r="E96" s="13" t="s">
        <v>11</v>
      </c>
    </row>
    <row r="97" spans="2:5" x14ac:dyDescent="0.35">
      <c r="B97" s="11" t="s">
        <v>407</v>
      </c>
      <c r="C97" s="11" t="s">
        <v>70</v>
      </c>
      <c r="D97" s="14" t="s">
        <v>38</v>
      </c>
      <c r="E97" s="13" t="s">
        <v>39</v>
      </c>
    </row>
    <row r="98" spans="2:5" x14ac:dyDescent="0.35">
      <c r="B98" s="11" t="s">
        <v>407</v>
      </c>
      <c r="C98" s="11" t="s">
        <v>70</v>
      </c>
      <c r="D98" s="14" t="s">
        <v>38</v>
      </c>
      <c r="E98" s="13" t="s">
        <v>40</v>
      </c>
    </row>
    <row r="99" spans="2:5" x14ac:dyDescent="0.35">
      <c r="B99" s="11" t="s">
        <v>407</v>
      </c>
      <c r="C99" s="11" t="s">
        <v>70</v>
      </c>
      <c r="D99" s="14" t="s">
        <v>38</v>
      </c>
      <c r="E99" s="13" t="s">
        <v>41</v>
      </c>
    </row>
    <row r="100" spans="2:5" x14ac:dyDescent="0.35">
      <c r="B100" s="11" t="s">
        <v>407</v>
      </c>
      <c r="C100" s="11" t="s">
        <v>70</v>
      </c>
      <c r="D100" s="14" t="s">
        <v>38</v>
      </c>
      <c r="E100" s="13" t="s">
        <v>11</v>
      </c>
    </row>
    <row r="101" spans="2:5" x14ac:dyDescent="0.35">
      <c r="B101" s="11" t="s">
        <v>407</v>
      </c>
      <c r="C101" s="11" t="s">
        <v>70</v>
      </c>
      <c r="D101" s="12" t="s">
        <v>72</v>
      </c>
      <c r="E101" s="13" t="s">
        <v>42</v>
      </c>
    </row>
    <row r="102" spans="2:5" x14ac:dyDescent="0.35">
      <c r="B102" s="11" t="s">
        <v>407</v>
      </c>
      <c r="C102" s="11" t="s">
        <v>70</v>
      </c>
      <c r="D102" s="12" t="s">
        <v>72</v>
      </c>
      <c r="E102" s="13" t="s">
        <v>43</v>
      </c>
    </row>
    <row r="103" spans="2:5" x14ac:dyDescent="0.35">
      <c r="B103" s="11" t="s">
        <v>407</v>
      </c>
      <c r="C103" s="11" t="s">
        <v>70</v>
      </c>
      <c r="D103" s="12" t="s">
        <v>72</v>
      </c>
      <c r="E103" s="13" t="s">
        <v>44</v>
      </c>
    </row>
    <row r="104" spans="2:5" x14ac:dyDescent="0.35">
      <c r="B104" s="11" t="s">
        <v>407</v>
      </c>
      <c r="C104" s="11" t="s">
        <v>70</v>
      </c>
      <c r="D104" s="12" t="s">
        <v>72</v>
      </c>
      <c r="E104" s="13" t="s">
        <v>11</v>
      </c>
    </row>
    <row r="105" spans="2:5" x14ac:dyDescent="0.35">
      <c r="B105" s="11" t="s">
        <v>407</v>
      </c>
      <c r="C105" s="11" t="s">
        <v>70</v>
      </c>
      <c r="D105" s="12" t="s">
        <v>453</v>
      </c>
      <c r="E105" s="13" t="s">
        <v>45</v>
      </c>
    </row>
    <row r="106" spans="2:5" x14ac:dyDescent="0.35">
      <c r="B106" s="11" t="s">
        <v>407</v>
      </c>
      <c r="C106" s="11" t="s">
        <v>70</v>
      </c>
      <c r="D106" s="12" t="s">
        <v>453</v>
      </c>
      <c r="E106" s="13" t="s">
        <v>46</v>
      </c>
    </row>
    <row r="107" spans="2:5" x14ac:dyDescent="0.35">
      <c r="B107" s="11" t="s">
        <v>407</v>
      </c>
      <c r="C107" s="11" t="s">
        <v>70</v>
      </c>
      <c r="D107" s="12" t="s">
        <v>453</v>
      </c>
      <c r="E107" s="13" t="s">
        <v>47</v>
      </c>
    </row>
    <row r="108" spans="2:5" x14ac:dyDescent="0.35">
      <c r="B108" s="11" t="s">
        <v>407</v>
      </c>
      <c r="C108" s="11" t="s">
        <v>70</v>
      </c>
      <c r="D108" s="12" t="s">
        <v>453</v>
      </c>
      <c r="E108" s="13" t="s">
        <v>73</v>
      </c>
    </row>
    <row r="109" spans="2:5" x14ac:dyDescent="0.35">
      <c r="B109" s="11" t="s">
        <v>407</v>
      </c>
      <c r="C109" s="11" t="s">
        <v>70</v>
      </c>
      <c r="D109" s="12" t="s">
        <v>453</v>
      </c>
      <c r="E109" s="13" t="s">
        <v>11</v>
      </c>
    </row>
    <row r="110" spans="2:5" x14ac:dyDescent="0.35">
      <c r="B110" s="11" t="s">
        <v>407</v>
      </c>
      <c r="C110" s="11" t="s">
        <v>70</v>
      </c>
      <c r="D110" s="12" t="s">
        <v>454</v>
      </c>
      <c r="E110" s="13" t="s">
        <v>74</v>
      </c>
    </row>
    <row r="111" spans="2:5" x14ac:dyDescent="0.35">
      <c r="B111" s="11" t="s">
        <v>407</v>
      </c>
      <c r="C111" s="11" t="s">
        <v>70</v>
      </c>
      <c r="D111" s="12" t="s">
        <v>454</v>
      </c>
      <c r="E111" s="13" t="s">
        <v>75</v>
      </c>
    </row>
    <row r="112" spans="2:5" x14ac:dyDescent="0.35">
      <c r="B112" s="11" t="s">
        <v>407</v>
      </c>
      <c r="C112" s="11" t="s">
        <v>70</v>
      </c>
      <c r="D112" s="12" t="s">
        <v>454</v>
      </c>
      <c r="E112" s="13" t="s">
        <v>76</v>
      </c>
    </row>
    <row r="113" spans="2:5" x14ac:dyDescent="0.35">
      <c r="B113" s="11" t="s">
        <v>407</v>
      </c>
      <c r="C113" s="11" t="s">
        <v>70</v>
      </c>
      <c r="D113" s="12" t="s">
        <v>454</v>
      </c>
      <c r="E113" s="13" t="s">
        <v>77</v>
      </c>
    </row>
    <row r="114" spans="2:5" x14ac:dyDescent="0.35">
      <c r="B114" s="11" t="s">
        <v>407</v>
      </c>
      <c r="C114" s="11" t="s">
        <v>70</v>
      </c>
      <c r="D114" s="12" t="s">
        <v>454</v>
      </c>
      <c r="E114" s="13" t="s">
        <v>78</v>
      </c>
    </row>
    <row r="115" spans="2:5" x14ac:dyDescent="0.35">
      <c r="B115" s="11" t="s">
        <v>407</v>
      </c>
      <c r="C115" s="11" t="s">
        <v>70</v>
      </c>
      <c r="D115" s="12" t="s">
        <v>454</v>
      </c>
      <c r="E115" s="13" t="s">
        <v>79</v>
      </c>
    </row>
    <row r="116" spans="2:5" x14ac:dyDescent="0.35">
      <c r="B116" s="11" t="s">
        <v>407</v>
      </c>
      <c r="C116" s="11" t="s">
        <v>70</v>
      </c>
      <c r="D116" s="12" t="s">
        <v>454</v>
      </c>
      <c r="E116" s="13" t="s">
        <v>80</v>
      </c>
    </row>
    <row r="117" spans="2:5" x14ac:dyDescent="0.35">
      <c r="B117" s="11" t="s">
        <v>407</v>
      </c>
      <c r="C117" s="11" t="s">
        <v>70</v>
      </c>
      <c r="D117" s="12" t="s">
        <v>454</v>
      </c>
      <c r="E117" s="13" t="s">
        <v>81</v>
      </c>
    </row>
    <row r="118" spans="2:5" x14ac:dyDescent="0.35">
      <c r="B118" s="11" t="s">
        <v>407</v>
      </c>
      <c r="C118" s="11" t="s">
        <v>70</v>
      </c>
      <c r="D118" s="12" t="s">
        <v>455</v>
      </c>
      <c r="E118" s="13" t="s">
        <v>35</v>
      </c>
    </row>
    <row r="119" spans="2:5" x14ac:dyDescent="0.35">
      <c r="B119" s="11" t="s">
        <v>407</v>
      </c>
      <c r="C119" s="11" t="s">
        <v>70</v>
      </c>
      <c r="D119" s="12" t="s">
        <v>455</v>
      </c>
      <c r="E119" s="13" t="s">
        <v>29</v>
      </c>
    </row>
    <row r="120" spans="2:5" x14ac:dyDescent="0.35">
      <c r="B120" s="11" t="s">
        <v>407</v>
      </c>
      <c r="C120" s="11" t="s">
        <v>70</v>
      </c>
      <c r="D120" s="12" t="s">
        <v>455</v>
      </c>
      <c r="E120" s="13" t="s">
        <v>82</v>
      </c>
    </row>
    <row r="121" spans="2:5" x14ac:dyDescent="0.35">
      <c r="B121" s="11" t="s">
        <v>407</v>
      </c>
      <c r="C121" s="11" t="s">
        <v>70</v>
      </c>
      <c r="D121" s="12" t="s">
        <v>455</v>
      </c>
      <c r="E121" s="13" t="s">
        <v>11</v>
      </c>
    </row>
    <row r="122" spans="2:5" x14ac:dyDescent="0.35">
      <c r="B122" s="11" t="s">
        <v>407</v>
      </c>
      <c r="C122" s="11" t="s">
        <v>70</v>
      </c>
      <c r="D122" s="12" t="s">
        <v>456</v>
      </c>
      <c r="E122" s="13" t="s">
        <v>11</v>
      </c>
    </row>
    <row r="123" spans="2:5" x14ac:dyDescent="0.35">
      <c r="B123" s="11" t="s">
        <v>407</v>
      </c>
      <c r="C123" s="11" t="s">
        <v>70</v>
      </c>
      <c r="D123" s="12" t="s">
        <v>83</v>
      </c>
      <c r="E123" s="13" t="s">
        <v>8</v>
      </c>
    </row>
    <row r="124" spans="2:5" x14ac:dyDescent="0.35">
      <c r="B124" s="11" t="s">
        <v>407</v>
      </c>
      <c r="C124" s="11" t="s">
        <v>70</v>
      </c>
      <c r="D124" s="12" t="s">
        <v>83</v>
      </c>
      <c r="E124" s="13" t="s">
        <v>9</v>
      </c>
    </row>
    <row r="125" spans="2:5" x14ac:dyDescent="0.35">
      <c r="B125" s="11" t="s">
        <v>407</v>
      </c>
      <c r="C125" s="11" t="s">
        <v>70</v>
      </c>
      <c r="D125" s="12" t="s">
        <v>83</v>
      </c>
      <c r="E125" s="13" t="s">
        <v>11</v>
      </c>
    </row>
    <row r="126" spans="2:5" x14ac:dyDescent="0.35">
      <c r="B126" s="11" t="s">
        <v>407</v>
      </c>
      <c r="C126" s="11" t="s">
        <v>70</v>
      </c>
      <c r="D126" s="12" t="s">
        <v>84</v>
      </c>
      <c r="E126" s="12" t="s">
        <v>82</v>
      </c>
    </row>
    <row r="127" spans="2:5" x14ac:dyDescent="0.35">
      <c r="B127" s="11" t="s">
        <v>407</v>
      </c>
      <c r="C127" s="11" t="s">
        <v>70</v>
      </c>
      <c r="D127" s="12" t="s">
        <v>84</v>
      </c>
      <c r="E127" s="13" t="s">
        <v>11</v>
      </c>
    </row>
    <row r="128" spans="2:5" x14ac:dyDescent="0.35">
      <c r="B128" s="3" t="s">
        <v>405</v>
      </c>
      <c r="C128" s="3" t="s">
        <v>85</v>
      </c>
      <c r="D128" s="3" t="s">
        <v>6</v>
      </c>
      <c r="E128" s="3" t="s">
        <v>8</v>
      </c>
    </row>
    <row r="129" spans="2:5" x14ac:dyDescent="0.35">
      <c r="B129" s="3" t="s">
        <v>405</v>
      </c>
      <c r="C129" s="3" t="s">
        <v>85</v>
      </c>
      <c r="D129" s="3" t="s">
        <v>6</v>
      </c>
      <c r="E129" s="3" t="s">
        <v>9</v>
      </c>
    </row>
    <row r="130" spans="2:5" x14ac:dyDescent="0.35">
      <c r="B130" s="3" t="s">
        <v>405</v>
      </c>
      <c r="C130" s="3" t="s">
        <v>85</v>
      </c>
      <c r="D130" s="3" t="s">
        <v>6</v>
      </c>
      <c r="E130" s="3" t="s">
        <v>11</v>
      </c>
    </row>
    <row r="131" spans="2:5" x14ac:dyDescent="0.35">
      <c r="B131" s="3" t="s">
        <v>405</v>
      </c>
      <c r="C131" s="3" t="s">
        <v>85</v>
      </c>
      <c r="D131" s="3" t="s">
        <v>86</v>
      </c>
      <c r="E131" s="3" t="s">
        <v>87</v>
      </c>
    </row>
    <row r="132" spans="2:5" x14ac:dyDescent="0.35">
      <c r="B132" s="3" t="s">
        <v>405</v>
      </c>
      <c r="C132" s="3" t="s">
        <v>85</v>
      </c>
      <c r="D132" s="3" t="s">
        <v>86</v>
      </c>
      <c r="E132" s="3" t="s">
        <v>88</v>
      </c>
    </row>
    <row r="133" spans="2:5" x14ac:dyDescent="0.35">
      <c r="B133" s="3" t="s">
        <v>405</v>
      </c>
      <c r="C133" s="3" t="s">
        <v>85</v>
      </c>
      <c r="D133" s="3" t="s">
        <v>86</v>
      </c>
      <c r="E133" s="3" t="s">
        <v>89</v>
      </c>
    </row>
    <row r="134" spans="2:5" x14ac:dyDescent="0.35">
      <c r="B134" s="3" t="s">
        <v>405</v>
      </c>
      <c r="C134" s="3" t="s">
        <v>85</v>
      </c>
      <c r="D134" s="3" t="s">
        <v>86</v>
      </c>
      <c r="E134" s="3" t="s">
        <v>90</v>
      </c>
    </row>
    <row r="135" spans="2:5" x14ac:dyDescent="0.35">
      <c r="B135" s="3" t="s">
        <v>405</v>
      </c>
      <c r="C135" s="3" t="s">
        <v>85</v>
      </c>
      <c r="D135" s="3" t="s">
        <v>86</v>
      </c>
      <c r="E135" s="3" t="s">
        <v>91</v>
      </c>
    </row>
    <row r="136" spans="2:5" x14ac:dyDescent="0.35">
      <c r="B136" s="3" t="s">
        <v>405</v>
      </c>
      <c r="C136" s="3" t="s">
        <v>85</v>
      </c>
      <c r="D136" s="3" t="s">
        <v>86</v>
      </c>
      <c r="E136" s="3" t="s">
        <v>92</v>
      </c>
    </row>
    <row r="137" spans="2:5" x14ac:dyDescent="0.35">
      <c r="B137" s="3" t="s">
        <v>405</v>
      </c>
      <c r="C137" s="3" t="s">
        <v>85</v>
      </c>
      <c r="D137" s="3" t="s">
        <v>86</v>
      </c>
      <c r="E137" s="3" t="s">
        <v>93</v>
      </c>
    </row>
    <row r="138" spans="2:5" x14ac:dyDescent="0.35">
      <c r="B138" s="3" t="s">
        <v>405</v>
      </c>
      <c r="C138" s="3" t="s">
        <v>85</v>
      </c>
      <c r="D138" s="3" t="s">
        <v>86</v>
      </c>
      <c r="E138" s="3" t="s">
        <v>94</v>
      </c>
    </row>
    <row r="139" spans="2:5" x14ac:dyDescent="0.35">
      <c r="B139" s="3" t="s">
        <v>405</v>
      </c>
      <c r="C139" s="3" t="s">
        <v>85</v>
      </c>
      <c r="D139" s="3" t="s">
        <v>86</v>
      </c>
      <c r="E139" s="3" t="s">
        <v>95</v>
      </c>
    </row>
    <row r="140" spans="2:5" x14ac:dyDescent="0.35">
      <c r="B140" s="3" t="s">
        <v>405</v>
      </c>
      <c r="C140" s="3" t="s">
        <v>85</v>
      </c>
      <c r="D140" s="3" t="s">
        <v>86</v>
      </c>
      <c r="E140" s="3" t="s">
        <v>96</v>
      </c>
    </row>
    <row r="141" spans="2:5" x14ac:dyDescent="0.35">
      <c r="B141" s="3" t="s">
        <v>405</v>
      </c>
      <c r="C141" s="3" t="s">
        <v>85</v>
      </c>
      <c r="D141" s="3" t="s">
        <v>86</v>
      </c>
      <c r="E141" s="3" t="s">
        <v>97</v>
      </c>
    </row>
    <row r="142" spans="2:5" x14ac:dyDescent="0.35">
      <c r="B142" s="3" t="s">
        <v>405</v>
      </c>
      <c r="C142" s="3" t="s">
        <v>85</v>
      </c>
      <c r="D142" s="3" t="s">
        <v>86</v>
      </c>
      <c r="E142" s="3" t="s">
        <v>98</v>
      </c>
    </row>
    <row r="143" spans="2:5" x14ac:dyDescent="0.35">
      <c r="B143" s="3" t="s">
        <v>405</v>
      </c>
      <c r="C143" s="3" t="s">
        <v>85</v>
      </c>
      <c r="D143" s="3" t="s">
        <v>86</v>
      </c>
      <c r="E143" s="3" t="s">
        <v>99</v>
      </c>
    </row>
    <row r="144" spans="2:5" x14ac:dyDescent="0.35">
      <c r="B144" s="3" t="s">
        <v>405</v>
      </c>
      <c r="C144" s="3" t="s">
        <v>85</v>
      </c>
      <c r="D144" s="3" t="s">
        <v>86</v>
      </c>
      <c r="E144" s="3" t="s">
        <v>100</v>
      </c>
    </row>
    <row r="145" spans="2:5" x14ac:dyDescent="0.35">
      <c r="B145" s="3" t="s">
        <v>405</v>
      </c>
      <c r="C145" s="3" t="s">
        <v>85</v>
      </c>
      <c r="D145" s="3" t="s">
        <v>86</v>
      </c>
      <c r="E145" s="3" t="s">
        <v>101</v>
      </c>
    </row>
    <row r="146" spans="2:5" x14ac:dyDescent="0.35">
      <c r="B146" s="3" t="s">
        <v>405</v>
      </c>
      <c r="C146" s="3" t="s">
        <v>85</v>
      </c>
      <c r="D146" s="3" t="s">
        <v>86</v>
      </c>
      <c r="E146" s="3" t="s">
        <v>102</v>
      </c>
    </row>
    <row r="147" spans="2:5" x14ac:dyDescent="0.35">
      <c r="B147" s="3" t="s">
        <v>405</v>
      </c>
      <c r="C147" s="3" t="s">
        <v>85</v>
      </c>
      <c r="D147" s="3" t="s">
        <v>86</v>
      </c>
      <c r="E147" s="3" t="s">
        <v>103</v>
      </c>
    </row>
    <row r="148" spans="2:5" x14ac:dyDescent="0.35">
      <c r="B148" s="3" t="s">
        <v>405</v>
      </c>
      <c r="C148" s="3" t="s">
        <v>85</v>
      </c>
      <c r="D148" s="3" t="s">
        <v>86</v>
      </c>
      <c r="E148" s="3" t="s">
        <v>20</v>
      </c>
    </row>
    <row r="149" spans="2:5" x14ac:dyDescent="0.35">
      <c r="B149" s="3" t="s">
        <v>405</v>
      </c>
      <c r="C149" s="3" t="s">
        <v>85</v>
      </c>
      <c r="D149" s="3" t="s">
        <v>86</v>
      </c>
      <c r="E149" s="3" t="s">
        <v>104</v>
      </c>
    </row>
    <row r="150" spans="2:5" x14ac:dyDescent="0.35">
      <c r="B150" s="3" t="s">
        <v>405</v>
      </c>
      <c r="C150" s="3" t="s">
        <v>85</v>
      </c>
      <c r="D150" s="3" t="s">
        <v>86</v>
      </c>
      <c r="E150" s="3" t="s">
        <v>105</v>
      </c>
    </row>
    <row r="151" spans="2:5" x14ac:dyDescent="0.35">
      <c r="B151" s="3" t="s">
        <v>405</v>
      </c>
      <c r="C151" s="3" t="s">
        <v>85</v>
      </c>
      <c r="D151" s="3" t="s">
        <v>86</v>
      </c>
      <c r="E151" s="3" t="s">
        <v>106</v>
      </c>
    </row>
    <row r="152" spans="2:5" x14ac:dyDescent="0.35">
      <c r="B152" s="3" t="s">
        <v>405</v>
      </c>
      <c r="C152" s="3" t="s">
        <v>85</v>
      </c>
      <c r="D152" s="3" t="s">
        <v>86</v>
      </c>
      <c r="E152" s="3" t="s">
        <v>107</v>
      </c>
    </row>
    <row r="153" spans="2:5" x14ac:dyDescent="0.35">
      <c r="B153" s="3" t="s">
        <v>405</v>
      </c>
      <c r="C153" s="3" t="s">
        <v>85</v>
      </c>
      <c r="D153" s="3" t="s">
        <v>86</v>
      </c>
      <c r="E153" s="3" t="s">
        <v>108</v>
      </c>
    </row>
    <row r="154" spans="2:5" x14ac:dyDescent="0.35">
      <c r="B154" s="3" t="s">
        <v>405</v>
      </c>
      <c r="C154" s="3" t="s">
        <v>85</v>
      </c>
      <c r="D154" s="3" t="s">
        <v>86</v>
      </c>
      <c r="E154" s="3" t="s">
        <v>109</v>
      </c>
    </row>
    <row r="155" spans="2:5" x14ac:dyDescent="0.35">
      <c r="B155" s="3" t="s">
        <v>405</v>
      </c>
      <c r="C155" s="3" t="s">
        <v>85</v>
      </c>
      <c r="D155" s="3" t="s">
        <v>86</v>
      </c>
      <c r="E155" s="3" t="s">
        <v>110</v>
      </c>
    </row>
    <row r="156" spans="2:5" x14ac:dyDescent="0.35">
      <c r="B156" s="3" t="s">
        <v>405</v>
      </c>
      <c r="C156" s="3" t="s">
        <v>85</v>
      </c>
      <c r="D156" s="3" t="s">
        <v>86</v>
      </c>
      <c r="E156" s="3" t="s">
        <v>106</v>
      </c>
    </row>
    <row r="157" spans="2:5" x14ac:dyDescent="0.35">
      <c r="B157" s="3" t="s">
        <v>405</v>
      </c>
      <c r="C157" s="3" t="s">
        <v>85</v>
      </c>
      <c r="D157" s="3" t="s">
        <v>86</v>
      </c>
      <c r="E157" s="3" t="s">
        <v>11</v>
      </c>
    </row>
    <row r="158" spans="2:5" x14ac:dyDescent="0.35">
      <c r="B158" s="3" t="s">
        <v>405</v>
      </c>
      <c r="C158" s="3" t="s">
        <v>85</v>
      </c>
      <c r="D158" s="3" t="s">
        <v>111</v>
      </c>
      <c r="E158" s="3" t="s">
        <v>88</v>
      </c>
    </row>
    <row r="159" spans="2:5" x14ac:dyDescent="0.35">
      <c r="B159" s="3" t="s">
        <v>405</v>
      </c>
      <c r="C159" s="3" t="s">
        <v>85</v>
      </c>
      <c r="D159" s="3" t="s">
        <v>111</v>
      </c>
      <c r="E159" s="3" t="s">
        <v>27</v>
      </c>
    </row>
    <row r="160" spans="2:5" x14ac:dyDescent="0.35">
      <c r="B160" s="3" t="s">
        <v>405</v>
      </c>
      <c r="C160" s="3" t="s">
        <v>85</v>
      </c>
      <c r="D160" s="3" t="s">
        <v>111</v>
      </c>
      <c r="E160" s="3" t="s">
        <v>96</v>
      </c>
    </row>
    <row r="161" spans="2:5" x14ac:dyDescent="0.35">
      <c r="B161" s="3" t="s">
        <v>405</v>
      </c>
      <c r="C161" s="3" t="s">
        <v>85</v>
      </c>
      <c r="D161" s="3" t="s">
        <v>111</v>
      </c>
      <c r="E161" s="3" t="s">
        <v>97</v>
      </c>
    </row>
    <row r="162" spans="2:5" x14ac:dyDescent="0.35">
      <c r="B162" s="3" t="s">
        <v>405</v>
      </c>
      <c r="C162" s="3" t="s">
        <v>85</v>
      </c>
      <c r="D162" s="3" t="s">
        <v>111</v>
      </c>
      <c r="E162" s="3" t="s">
        <v>98</v>
      </c>
    </row>
    <row r="163" spans="2:5" x14ac:dyDescent="0.35">
      <c r="B163" s="3" t="s">
        <v>405</v>
      </c>
      <c r="C163" s="3" t="s">
        <v>85</v>
      </c>
      <c r="D163" s="3" t="s">
        <v>111</v>
      </c>
      <c r="E163" s="3" t="s">
        <v>99</v>
      </c>
    </row>
    <row r="164" spans="2:5" x14ac:dyDescent="0.35">
      <c r="B164" s="3" t="s">
        <v>405</v>
      </c>
      <c r="C164" s="3" t="s">
        <v>85</v>
      </c>
      <c r="D164" s="3" t="s">
        <v>111</v>
      </c>
      <c r="E164" s="3" t="s">
        <v>101</v>
      </c>
    </row>
    <row r="165" spans="2:5" x14ac:dyDescent="0.35">
      <c r="B165" s="3" t="s">
        <v>405</v>
      </c>
      <c r="C165" s="3" t="s">
        <v>85</v>
      </c>
      <c r="D165" s="3" t="s">
        <v>111</v>
      </c>
      <c r="E165" s="3" t="s">
        <v>102</v>
      </c>
    </row>
    <row r="166" spans="2:5" x14ac:dyDescent="0.35">
      <c r="B166" s="3" t="s">
        <v>405</v>
      </c>
      <c r="C166" s="3" t="s">
        <v>85</v>
      </c>
      <c r="D166" s="3" t="s">
        <v>111</v>
      </c>
      <c r="E166" s="3" t="s">
        <v>104</v>
      </c>
    </row>
    <row r="167" spans="2:5" x14ac:dyDescent="0.35">
      <c r="B167" s="3" t="s">
        <v>405</v>
      </c>
      <c r="C167" s="3" t="s">
        <v>85</v>
      </c>
      <c r="D167" s="3" t="s">
        <v>111</v>
      </c>
      <c r="E167" s="3" t="s">
        <v>107</v>
      </c>
    </row>
    <row r="168" spans="2:5" x14ac:dyDescent="0.35">
      <c r="B168" s="3" t="s">
        <v>405</v>
      </c>
      <c r="C168" s="3" t="s">
        <v>85</v>
      </c>
      <c r="D168" s="3" t="s">
        <v>111</v>
      </c>
      <c r="E168" s="3" t="s">
        <v>108</v>
      </c>
    </row>
    <row r="169" spans="2:5" x14ac:dyDescent="0.35">
      <c r="B169" s="3" t="s">
        <v>405</v>
      </c>
      <c r="C169" s="3" t="s">
        <v>85</v>
      </c>
      <c r="D169" s="3" t="s">
        <v>111</v>
      </c>
      <c r="E169" s="3" t="s">
        <v>109</v>
      </c>
    </row>
    <row r="170" spans="2:5" x14ac:dyDescent="0.35">
      <c r="B170" s="3" t="s">
        <v>405</v>
      </c>
      <c r="C170" s="3" t="s">
        <v>85</v>
      </c>
      <c r="D170" s="3" t="s">
        <v>111</v>
      </c>
      <c r="E170" s="3" t="s">
        <v>11</v>
      </c>
    </row>
    <row r="171" spans="2:5" x14ac:dyDescent="0.35">
      <c r="B171" s="3" t="s">
        <v>405</v>
      </c>
      <c r="C171" s="3" t="s">
        <v>85</v>
      </c>
      <c r="D171" s="3" t="s">
        <v>112</v>
      </c>
      <c r="E171" s="3" t="s">
        <v>87</v>
      </c>
    </row>
    <row r="172" spans="2:5" x14ac:dyDescent="0.35">
      <c r="B172" s="3" t="s">
        <v>405</v>
      </c>
      <c r="C172" s="3" t="s">
        <v>85</v>
      </c>
      <c r="D172" s="3" t="s">
        <v>112</v>
      </c>
      <c r="E172" s="3" t="s">
        <v>88</v>
      </c>
    </row>
    <row r="173" spans="2:5" x14ac:dyDescent="0.35">
      <c r="B173" s="3" t="s">
        <v>405</v>
      </c>
      <c r="C173" s="3" t="s">
        <v>85</v>
      </c>
      <c r="D173" s="3" t="s">
        <v>112</v>
      </c>
      <c r="E173" s="3" t="s">
        <v>27</v>
      </c>
    </row>
    <row r="174" spans="2:5" x14ac:dyDescent="0.35">
      <c r="B174" s="3" t="s">
        <v>405</v>
      </c>
      <c r="C174" s="3" t="s">
        <v>85</v>
      </c>
      <c r="D174" s="3" t="s">
        <v>112</v>
      </c>
      <c r="E174" s="3" t="s">
        <v>94</v>
      </c>
    </row>
    <row r="175" spans="2:5" x14ac:dyDescent="0.35">
      <c r="B175" s="3" t="s">
        <v>405</v>
      </c>
      <c r="C175" s="3" t="s">
        <v>85</v>
      </c>
      <c r="D175" s="3" t="s">
        <v>112</v>
      </c>
      <c r="E175" s="3" t="s">
        <v>95</v>
      </c>
    </row>
    <row r="176" spans="2:5" x14ac:dyDescent="0.35">
      <c r="B176" s="3" t="s">
        <v>405</v>
      </c>
      <c r="C176" s="3" t="s">
        <v>85</v>
      </c>
      <c r="D176" s="3" t="s">
        <v>112</v>
      </c>
      <c r="E176" s="3" t="s">
        <v>96</v>
      </c>
    </row>
    <row r="177" spans="2:5" x14ac:dyDescent="0.35">
      <c r="B177" s="3" t="s">
        <v>405</v>
      </c>
      <c r="C177" s="3" t="s">
        <v>85</v>
      </c>
      <c r="D177" s="3" t="s">
        <v>112</v>
      </c>
      <c r="E177" s="3" t="s">
        <v>97</v>
      </c>
    </row>
    <row r="178" spans="2:5" x14ac:dyDescent="0.35">
      <c r="B178" s="3" t="s">
        <v>405</v>
      </c>
      <c r="C178" s="3" t="s">
        <v>85</v>
      </c>
      <c r="D178" s="3" t="s">
        <v>112</v>
      </c>
      <c r="E178" s="3" t="s">
        <v>98</v>
      </c>
    </row>
    <row r="179" spans="2:5" x14ac:dyDescent="0.35">
      <c r="B179" s="3" t="s">
        <v>405</v>
      </c>
      <c r="C179" s="3" t="s">
        <v>85</v>
      </c>
      <c r="D179" s="3" t="s">
        <v>112</v>
      </c>
      <c r="E179" s="3" t="s">
        <v>99</v>
      </c>
    </row>
    <row r="180" spans="2:5" x14ac:dyDescent="0.35">
      <c r="B180" s="3" t="s">
        <v>405</v>
      </c>
      <c r="C180" s="3" t="s">
        <v>85</v>
      </c>
      <c r="D180" s="3" t="s">
        <v>112</v>
      </c>
      <c r="E180" s="3" t="s">
        <v>100</v>
      </c>
    </row>
    <row r="181" spans="2:5" x14ac:dyDescent="0.35">
      <c r="B181" s="3" t="s">
        <v>405</v>
      </c>
      <c r="C181" s="3" t="s">
        <v>85</v>
      </c>
      <c r="D181" s="3" t="s">
        <v>112</v>
      </c>
      <c r="E181" s="3" t="s">
        <v>113</v>
      </c>
    </row>
    <row r="182" spans="2:5" x14ac:dyDescent="0.35">
      <c r="B182" s="3" t="s">
        <v>405</v>
      </c>
      <c r="C182" s="3" t="s">
        <v>85</v>
      </c>
      <c r="D182" s="3" t="s">
        <v>112</v>
      </c>
      <c r="E182" s="3" t="s">
        <v>102</v>
      </c>
    </row>
    <row r="183" spans="2:5" x14ac:dyDescent="0.35">
      <c r="B183" s="3" t="s">
        <v>405</v>
      </c>
      <c r="C183" s="3" t="s">
        <v>85</v>
      </c>
      <c r="D183" s="3" t="s">
        <v>112</v>
      </c>
      <c r="E183" s="3" t="s">
        <v>105</v>
      </c>
    </row>
    <row r="184" spans="2:5" x14ac:dyDescent="0.35">
      <c r="B184" s="3" t="s">
        <v>405</v>
      </c>
      <c r="C184" s="3" t="s">
        <v>85</v>
      </c>
      <c r="D184" s="3" t="s">
        <v>112</v>
      </c>
      <c r="E184" s="3" t="s">
        <v>104</v>
      </c>
    </row>
    <row r="185" spans="2:5" x14ac:dyDescent="0.35">
      <c r="B185" s="3" t="s">
        <v>405</v>
      </c>
      <c r="C185" s="3" t="s">
        <v>85</v>
      </c>
      <c r="D185" s="3" t="s">
        <v>112</v>
      </c>
      <c r="E185" s="3" t="s">
        <v>107</v>
      </c>
    </row>
    <row r="186" spans="2:5" x14ac:dyDescent="0.35">
      <c r="B186" s="3" t="s">
        <v>405</v>
      </c>
      <c r="C186" s="3" t="s">
        <v>85</v>
      </c>
      <c r="D186" s="3" t="s">
        <v>112</v>
      </c>
      <c r="E186" s="3" t="s">
        <v>108</v>
      </c>
    </row>
    <row r="187" spans="2:5" x14ac:dyDescent="0.35">
      <c r="B187" s="3" t="s">
        <v>405</v>
      </c>
      <c r="C187" s="3" t="s">
        <v>85</v>
      </c>
      <c r="D187" s="3" t="s">
        <v>112</v>
      </c>
      <c r="E187" s="3" t="s">
        <v>109</v>
      </c>
    </row>
    <row r="188" spans="2:5" x14ac:dyDescent="0.35">
      <c r="B188" s="3" t="s">
        <v>405</v>
      </c>
      <c r="C188" s="3" t="s">
        <v>85</v>
      </c>
      <c r="D188" s="3" t="s">
        <v>112</v>
      </c>
      <c r="E188" s="3" t="s">
        <v>11</v>
      </c>
    </row>
    <row r="189" spans="2:5" x14ac:dyDescent="0.35">
      <c r="B189" s="3" t="s">
        <v>405</v>
      </c>
      <c r="C189" s="3" t="s">
        <v>85</v>
      </c>
      <c r="D189" s="3" t="s">
        <v>457</v>
      </c>
      <c r="E189" s="3" t="s">
        <v>88</v>
      </c>
    </row>
    <row r="190" spans="2:5" x14ac:dyDescent="0.35">
      <c r="B190" s="3" t="s">
        <v>405</v>
      </c>
      <c r="C190" s="3" t="s">
        <v>85</v>
      </c>
      <c r="D190" s="3" t="s">
        <v>457</v>
      </c>
      <c r="E190" s="3" t="s">
        <v>97</v>
      </c>
    </row>
    <row r="191" spans="2:5" x14ac:dyDescent="0.35">
      <c r="B191" s="3" t="s">
        <v>405</v>
      </c>
      <c r="C191" s="3" t="s">
        <v>85</v>
      </c>
      <c r="D191" s="3" t="s">
        <v>457</v>
      </c>
      <c r="E191" s="3" t="s">
        <v>99</v>
      </c>
    </row>
    <row r="192" spans="2:5" x14ac:dyDescent="0.35">
      <c r="B192" s="3" t="s">
        <v>405</v>
      </c>
      <c r="C192" s="3" t="s">
        <v>85</v>
      </c>
      <c r="D192" s="3" t="s">
        <v>457</v>
      </c>
      <c r="E192" s="3" t="s">
        <v>102</v>
      </c>
    </row>
    <row r="193" spans="2:5" x14ac:dyDescent="0.35">
      <c r="B193" s="3" t="s">
        <v>405</v>
      </c>
      <c r="C193" s="3" t="s">
        <v>85</v>
      </c>
      <c r="D193" s="3" t="s">
        <v>457</v>
      </c>
      <c r="E193" s="3" t="s">
        <v>107</v>
      </c>
    </row>
    <row r="194" spans="2:5" x14ac:dyDescent="0.35">
      <c r="B194" s="3" t="s">
        <v>405</v>
      </c>
      <c r="C194" s="3" t="s">
        <v>85</v>
      </c>
      <c r="D194" s="3" t="s">
        <v>457</v>
      </c>
      <c r="E194" s="3" t="s">
        <v>11</v>
      </c>
    </row>
    <row r="195" spans="2:5" x14ac:dyDescent="0.35">
      <c r="B195" s="3" t="s">
        <v>405</v>
      </c>
      <c r="C195" s="3" t="s">
        <v>85</v>
      </c>
      <c r="D195" s="3" t="s">
        <v>114</v>
      </c>
      <c r="E195" s="3" t="s">
        <v>88</v>
      </c>
    </row>
    <row r="196" spans="2:5" x14ac:dyDescent="0.35">
      <c r="B196" s="3" t="s">
        <v>405</v>
      </c>
      <c r="C196" s="3" t="s">
        <v>85</v>
      </c>
      <c r="D196" s="3" t="s">
        <v>114</v>
      </c>
      <c r="E196" s="3" t="s">
        <v>115</v>
      </c>
    </row>
    <row r="197" spans="2:5" x14ac:dyDescent="0.35">
      <c r="B197" s="3" t="s">
        <v>405</v>
      </c>
      <c r="C197" s="3" t="s">
        <v>85</v>
      </c>
      <c r="D197" s="3" t="s">
        <v>114</v>
      </c>
      <c r="E197" s="3" t="s">
        <v>96</v>
      </c>
    </row>
    <row r="198" spans="2:5" x14ac:dyDescent="0.35">
      <c r="B198" s="3" t="s">
        <v>405</v>
      </c>
      <c r="C198" s="3" t="s">
        <v>85</v>
      </c>
      <c r="D198" s="3" t="s">
        <v>114</v>
      </c>
      <c r="E198" s="3" t="s">
        <v>94</v>
      </c>
    </row>
    <row r="199" spans="2:5" x14ac:dyDescent="0.35">
      <c r="B199" s="3" t="s">
        <v>405</v>
      </c>
      <c r="C199" s="3" t="s">
        <v>85</v>
      </c>
      <c r="D199" s="3" t="s">
        <v>114</v>
      </c>
      <c r="E199" s="3" t="s">
        <v>95</v>
      </c>
    </row>
    <row r="200" spans="2:5" x14ac:dyDescent="0.35">
      <c r="B200" s="3" t="s">
        <v>405</v>
      </c>
      <c r="C200" s="3" t="s">
        <v>85</v>
      </c>
      <c r="D200" s="3" t="s">
        <v>114</v>
      </c>
      <c r="E200" s="3" t="s">
        <v>113</v>
      </c>
    </row>
    <row r="201" spans="2:5" x14ac:dyDescent="0.35">
      <c r="B201" s="3" t="s">
        <v>405</v>
      </c>
      <c r="C201" s="3" t="s">
        <v>85</v>
      </c>
      <c r="D201" s="3" t="s">
        <v>114</v>
      </c>
      <c r="E201" s="3" t="s">
        <v>103</v>
      </c>
    </row>
    <row r="202" spans="2:5" x14ac:dyDescent="0.35">
      <c r="B202" s="3" t="s">
        <v>405</v>
      </c>
      <c r="C202" s="3" t="s">
        <v>85</v>
      </c>
      <c r="D202" s="3" t="s">
        <v>114</v>
      </c>
      <c r="E202" s="3" t="s">
        <v>98</v>
      </c>
    </row>
    <row r="203" spans="2:5" x14ac:dyDescent="0.35">
      <c r="B203" s="3" t="s">
        <v>405</v>
      </c>
      <c r="C203" s="3" t="s">
        <v>85</v>
      </c>
      <c r="D203" s="3" t="s">
        <v>114</v>
      </c>
      <c r="E203" s="3" t="s">
        <v>99</v>
      </c>
    </row>
    <row r="204" spans="2:5" x14ac:dyDescent="0.35">
      <c r="B204" s="3" t="s">
        <v>405</v>
      </c>
      <c r="C204" s="3" t="s">
        <v>85</v>
      </c>
      <c r="D204" s="3" t="s">
        <v>114</v>
      </c>
      <c r="E204" s="3" t="s">
        <v>102</v>
      </c>
    </row>
    <row r="205" spans="2:5" x14ac:dyDescent="0.35">
      <c r="B205" s="3" t="s">
        <v>405</v>
      </c>
      <c r="C205" s="3" t="s">
        <v>85</v>
      </c>
      <c r="D205" s="3" t="s">
        <v>114</v>
      </c>
      <c r="E205" s="3" t="s">
        <v>104</v>
      </c>
    </row>
    <row r="206" spans="2:5" x14ac:dyDescent="0.35">
      <c r="B206" s="3" t="s">
        <v>405</v>
      </c>
      <c r="C206" s="3" t="s">
        <v>85</v>
      </c>
      <c r="D206" s="3" t="s">
        <v>114</v>
      </c>
      <c r="E206" s="3" t="s">
        <v>107</v>
      </c>
    </row>
    <row r="207" spans="2:5" x14ac:dyDescent="0.35">
      <c r="B207" s="3" t="s">
        <v>405</v>
      </c>
      <c r="C207" s="3" t="s">
        <v>85</v>
      </c>
      <c r="D207" s="3" t="s">
        <v>114</v>
      </c>
      <c r="E207" s="3" t="s">
        <v>106</v>
      </c>
    </row>
    <row r="208" spans="2:5" x14ac:dyDescent="0.35">
      <c r="B208" s="3" t="s">
        <v>405</v>
      </c>
      <c r="C208" s="3" t="s">
        <v>85</v>
      </c>
      <c r="D208" s="3" t="s">
        <v>114</v>
      </c>
      <c r="E208" s="3" t="s">
        <v>105</v>
      </c>
    </row>
    <row r="209" spans="2:5" x14ac:dyDescent="0.35">
      <c r="B209" s="3" t="s">
        <v>405</v>
      </c>
      <c r="C209" s="3" t="s">
        <v>85</v>
      </c>
      <c r="D209" s="3" t="s">
        <v>114</v>
      </c>
      <c r="E209" s="3" t="s">
        <v>108</v>
      </c>
    </row>
    <row r="210" spans="2:5" x14ac:dyDescent="0.35">
      <c r="B210" s="3" t="s">
        <v>405</v>
      </c>
      <c r="C210" s="3" t="s">
        <v>85</v>
      </c>
      <c r="D210" s="3" t="s">
        <v>114</v>
      </c>
      <c r="E210" s="3" t="s">
        <v>109</v>
      </c>
    </row>
    <row r="211" spans="2:5" x14ac:dyDescent="0.35">
      <c r="B211" s="3" t="s">
        <v>405</v>
      </c>
      <c r="C211" s="3" t="s">
        <v>85</v>
      </c>
      <c r="D211" s="3" t="s">
        <v>114</v>
      </c>
      <c r="E211" s="3" t="s">
        <v>11</v>
      </c>
    </row>
    <row r="212" spans="2:5" x14ac:dyDescent="0.35">
      <c r="B212" s="3" t="s">
        <v>405</v>
      </c>
      <c r="C212" s="3" t="s">
        <v>85</v>
      </c>
      <c r="D212" s="3" t="s">
        <v>108</v>
      </c>
      <c r="E212" s="3" t="s">
        <v>116</v>
      </c>
    </row>
    <row r="213" spans="2:5" x14ac:dyDescent="0.35">
      <c r="B213" s="3" t="s">
        <v>405</v>
      </c>
      <c r="C213" s="3" t="s">
        <v>85</v>
      </c>
      <c r="D213" s="3" t="s">
        <v>108</v>
      </c>
      <c r="E213" s="3" t="s">
        <v>49</v>
      </c>
    </row>
    <row r="214" spans="2:5" x14ac:dyDescent="0.35">
      <c r="B214" s="3" t="s">
        <v>405</v>
      </c>
      <c r="C214" s="3" t="s">
        <v>85</v>
      </c>
      <c r="D214" s="3" t="s">
        <v>458</v>
      </c>
      <c r="E214" s="3" t="s">
        <v>11</v>
      </c>
    </row>
    <row r="215" spans="2:5" x14ac:dyDescent="0.35">
      <c r="B215" s="3" t="s">
        <v>405</v>
      </c>
      <c r="C215" s="3" t="s">
        <v>85</v>
      </c>
      <c r="D215" s="4" t="s">
        <v>117</v>
      </c>
      <c r="E215" s="3" t="s">
        <v>118</v>
      </c>
    </row>
    <row r="216" spans="2:5" x14ac:dyDescent="0.35">
      <c r="B216" s="3" t="s">
        <v>405</v>
      </c>
      <c r="C216" s="3" t="s">
        <v>85</v>
      </c>
      <c r="D216" s="4" t="s">
        <v>117</v>
      </c>
      <c r="E216" s="3" t="s">
        <v>82</v>
      </c>
    </row>
    <row r="217" spans="2:5" x14ac:dyDescent="0.35">
      <c r="B217" s="3" t="s">
        <v>405</v>
      </c>
      <c r="C217" s="3" t="s">
        <v>85</v>
      </c>
      <c r="D217" s="4" t="s">
        <v>117</v>
      </c>
      <c r="E217" s="3" t="s">
        <v>59</v>
      </c>
    </row>
    <row r="218" spans="2:5" x14ac:dyDescent="0.35">
      <c r="B218" s="3" t="s">
        <v>405</v>
      </c>
      <c r="C218" s="3" t="s">
        <v>85</v>
      </c>
      <c r="D218" s="4" t="s">
        <v>117</v>
      </c>
      <c r="E218" s="3" t="s">
        <v>119</v>
      </c>
    </row>
    <row r="219" spans="2:5" x14ac:dyDescent="0.35">
      <c r="B219" s="3" t="s">
        <v>405</v>
      </c>
      <c r="C219" s="3" t="s">
        <v>85</v>
      </c>
      <c r="D219" s="4" t="s">
        <v>117</v>
      </c>
      <c r="E219" s="3" t="s">
        <v>20</v>
      </c>
    </row>
    <row r="220" spans="2:5" x14ac:dyDescent="0.35">
      <c r="B220" s="3" t="s">
        <v>405</v>
      </c>
      <c r="C220" s="3" t="s">
        <v>85</v>
      </c>
      <c r="D220" s="4" t="s">
        <v>117</v>
      </c>
      <c r="E220" s="3" t="s">
        <v>120</v>
      </c>
    </row>
    <row r="221" spans="2:5" x14ac:dyDescent="0.35">
      <c r="B221" s="3" t="s">
        <v>405</v>
      </c>
      <c r="C221" s="3" t="s">
        <v>85</v>
      </c>
      <c r="D221" s="3" t="s">
        <v>121</v>
      </c>
      <c r="E221" s="3" t="s">
        <v>118</v>
      </c>
    </row>
    <row r="222" spans="2:5" x14ac:dyDescent="0.35">
      <c r="B222" s="3" t="s">
        <v>405</v>
      </c>
      <c r="C222" s="3" t="s">
        <v>85</v>
      </c>
      <c r="D222" s="3" t="s">
        <v>121</v>
      </c>
      <c r="E222" s="3" t="s">
        <v>82</v>
      </c>
    </row>
    <row r="223" spans="2:5" x14ac:dyDescent="0.35">
      <c r="B223" s="3" t="s">
        <v>405</v>
      </c>
      <c r="C223" s="3" t="s">
        <v>85</v>
      </c>
      <c r="D223" s="3" t="s">
        <v>121</v>
      </c>
      <c r="E223" s="3" t="s">
        <v>59</v>
      </c>
    </row>
    <row r="224" spans="2:5" x14ac:dyDescent="0.35">
      <c r="B224" s="3" t="s">
        <v>405</v>
      </c>
      <c r="C224" s="3" t="s">
        <v>85</v>
      </c>
      <c r="D224" s="3" t="s">
        <v>121</v>
      </c>
      <c r="E224" s="3" t="s">
        <v>119</v>
      </c>
    </row>
    <row r="225" spans="2:5" x14ac:dyDescent="0.35">
      <c r="B225" s="3" t="s">
        <v>405</v>
      </c>
      <c r="C225" s="3" t="s">
        <v>85</v>
      </c>
      <c r="D225" s="3" t="s">
        <v>121</v>
      </c>
      <c r="E225" s="3" t="s">
        <v>20</v>
      </c>
    </row>
    <row r="226" spans="2:5" x14ac:dyDescent="0.35">
      <c r="B226" s="3" t="s">
        <v>405</v>
      </c>
      <c r="C226" s="3" t="s">
        <v>85</v>
      </c>
      <c r="D226" s="3" t="s">
        <v>121</v>
      </c>
      <c r="E226" s="3" t="s">
        <v>120</v>
      </c>
    </row>
    <row r="227" spans="2:5" x14ac:dyDescent="0.35">
      <c r="B227" s="3" t="s">
        <v>405</v>
      </c>
      <c r="C227" s="3" t="s">
        <v>412</v>
      </c>
      <c r="D227" s="3" t="s">
        <v>459</v>
      </c>
      <c r="E227" s="17" t="s">
        <v>136</v>
      </c>
    </row>
    <row r="228" spans="2:5" x14ac:dyDescent="0.35">
      <c r="B228" s="3" t="s">
        <v>405</v>
      </c>
      <c r="C228" s="3" t="s">
        <v>412</v>
      </c>
      <c r="D228" s="3" t="s">
        <v>459</v>
      </c>
      <c r="E228" s="3" t="s">
        <v>124</v>
      </c>
    </row>
    <row r="229" spans="2:5" x14ac:dyDescent="0.35">
      <c r="B229" s="3" t="s">
        <v>405</v>
      </c>
      <c r="C229" s="3" t="s">
        <v>412</v>
      </c>
      <c r="D229" s="3" t="s">
        <v>460</v>
      </c>
      <c r="E229" s="3" t="s">
        <v>125</v>
      </c>
    </row>
    <row r="230" spans="2:5" x14ac:dyDescent="0.35">
      <c r="B230" s="3" t="s">
        <v>405</v>
      </c>
      <c r="C230" s="3" t="s">
        <v>412</v>
      </c>
      <c r="D230" s="3" t="s">
        <v>460</v>
      </c>
      <c r="E230" s="3" t="s">
        <v>49</v>
      </c>
    </row>
    <row r="231" spans="2:5" x14ac:dyDescent="0.35">
      <c r="B231" s="3" t="s">
        <v>405</v>
      </c>
      <c r="C231" s="3" t="s">
        <v>412</v>
      </c>
      <c r="D231" s="3" t="s">
        <v>460</v>
      </c>
      <c r="E231" s="3" t="s">
        <v>126</v>
      </c>
    </row>
    <row r="232" spans="2:5" x14ac:dyDescent="0.35">
      <c r="B232" s="3" t="s">
        <v>405</v>
      </c>
      <c r="C232" s="3" t="s">
        <v>412</v>
      </c>
      <c r="D232" s="3" t="s">
        <v>460</v>
      </c>
      <c r="E232" s="3" t="s">
        <v>127</v>
      </c>
    </row>
    <row r="233" spans="2:5" x14ac:dyDescent="0.35">
      <c r="B233" s="3" t="s">
        <v>405</v>
      </c>
      <c r="C233" s="3" t="s">
        <v>412</v>
      </c>
      <c r="D233" s="3" t="s">
        <v>460</v>
      </c>
      <c r="E233" s="3" t="s">
        <v>11</v>
      </c>
    </row>
    <row r="234" spans="2:5" x14ac:dyDescent="0.35">
      <c r="B234" s="15" t="s">
        <v>379</v>
      </c>
      <c r="C234" s="15" t="s">
        <v>128</v>
      </c>
      <c r="D234" s="16" t="s">
        <v>33</v>
      </c>
      <c r="E234" s="17" t="s">
        <v>129</v>
      </c>
    </row>
    <row r="235" spans="2:5" x14ac:dyDescent="0.35">
      <c r="B235" s="15" t="s">
        <v>379</v>
      </c>
      <c r="C235" s="15" t="s">
        <v>128</v>
      </c>
      <c r="D235" s="16" t="s">
        <v>33</v>
      </c>
      <c r="E235" s="17" t="s">
        <v>130</v>
      </c>
    </row>
    <row r="236" spans="2:5" x14ac:dyDescent="0.35">
      <c r="B236" s="15" t="s">
        <v>379</v>
      </c>
      <c r="C236" s="15" t="s">
        <v>128</v>
      </c>
      <c r="D236" s="16" t="s">
        <v>33</v>
      </c>
      <c r="E236" s="17" t="s">
        <v>131</v>
      </c>
    </row>
    <row r="237" spans="2:5" x14ac:dyDescent="0.35">
      <c r="B237" s="15" t="s">
        <v>379</v>
      </c>
      <c r="C237" s="15" t="s">
        <v>128</v>
      </c>
      <c r="D237" s="16" t="s">
        <v>33</v>
      </c>
      <c r="E237" s="17" t="s">
        <v>72</v>
      </c>
    </row>
    <row r="238" spans="2:5" x14ac:dyDescent="0.35">
      <c r="B238" s="15" t="s">
        <v>379</v>
      </c>
      <c r="C238" s="15" t="s">
        <v>128</v>
      </c>
      <c r="D238" s="16" t="s">
        <v>33</v>
      </c>
      <c r="E238" s="17" t="s">
        <v>132</v>
      </c>
    </row>
    <row r="239" spans="2:5" x14ac:dyDescent="0.35">
      <c r="B239" s="15" t="s">
        <v>379</v>
      </c>
      <c r="C239" s="15" t="s">
        <v>128</v>
      </c>
      <c r="D239" s="16" t="s">
        <v>33</v>
      </c>
      <c r="E239" s="17" t="s">
        <v>11</v>
      </c>
    </row>
    <row r="240" spans="2:5" x14ac:dyDescent="0.35">
      <c r="B240" s="15" t="s">
        <v>379</v>
      </c>
      <c r="C240" s="15" t="s">
        <v>128</v>
      </c>
      <c r="D240" s="16" t="s">
        <v>133</v>
      </c>
      <c r="E240" s="17" t="s">
        <v>134</v>
      </c>
    </row>
    <row r="241" spans="2:5" x14ac:dyDescent="0.35">
      <c r="B241" s="15" t="s">
        <v>379</v>
      </c>
      <c r="C241" s="15" t="s">
        <v>128</v>
      </c>
      <c r="D241" s="16" t="s">
        <v>133</v>
      </c>
      <c r="E241" s="17" t="s">
        <v>135</v>
      </c>
    </row>
    <row r="242" spans="2:5" x14ac:dyDescent="0.35">
      <c r="B242" s="15" t="s">
        <v>379</v>
      </c>
      <c r="C242" s="15" t="s">
        <v>128</v>
      </c>
      <c r="D242" s="16" t="s">
        <v>133</v>
      </c>
      <c r="E242" s="17" t="s">
        <v>136</v>
      </c>
    </row>
    <row r="243" spans="2:5" x14ac:dyDescent="0.35">
      <c r="B243" s="15" t="s">
        <v>379</v>
      </c>
      <c r="C243" s="15" t="s">
        <v>128</v>
      </c>
      <c r="D243" s="16" t="s">
        <v>133</v>
      </c>
      <c r="E243" s="17" t="s">
        <v>11</v>
      </c>
    </row>
    <row r="244" spans="2:5" x14ac:dyDescent="0.35">
      <c r="B244" s="15" t="s">
        <v>379</v>
      </c>
      <c r="C244" s="15" t="s">
        <v>128</v>
      </c>
      <c r="D244" s="16" t="s">
        <v>133</v>
      </c>
      <c r="E244" s="17" t="s">
        <v>11</v>
      </c>
    </row>
    <row r="245" spans="2:5" x14ac:dyDescent="0.35">
      <c r="B245" s="15" t="s">
        <v>379</v>
      </c>
      <c r="C245" s="15" t="s">
        <v>137</v>
      </c>
      <c r="D245" s="16" t="s">
        <v>33</v>
      </c>
      <c r="E245" s="17" t="s">
        <v>129</v>
      </c>
    </row>
    <row r="246" spans="2:5" x14ac:dyDescent="0.35">
      <c r="B246" s="15" t="s">
        <v>379</v>
      </c>
      <c r="C246" s="15" t="s">
        <v>137</v>
      </c>
      <c r="D246" s="16" t="s">
        <v>33</v>
      </c>
      <c r="E246" s="17" t="s">
        <v>130</v>
      </c>
    </row>
    <row r="247" spans="2:5" x14ac:dyDescent="0.35">
      <c r="B247" s="15" t="s">
        <v>379</v>
      </c>
      <c r="C247" s="15" t="s">
        <v>137</v>
      </c>
      <c r="D247" s="16" t="s">
        <v>33</v>
      </c>
      <c r="E247" s="17" t="s">
        <v>131</v>
      </c>
    </row>
    <row r="248" spans="2:5" x14ac:dyDescent="0.35">
      <c r="B248" s="15" t="s">
        <v>379</v>
      </c>
      <c r="C248" s="15" t="s">
        <v>137</v>
      </c>
      <c r="D248" s="16" t="s">
        <v>33</v>
      </c>
      <c r="E248" s="17" t="s">
        <v>72</v>
      </c>
    </row>
    <row r="249" spans="2:5" x14ac:dyDescent="0.35">
      <c r="B249" s="15" t="s">
        <v>379</v>
      </c>
      <c r="C249" s="15" t="s">
        <v>137</v>
      </c>
      <c r="D249" s="16" t="s">
        <v>33</v>
      </c>
      <c r="E249" s="17" t="s">
        <v>132</v>
      </c>
    </row>
    <row r="250" spans="2:5" x14ac:dyDescent="0.35">
      <c r="B250" s="15" t="s">
        <v>379</v>
      </c>
      <c r="C250" s="15" t="s">
        <v>137</v>
      </c>
      <c r="D250" s="16" t="s">
        <v>33</v>
      </c>
      <c r="E250" s="17" t="s">
        <v>11</v>
      </c>
    </row>
    <row r="251" spans="2:5" x14ac:dyDescent="0.35">
      <c r="B251" s="15" t="s">
        <v>379</v>
      </c>
      <c r="C251" s="15" t="s">
        <v>137</v>
      </c>
      <c r="D251" s="16" t="s">
        <v>133</v>
      </c>
      <c r="E251" s="17" t="s">
        <v>134</v>
      </c>
    </row>
    <row r="252" spans="2:5" x14ac:dyDescent="0.35">
      <c r="B252" s="15" t="s">
        <v>379</v>
      </c>
      <c r="C252" s="15" t="s">
        <v>137</v>
      </c>
      <c r="D252" s="16" t="s">
        <v>133</v>
      </c>
      <c r="E252" s="17" t="s">
        <v>135</v>
      </c>
    </row>
    <row r="253" spans="2:5" x14ac:dyDescent="0.35">
      <c r="B253" s="15" t="s">
        <v>379</v>
      </c>
      <c r="C253" s="15" t="s">
        <v>137</v>
      </c>
      <c r="D253" s="16" t="s">
        <v>133</v>
      </c>
      <c r="E253" s="17" t="s">
        <v>136</v>
      </c>
    </row>
    <row r="254" spans="2:5" x14ac:dyDescent="0.35">
      <c r="B254" s="15" t="s">
        <v>379</v>
      </c>
      <c r="C254" s="15" t="s">
        <v>137</v>
      </c>
      <c r="D254" s="16" t="s">
        <v>133</v>
      </c>
      <c r="E254" s="17" t="s">
        <v>11</v>
      </c>
    </row>
    <row r="255" spans="2:5" x14ac:dyDescent="0.35">
      <c r="B255" s="15" t="s">
        <v>379</v>
      </c>
      <c r="C255" s="15" t="s">
        <v>122</v>
      </c>
      <c r="D255" s="16" t="s">
        <v>461</v>
      </c>
      <c r="E255" s="17" t="s">
        <v>136</v>
      </c>
    </row>
    <row r="256" spans="2:5" x14ac:dyDescent="0.35">
      <c r="B256" s="15" t="s">
        <v>379</v>
      </c>
      <c r="C256" s="15" t="s">
        <v>122</v>
      </c>
      <c r="D256" s="16" t="s">
        <v>461</v>
      </c>
      <c r="E256" s="16" t="s">
        <v>124</v>
      </c>
    </row>
    <row r="257" spans="2:5" x14ac:dyDescent="0.35">
      <c r="B257" s="15" t="s">
        <v>379</v>
      </c>
      <c r="C257" s="15" t="s">
        <v>122</v>
      </c>
      <c r="D257" s="16" t="s">
        <v>462</v>
      </c>
      <c r="E257" s="16" t="s">
        <v>125</v>
      </c>
    </row>
    <row r="258" spans="2:5" x14ac:dyDescent="0.35">
      <c r="B258" s="15" t="s">
        <v>379</v>
      </c>
      <c r="C258" s="15" t="s">
        <v>122</v>
      </c>
      <c r="D258" s="16" t="s">
        <v>462</v>
      </c>
      <c r="E258" s="16" t="s">
        <v>49</v>
      </c>
    </row>
    <row r="259" spans="2:5" x14ac:dyDescent="0.35">
      <c r="B259" s="15" t="s">
        <v>379</v>
      </c>
      <c r="C259" s="15" t="s">
        <v>122</v>
      </c>
      <c r="D259" s="16" t="s">
        <v>462</v>
      </c>
      <c r="E259" s="16" t="s">
        <v>126</v>
      </c>
    </row>
    <row r="260" spans="2:5" x14ac:dyDescent="0.35">
      <c r="B260" s="15" t="s">
        <v>379</v>
      </c>
      <c r="C260" s="15" t="s">
        <v>122</v>
      </c>
      <c r="D260" s="16" t="s">
        <v>462</v>
      </c>
      <c r="E260" s="16" t="s">
        <v>127</v>
      </c>
    </row>
    <row r="261" spans="2:5" x14ac:dyDescent="0.35">
      <c r="B261" s="15" t="s">
        <v>379</v>
      </c>
      <c r="C261" s="15" t="s">
        <v>122</v>
      </c>
      <c r="D261" s="16" t="s">
        <v>462</v>
      </c>
      <c r="E261" s="16" t="s">
        <v>11</v>
      </c>
    </row>
    <row r="262" spans="2:5" x14ac:dyDescent="0.35">
      <c r="B262" s="15" t="s">
        <v>138</v>
      </c>
      <c r="C262" s="15" t="s">
        <v>139</v>
      </c>
      <c r="D262" s="16" t="s">
        <v>140</v>
      </c>
      <c r="E262" s="16" t="s">
        <v>59</v>
      </c>
    </row>
    <row r="263" spans="2:5" x14ac:dyDescent="0.35">
      <c r="B263" s="15" t="s">
        <v>138</v>
      </c>
      <c r="C263" s="15" t="s">
        <v>139</v>
      </c>
      <c r="D263" s="16" t="s">
        <v>140</v>
      </c>
      <c r="E263" s="16" t="s">
        <v>71</v>
      </c>
    </row>
    <row r="264" spans="2:5" x14ac:dyDescent="0.35">
      <c r="B264" s="15" t="s">
        <v>138</v>
      </c>
      <c r="C264" s="15" t="s">
        <v>139</v>
      </c>
      <c r="D264" s="16" t="s">
        <v>140</v>
      </c>
      <c r="E264" s="16" t="s">
        <v>82</v>
      </c>
    </row>
    <row r="265" spans="2:5" x14ac:dyDescent="0.35">
      <c r="B265" s="15" t="s">
        <v>138</v>
      </c>
      <c r="C265" s="15" t="s">
        <v>139</v>
      </c>
      <c r="D265" s="16" t="s">
        <v>140</v>
      </c>
      <c r="E265" s="16" t="s">
        <v>120</v>
      </c>
    </row>
    <row r="266" spans="2:5" x14ac:dyDescent="0.35">
      <c r="B266" s="15" t="s">
        <v>138</v>
      </c>
      <c r="C266" s="15" t="s">
        <v>139</v>
      </c>
      <c r="D266" s="16" t="s">
        <v>140</v>
      </c>
      <c r="E266" s="16" t="s">
        <v>52</v>
      </c>
    </row>
    <row r="267" spans="2:5" x14ac:dyDescent="0.35">
      <c r="B267" s="15" t="s">
        <v>138</v>
      </c>
      <c r="C267" s="15" t="s">
        <v>139</v>
      </c>
      <c r="D267" s="16" t="s">
        <v>140</v>
      </c>
      <c r="E267" s="16" t="s">
        <v>20</v>
      </c>
    </row>
    <row r="268" spans="2:5" x14ac:dyDescent="0.35">
      <c r="B268" s="15" t="s">
        <v>138</v>
      </c>
      <c r="C268" s="15" t="s">
        <v>139</v>
      </c>
      <c r="D268" s="16" t="s">
        <v>140</v>
      </c>
      <c r="E268" s="16" t="s">
        <v>141</v>
      </c>
    </row>
    <row r="269" spans="2:5" x14ac:dyDescent="0.35">
      <c r="B269" s="15" t="s">
        <v>138</v>
      </c>
      <c r="C269" s="15" t="s">
        <v>139</v>
      </c>
      <c r="D269" s="16" t="s">
        <v>140</v>
      </c>
      <c r="E269" s="16" t="s">
        <v>142</v>
      </c>
    </row>
    <row r="270" spans="2:5" x14ac:dyDescent="0.35">
      <c r="B270" s="15" t="s">
        <v>138</v>
      </c>
      <c r="C270" s="15" t="s">
        <v>139</v>
      </c>
      <c r="D270" s="16" t="s">
        <v>140</v>
      </c>
      <c r="E270" s="16" t="s">
        <v>143</v>
      </c>
    </row>
    <row r="271" spans="2:5" x14ac:dyDescent="0.35">
      <c r="B271" s="15" t="s">
        <v>138</v>
      </c>
      <c r="C271" s="15" t="s">
        <v>139</v>
      </c>
      <c r="D271" s="16" t="s">
        <v>140</v>
      </c>
      <c r="E271" s="16" t="s">
        <v>11</v>
      </c>
    </row>
    <row r="272" spans="2:5" x14ac:dyDescent="0.35">
      <c r="B272" s="15" t="s">
        <v>138</v>
      </c>
      <c r="C272" s="15" t="s">
        <v>139</v>
      </c>
      <c r="D272" s="16" t="s">
        <v>144</v>
      </c>
      <c r="E272" s="16" t="s">
        <v>59</v>
      </c>
    </row>
    <row r="273" spans="2:5" x14ac:dyDescent="0.35">
      <c r="B273" s="15" t="s">
        <v>138</v>
      </c>
      <c r="C273" s="15" t="s">
        <v>139</v>
      </c>
      <c r="D273" s="16" t="s">
        <v>144</v>
      </c>
      <c r="E273" s="16" t="s">
        <v>71</v>
      </c>
    </row>
    <row r="274" spans="2:5" x14ac:dyDescent="0.35">
      <c r="B274" s="15" t="s">
        <v>138</v>
      </c>
      <c r="C274" s="15" t="s">
        <v>139</v>
      </c>
      <c r="D274" s="16" t="s">
        <v>144</v>
      </c>
      <c r="E274" s="16" t="s">
        <v>82</v>
      </c>
    </row>
    <row r="275" spans="2:5" x14ac:dyDescent="0.35">
      <c r="B275" s="15" t="s">
        <v>138</v>
      </c>
      <c r="C275" s="15" t="s">
        <v>139</v>
      </c>
      <c r="D275" s="16" t="s">
        <v>144</v>
      </c>
      <c r="E275" s="16" t="s">
        <v>120</v>
      </c>
    </row>
    <row r="276" spans="2:5" x14ac:dyDescent="0.35">
      <c r="B276" s="15" t="s">
        <v>138</v>
      </c>
      <c r="C276" s="15" t="s">
        <v>139</v>
      </c>
      <c r="D276" s="16" t="s">
        <v>144</v>
      </c>
      <c r="E276" s="16" t="s">
        <v>52</v>
      </c>
    </row>
    <row r="277" spans="2:5" x14ac:dyDescent="0.35">
      <c r="B277" s="15" t="s">
        <v>138</v>
      </c>
      <c r="C277" s="15" t="s">
        <v>139</v>
      </c>
      <c r="D277" s="16" t="s">
        <v>144</v>
      </c>
      <c r="E277" s="16" t="s">
        <v>20</v>
      </c>
    </row>
    <row r="278" spans="2:5" x14ac:dyDescent="0.35">
      <c r="B278" s="15" t="s">
        <v>138</v>
      </c>
      <c r="C278" s="15" t="s">
        <v>139</v>
      </c>
      <c r="D278" s="16" t="s">
        <v>144</v>
      </c>
      <c r="E278" s="16" t="s">
        <v>141</v>
      </c>
    </row>
    <row r="279" spans="2:5" x14ac:dyDescent="0.35">
      <c r="B279" s="15" t="s">
        <v>138</v>
      </c>
      <c r="C279" s="15" t="s">
        <v>139</v>
      </c>
      <c r="D279" s="16" t="s">
        <v>144</v>
      </c>
      <c r="E279" s="16" t="s">
        <v>142</v>
      </c>
    </row>
    <row r="280" spans="2:5" x14ac:dyDescent="0.35">
      <c r="B280" s="15" t="s">
        <v>138</v>
      </c>
      <c r="C280" s="15" t="s">
        <v>139</v>
      </c>
      <c r="D280" s="16" t="s">
        <v>144</v>
      </c>
      <c r="E280" s="16" t="s">
        <v>143</v>
      </c>
    </row>
    <row r="281" spans="2:5" x14ac:dyDescent="0.35">
      <c r="B281" s="15" t="s">
        <v>138</v>
      </c>
      <c r="C281" s="15" t="s">
        <v>139</v>
      </c>
      <c r="D281" s="16" t="s">
        <v>144</v>
      </c>
      <c r="E281" s="16" t="s">
        <v>11</v>
      </c>
    </row>
    <row r="282" spans="2:5" x14ac:dyDescent="0.35">
      <c r="B282" s="15" t="s">
        <v>138</v>
      </c>
      <c r="C282" s="15" t="s">
        <v>139</v>
      </c>
      <c r="D282" s="16" t="s">
        <v>145</v>
      </c>
      <c r="E282" s="16" t="s">
        <v>59</v>
      </c>
    </row>
    <row r="283" spans="2:5" x14ac:dyDescent="0.35">
      <c r="B283" s="15" t="s">
        <v>138</v>
      </c>
      <c r="C283" s="15" t="s">
        <v>139</v>
      </c>
      <c r="D283" s="16" t="s">
        <v>145</v>
      </c>
      <c r="E283" s="16" t="s">
        <v>71</v>
      </c>
    </row>
    <row r="284" spans="2:5" x14ac:dyDescent="0.35">
      <c r="B284" s="15" t="s">
        <v>138</v>
      </c>
      <c r="C284" s="15" t="s">
        <v>139</v>
      </c>
      <c r="D284" s="16" t="s">
        <v>145</v>
      </c>
      <c r="E284" s="16" t="s">
        <v>82</v>
      </c>
    </row>
    <row r="285" spans="2:5" x14ac:dyDescent="0.35">
      <c r="B285" s="15" t="s">
        <v>138</v>
      </c>
      <c r="C285" s="15" t="s">
        <v>139</v>
      </c>
      <c r="D285" s="16" t="s">
        <v>145</v>
      </c>
      <c r="E285" s="16" t="s">
        <v>120</v>
      </c>
    </row>
    <row r="286" spans="2:5" x14ac:dyDescent="0.35">
      <c r="B286" s="15" t="s">
        <v>138</v>
      </c>
      <c r="C286" s="15" t="s">
        <v>139</v>
      </c>
      <c r="D286" s="16" t="s">
        <v>145</v>
      </c>
      <c r="E286" s="16" t="s">
        <v>52</v>
      </c>
    </row>
    <row r="287" spans="2:5" x14ac:dyDescent="0.35">
      <c r="B287" s="15" t="s">
        <v>138</v>
      </c>
      <c r="C287" s="15" t="s">
        <v>139</v>
      </c>
      <c r="D287" s="16" t="s">
        <v>145</v>
      </c>
      <c r="E287" s="16" t="s">
        <v>143</v>
      </c>
    </row>
    <row r="288" spans="2:5" x14ac:dyDescent="0.35">
      <c r="B288" s="15" t="s">
        <v>138</v>
      </c>
      <c r="C288" s="15" t="s">
        <v>139</v>
      </c>
      <c r="D288" s="16" t="s">
        <v>145</v>
      </c>
      <c r="E288" s="16" t="s">
        <v>11</v>
      </c>
    </row>
    <row r="289" spans="2:5" x14ac:dyDescent="0.35">
      <c r="B289" s="15" t="s">
        <v>138</v>
      </c>
      <c r="C289" s="15" t="s">
        <v>139</v>
      </c>
      <c r="D289" s="16" t="s">
        <v>146</v>
      </c>
      <c r="E289" s="16" t="s">
        <v>59</v>
      </c>
    </row>
    <row r="290" spans="2:5" x14ac:dyDescent="0.35">
      <c r="B290" s="15" t="s">
        <v>138</v>
      </c>
      <c r="C290" s="15" t="s">
        <v>139</v>
      </c>
      <c r="D290" s="16" t="s">
        <v>146</v>
      </c>
      <c r="E290" s="16" t="s">
        <v>71</v>
      </c>
    </row>
    <row r="291" spans="2:5" x14ac:dyDescent="0.35">
      <c r="B291" s="15" t="s">
        <v>138</v>
      </c>
      <c r="C291" s="15" t="s">
        <v>139</v>
      </c>
      <c r="D291" s="16" t="s">
        <v>146</v>
      </c>
      <c r="E291" s="16" t="s">
        <v>82</v>
      </c>
    </row>
    <row r="292" spans="2:5" x14ac:dyDescent="0.35">
      <c r="B292" s="15" t="s">
        <v>138</v>
      </c>
      <c r="C292" s="15" t="s">
        <v>139</v>
      </c>
      <c r="D292" s="16" t="s">
        <v>146</v>
      </c>
      <c r="E292" s="16" t="s">
        <v>120</v>
      </c>
    </row>
    <row r="293" spans="2:5" x14ac:dyDescent="0.35">
      <c r="B293" s="15" t="s">
        <v>138</v>
      </c>
      <c r="C293" s="15" t="s">
        <v>139</v>
      </c>
      <c r="D293" s="16" t="s">
        <v>146</v>
      </c>
      <c r="E293" s="16" t="s">
        <v>52</v>
      </c>
    </row>
    <row r="294" spans="2:5" x14ac:dyDescent="0.35">
      <c r="B294" s="15" t="s">
        <v>138</v>
      </c>
      <c r="C294" s="15" t="s">
        <v>139</v>
      </c>
      <c r="D294" s="16" t="s">
        <v>146</v>
      </c>
      <c r="E294" s="16" t="s">
        <v>143</v>
      </c>
    </row>
    <row r="295" spans="2:5" x14ac:dyDescent="0.35">
      <c r="B295" s="15" t="s">
        <v>138</v>
      </c>
      <c r="C295" s="15" t="s">
        <v>139</v>
      </c>
      <c r="D295" s="16" t="s">
        <v>146</v>
      </c>
      <c r="E295" s="16" t="s">
        <v>11</v>
      </c>
    </row>
    <row r="296" spans="2:5" x14ac:dyDescent="0.35">
      <c r="B296" s="15" t="s">
        <v>138</v>
      </c>
      <c r="C296" s="15" t="s">
        <v>139</v>
      </c>
      <c r="D296" s="16" t="s">
        <v>463</v>
      </c>
      <c r="E296" s="16" t="s">
        <v>59</v>
      </c>
    </row>
    <row r="297" spans="2:5" x14ac:dyDescent="0.35">
      <c r="B297" s="15" t="s">
        <v>138</v>
      </c>
      <c r="C297" s="15" t="s">
        <v>139</v>
      </c>
      <c r="D297" s="16" t="s">
        <v>463</v>
      </c>
      <c r="E297" s="16" t="s">
        <v>60</v>
      </c>
    </row>
    <row r="298" spans="2:5" x14ac:dyDescent="0.35">
      <c r="B298" s="15" t="s">
        <v>138</v>
      </c>
      <c r="C298" s="15" t="s">
        <v>139</v>
      </c>
      <c r="D298" s="16" t="s">
        <v>463</v>
      </c>
      <c r="E298" s="16" t="s">
        <v>61</v>
      </c>
    </row>
    <row r="299" spans="2:5" x14ac:dyDescent="0.35">
      <c r="B299" s="15" t="s">
        <v>138</v>
      </c>
      <c r="C299" s="15" t="s">
        <v>139</v>
      </c>
      <c r="D299" s="16" t="s">
        <v>463</v>
      </c>
      <c r="E299" s="16" t="s">
        <v>11</v>
      </c>
    </row>
    <row r="300" spans="2:5" x14ac:dyDescent="0.35">
      <c r="B300" s="31" t="s">
        <v>138</v>
      </c>
      <c r="C300" s="31" t="s">
        <v>147</v>
      </c>
      <c r="D300" s="32" t="s">
        <v>140</v>
      </c>
      <c r="E300" s="32" t="s">
        <v>59</v>
      </c>
    </row>
    <row r="301" spans="2:5" x14ac:dyDescent="0.35">
      <c r="B301" s="31" t="s">
        <v>138</v>
      </c>
      <c r="C301" s="31" t="s">
        <v>147</v>
      </c>
      <c r="D301" s="32" t="s">
        <v>140</v>
      </c>
      <c r="E301" s="32" t="s">
        <v>71</v>
      </c>
    </row>
    <row r="302" spans="2:5" x14ac:dyDescent="0.35">
      <c r="B302" s="31" t="s">
        <v>138</v>
      </c>
      <c r="C302" s="31" t="s">
        <v>147</v>
      </c>
      <c r="D302" s="32" t="s">
        <v>140</v>
      </c>
      <c r="E302" s="32" t="s">
        <v>82</v>
      </c>
    </row>
    <row r="303" spans="2:5" x14ac:dyDescent="0.35">
      <c r="B303" s="31" t="s">
        <v>138</v>
      </c>
      <c r="C303" s="31" t="s">
        <v>147</v>
      </c>
      <c r="D303" s="32" t="s">
        <v>140</v>
      </c>
      <c r="E303" s="32" t="s">
        <v>120</v>
      </c>
    </row>
    <row r="304" spans="2:5" x14ac:dyDescent="0.35">
      <c r="B304" s="31" t="s">
        <v>138</v>
      </c>
      <c r="C304" s="31" t="s">
        <v>147</v>
      </c>
      <c r="D304" s="32" t="s">
        <v>140</v>
      </c>
      <c r="E304" s="32" t="s">
        <v>52</v>
      </c>
    </row>
    <row r="305" spans="2:5" x14ac:dyDescent="0.35">
      <c r="B305" s="31" t="s">
        <v>138</v>
      </c>
      <c r="C305" s="31" t="s">
        <v>147</v>
      </c>
      <c r="D305" s="32" t="s">
        <v>140</v>
      </c>
      <c r="E305" s="32" t="s">
        <v>20</v>
      </c>
    </row>
    <row r="306" spans="2:5" x14ac:dyDescent="0.35">
      <c r="B306" s="31" t="s">
        <v>138</v>
      </c>
      <c r="C306" s="31" t="s">
        <v>147</v>
      </c>
      <c r="D306" s="32" t="s">
        <v>140</v>
      </c>
      <c r="E306" s="32" t="s">
        <v>141</v>
      </c>
    </row>
    <row r="307" spans="2:5" x14ac:dyDescent="0.35">
      <c r="B307" s="31" t="s">
        <v>138</v>
      </c>
      <c r="C307" s="31" t="s">
        <v>147</v>
      </c>
      <c r="D307" s="32" t="s">
        <v>140</v>
      </c>
      <c r="E307" s="32" t="s">
        <v>142</v>
      </c>
    </row>
    <row r="308" spans="2:5" x14ac:dyDescent="0.35">
      <c r="B308" s="31" t="s">
        <v>138</v>
      </c>
      <c r="C308" s="31" t="s">
        <v>147</v>
      </c>
      <c r="D308" s="32" t="s">
        <v>140</v>
      </c>
      <c r="E308" s="32" t="s">
        <v>143</v>
      </c>
    </row>
    <row r="309" spans="2:5" x14ac:dyDescent="0.35">
      <c r="B309" s="31" t="s">
        <v>138</v>
      </c>
      <c r="C309" s="31" t="s">
        <v>147</v>
      </c>
      <c r="D309" s="32" t="s">
        <v>140</v>
      </c>
      <c r="E309" s="32" t="s">
        <v>11</v>
      </c>
    </row>
    <row r="310" spans="2:5" x14ac:dyDescent="0.35">
      <c r="B310" s="31" t="s">
        <v>138</v>
      </c>
      <c r="C310" s="31" t="s">
        <v>147</v>
      </c>
      <c r="D310" s="32" t="s">
        <v>144</v>
      </c>
      <c r="E310" s="32" t="s">
        <v>59</v>
      </c>
    </row>
    <row r="311" spans="2:5" x14ac:dyDescent="0.35">
      <c r="B311" s="31" t="s">
        <v>138</v>
      </c>
      <c r="C311" s="31" t="s">
        <v>147</v>
      </c>
      <c r="D311" s="32" t="s">
        <v>144</v>
      </c>
      <c r="E311" s="32" t="s">
        <v>71</v>
      </c>
    </row>
    <row r="312" spans="2:5" x14ac:dyDescent="0.35">
      <c r="B312" s="31" t="s">
        <v>138</v>
      </c>
      <c r="C312" s="31" t="s">
        <v>147</v>
      </c>
      <c r="D312" s="32" t="s">
        <v>144</v>
      </c>
      <c r="E312" s="32" t="s">
        <v>82</v>
      </c>
    </row>
    <row r="313" spans="2:5" x14ac:dyDescent="0.35">
      <c r="B313" s="31" t="s">
        <v>138</v>
      </c>
      <c r="C313" s="31" t="s">
        <v>147</v>
      </c>
      <c r="D313" s="32" t="s">
        <v>144</v>
      </c>
      <c r="E313" s="32" t="s">
        <v>120</v>
      </c>
    </row>
    <row r="314" spans="2:5" x14ac:dyDescent="0.35">
      <c r="B314" s="31" t="s">
        <v>138</v>
      </c>
      <c r="C314" s="31" t="s">
        <v>147</v>
      </c>
      <c r="D314" s="32" t="s">
        <v>144</v>
      </c>
      <c r="E314" s="32" t="s">
        <v>52</v>
      </c>
    </row>
    <row r="315" spans="2:5" x14ac:dyDescent="0.35">
      <c r="B315" s="31" t="s">
        <v>138</v>
      </c>
      <c r="C315" s="31" t="s">
        <v>147</v>
      </c>
      <c r="D315" s="32" t="s">
        <v>144</v>
      </c>
      <c r="E315" s="32" t="s">
        <v>20</v>
      </c>
    </row>
    <row r="316" spans="2:5" x14ac:dyDescent="0.35">
      <c r="B316" s="31" t="s">
        <v>138</v>
      </c>
      <c r="C316" s="31" t="s">
        <v>147</v>
      </c>
      <c r="D316" s="32" t="s">
        <v>144</v>
      </c>
      <c r="E316" s="32" t="s">
        <v>141</v>
      </c>
    </row>
    <row r="317" spans="2:5" x14ac:dyDescent="0.35">
      <c r="B317" s="31" t="s">
        <v>138</v>
      </c>
      <c r="C317" s="31" t="s">
        <v>147</v>
      </c>
      <c r="D317" s="32" t="s">
        <v>144</v>
      </c>
      <c r="E317" s="32" t="s">
        <v>142</v>
      </c>
    </row>
    <row r="318" spans="2:5" x14ac:dyDescent="0.35">
      <c r="B318" s="31" t="s">
        <v>138</v>
      </c>
      <c r="C318" s="31" t="s">
        <v>147</v>
      </c>
      <c r="D318" s="32" t="s">
        <v>144</v>
      </c>
      <c r="E318" s="32" t="s">
        <v>143</v>
      </c>
    </row>
    <row r="319" spans="2:5" x14ac:dyDescent="0.35">
      <c r="B319" s="31" t="s">
        <v>138</v>
      </c>
      <c r="C319" s="31" t="s">
        <v>147</v>
      </c>
      <c r="D319" s="32" t="s">
        <v>144</v>
      </c>
      <c r="E319" s="32" t="s">
        <v>11</v>
      </c>
    </row>
    <row r="320" spans="2:5" x14ac:dyDescent="0.35">
      <c r="B320" s="31" t="s">
        <v>138</v>
      </c>
      <c r="C320" s="31" t="s">
        <v>147</v>
      </c>
      <c r="D320" s="32" t="s">
        <v>145</v>
      </c>
      <c r="E320" s="32" t="s">
        <v>59</v>
      </c>
    </row>
    <row r="321" spans="2:5" x14ac:dyDescent="0.35">
      <c r="B321" s="31" t="s">
        <v>138</v>
      </c>
      <c r="C321" s="31" t="s">
        <v>147</v>
      </c>
      <c r="D321" s="32" t="s">
        <v>145</v>
      </c>
      <c r="E321" s="32" t="s">
        <v>71</v>
      </c>
    </row>
    <row r="322" spans="2:5" x14ac:dyDescent="0.35">
      <c r="B322" s="31" t="s">
        <v>138</v>
      </c>
      <c r="C322" s="31" t="s">
        <v>147</v>
      </c>
      <c r="D322" s="32" t="s">
        <v>145</v>
      </c>
      <c r="E322" s="32" t="s">
        <v>82</v>
      </c>
    </row>
    <row r="323" spans="2:5" x14ac:dyDescent="0.35">
      <c r="B323" s="31" t="s">
        <v>138</v>
      </c>
      <c r="C323" s="31" t="s">
        <v>147</v>
      </c>
      <c r="D323" s="32" t="s">
        <v>145</v>
      </c>
      <c r="E323" s="32" t="s">
        <v>120</v>
      </c>
    </row>
    <row r="324" spans="2:5" x14ac:dyDescent="0.35">
      <c r="B324" s="31" t="s">
        <v>138</v>
      </c>
      <c r="C324" s="31" t="s">
        <v>147</v>
      </c>
      <c r="D324" s="32" t="s">
        <v>145</v>
      </c>
      <c r="E324" s="32" t="s">
        <v>52</v>
      </c>
    </row>
    <row r="325" spans="2:5" x14ac:dyDescent="0.35">
      <c r="B325" s="31" t="s">
        <v>138</v>
      </c>
      <c r="C325" s="31" t="s">
        <v>147</v>
      </c>
      <c r="D325" s="32" t="s">
        <v>145</v>
      </c>
      <c r="E325" s="32" t="s">
        <v>143</v>
      </c>
    </row>
    <row r="326" spans="2:5" x14ac:dyDescent="0.35">
      <c r="B326" s="31" t="s">
        <v>138</v>
      </c>
      <c r="C326" s="31" t="s">
        <v>147</v>
      </c>
      <c r="D326" s="32" t="s">
        <v>145</v>
      </c>
      <c r="E326" s="32" t="s">
        <v>11</v>
      </c>
    </row>
    <row r="327" spans="2:5" x14ac:dyDescent="0.35">
      <c r="B327" s="31" t="s">
        <v>138</v>
      </c>
      <c r="C327" s="31" t="s">
        <v>147</v>
      </c>
      <c r="D327" s="32" t="s">
        <v>146</v>
      </c>
      <c r="E327" s="32" t="s">
        <v>59</v>
      </c>
    </row>
    <row r="328" spans="2:5" x14ac:dyDescent="0.35">
      <c r="B328" s="31" t="s">
        <v>138</v>
      </c>
      <c r="C328" s="31" t="s">
        <v>147</v>
      </c>
      <c r="D328" s="32" t="s">
        <v>146</v>
      </c>
      <c r="E328" s="32" t="s">
        <v>71</v>
      </c>
    </row>
    <row r="329" spans="2:5" x14ac:dyDescent="0.35">
      <c r="B329" s="31" t="s">
        <v>138</v>
      </c>
      <c r="C329" s="31" t="s">
        <v>147</v>
      </c>
      <c r="D329" s="32" t="s">
        <v>146</v>
      </c>
      <c r="E329" s="32" t="s">
        <v>82</v>
      </c>
    </row>
    <row r="330" spans="2:5" x14ac:dyDescent="0.35">
      <c r="B330" s="31" t="s">
        <v>138</v>
      </c>
      <c r="C330" s="31" t="s">
        <v>147</v>
      </c>
      <c r="D330" s="32" t="s">
        <v>146</v>
      </c>
      <c r="E330" s="32" t="s">
        <v>120</v>
      </c>
    </row>
    <row r="331" spans="2:5" x14ac:dyDescent="0.35">
      <c r="B331" s="31" t="s">
        <v>138</v>
      </c>
      <c r="C331" s="31" t="s">
        <v>147</v>
      </c>
      <c r="D331" s="32" t="s">
        <v>146</v>
      </c>
      <c r="E331" s="32" t="s">
        <v>52</v>
      </c>
    </row>
    <row r="332" spans="2:5" x14ac:dyDescent="0.35">
      <c r="B332" s="31" t="s">
        <v>138</v>
      </c>
      <c r="C332" s="31" t="s">
        <v>147</v>
      </c>
      <c r="D332" s="32" t="s">
        <v>146</v>
      </c>
      <c r="E332" s="32" t="s">
        <v>143</v>
      </c>
    </row>
    <row r="333" spans="2:5" x14ac:dyDescent="0.35">
      <c r="B333" s="31" t="s">
        <v>138</v>
      </c>
      <c r="C333" s="31" t="s">
        <v>147</v>
      </c>
      <c r="D333" s="32" t="s">
        <v>146</v>
      </c>
      <c r="E333" s="32" t="s">
        <v>11</v>
      </c>
    </row>
    <row r="334" spans="2:5" x14ac:dyDescent="0.35">
      <c r="B334" s="31" t="s">
        <v>138</v>
      </c>
      <c r="C334" s="31" t="s">
        <v>147</v>
      </c>
      <c r="D334" s="32" t="s">
        <v>464</v>
      </c>
      <c r="E334" s="32" t="s">
        <v>59</v>
      </c>
    </row>
    <row r="335" spans="2:5" x14ac:dyDescent="0.35">
      <c r="B335" s="31" t="s">
        <v>138</v>
      </c>
      <c r="C335" s="31" t="s">
        <v>147</v>
      </c>
      <c r="D335" s="32" t="s">
        <v>464</v>
      </c>
      <c r="E335" s="32" t="s">
        <v>60</v>
      </c>
    </row>
    <row r="336" spans="2:5" x14ac:dyDescent="0.35">
      <c r="B336" s="31" t="s">
        <v>138</v>
      </c>
      <c r="C336" s="31" t="s">
        <v>147</v>
      </c>
      <c r="D336" s="32" t="s">
        <v>464</v>
      </c>
      <c r="E336" s="32" t="s">
        <v>61</v>
      </c>
    </row>
    <row r="337" spans="2:5" x14ac:dyDescent="0.35">
      <c r="B337" s="31" t="s">
        <v>138</v>
      </c>
      <c r="C337" s="31" t="s">
        <v>147</v>
      </c>
      <c r="D337" s="32" t="s">
        <v>464</v>
      </c>
      <c r="E337" s="32" t="s">
        <v>11</v>
      </c>
    </row>
    <row r="338" spans="2:5" x14ac:dyDescent="0.35">
      <c r="B338" s="15" t="s">
        <v>408</v>
      </c>
      <c r="C338" s="15" t="s">
        <v>148</v>
      </c>
      <c r="D338" s="16" t="s">
        <v>149</v>
      </c>
      <c r="E338" s="17" t="s">
        <v>59</v>
      </c>
    </row>
    <row r="339" spans="2:5" x14ac:dyDescent="0.35">
      <c r="B339" s="15" t="s">
        <v>408</v>
      </c>
      <c r="C339" s="15" t="s">
        <v>148</v>
      </c>
      <c r="D339" s="16" t="s">
        <v>149</v>
      </c>
      <c r="E339" s="17" t="s">
        <v>150</v>
      </c>
    </row>
    <row r="340" spans="2:5" x14ac:dyDescent="0.35">
      <c r="B340" s="15" t="s">
        <v>408</v>
      </c>
      <c r="C340" s="15" t="s">
        <v>148</v>
      </c>
      <c r="D340" s="16" t="s">
        <v>149</v>
      </c>
      <c r="E340" s="17" t="s">
        <v>151</v>
      </c>
    </row>
    <row r="341" spans="2:5" x14ac:dyDescent="0.35">
      <c r="B341" s="15" t="s">
        <v>408</v>
      </c>
      <c r="C341" s="15" t="s">
        <v>148</v>
      </c>
      <c r="D341" s="16" t="s">
        <v>149</v>
      </c>
      <c r="E341" s="17" t="s">
        <v>152</v>
      </c>
    </row>
    <row r="342" spans="2:5" x14ac:dyDescent="0.35">
      <c r="B342" s="15" t="s">
        <v>408</v>
      </c>
      <c r="C342" s="15" t="s">
        <v>148</v>
      </c>
      <c r="D342" s="16" t="s">
        <v>149</v>
      </c>
      <c r="E342" s="17" t="s">
        <v>153</v>
      </c>
    </row>
    <row r="343" spans="2:5" x14ac:dyDescent="0.35">
      <c r="B343" s="15" t="s">
        <v>408</v>
      </c>
      <c r="C343" s="15" t="s">
        <v>148</v>
      </c>
      <c r="D343" s="16" t="s">
        <v>149</v>
      </c>
      <c r="E343" s="17" t="s">
        <v>154</v>
      </c>
    </row>
    <row r="344" spans="2:5" x14ac:dyDescent="0.35">
      <c r="B344" s="15" t="s">
        <v>408</v>
      </c>
      <c r="C344" s="15" t="s">
        <v>148</v>
      </c>
      <c r="D344" s="16" t="s">
        <v>149</v>
      </c>
      <c r="E344" s="17" t="s">
        <v>11</v>
      </c>
    </row>
    <row r="345" spans="2:5" x14ac:dyDescent="0.35">
      <c r="B345" s="15" t="s">
        <v>408</v>
      </c>
      <c r="C345" s="15" t="s">
        <v>148</v>
      </c>
      <c r="D345" s="16" t="s">
        <v>155</v>
      </c>
      <c r="E345" s="17" t="s">
        <v>152</v>
      </c>
    </row>
    <row r="346" spans="2:5" x14ac:dyDescent="0.35">
      <c r="B346" s="15" t="s">
        <v>408</v>
      </c>
      <c r="C346" s="15" t="s">
        <v>148</v>
      </c>
      <c r="D346" s="16" t="s">
        <v>155</v>
      </c>
      <c r="E346" s="17" t="s">
        <v>11</v>
      </c>
    </row>
    <row r="347" spans="2:5" x14ac:dyDescent="0.35">
      <c r="B347" s="15" t="s">
        <v>408</v>
      </c>
      <c r="C347" s="15" t="s">
        <v>148</v>
      </c>
      <c r="D347" s="16" t="s">
        <v>156</v>
      </c>
      <c r="E347" s="17" t="s">
        <v>8</v>
      </c>
    </row>
    <row r="348" spans="2:5" x14ac:dyDescent="0.35">
      <c r="B348" s="15" t="s">
        <v>408</v>
      </c>
      <c r="C348" s="15" t="s">
        <v>148</v>
      </c>
      <c r="D348" s="16" t="s">
        <v>156</v>
      </c>
      <c r="E348" s="17" t="s">
        <v>157</v>
      </c>
    </row>
    <row r="349" spans="2:5" x14ac:dyDescent="0.35">
      <c r="B349" s="15" t="s">
        <v>408</v>
      </c>
      <c r="C349" s="15" t="s">
        <v>148</v>
      </c>
      <c r="D349" s="16" t="s">
        <v>156</v>
      </c>
      <c r="E349" s="17" t="s">
        <v>158</v>
      </c>
    </row>
    <row r="350" spans="2:5" x14ac:dyDescent="0.35">
      <c r="B350" s="15" t="s">
        <v>408</v>
      </c>
      <c r="C350" s="15" t="s">
        <v>148</v>
      </c>
      <c r="D350" s="16" t="s">
        <v>156</v>
      </c>
      <c r="E350" s="17" t="s">
        <v>159</v>
      </c>
    </row>
    <row r="351" spans="2:5" x14ac:dyDescent="0.35">
      <c r="B351" s="15" t="s">
        <v>408</v>
      </c>
      <c r="C351" s="15" t="s">
        <v>148</v>
      </c>
      <c r="D351" s="16" t="s">
        <v>156</v>
      </c>
      <c r="E351" s="17" t="s">
        <v>160</v>
      </c>
    </row>
    <row r="352" spans="2:5" x14ac:dyDescent="0.35">
      <c r="B352" s="15" t="s">
        <v>408</v>
      </c>
      <c r="C352" s="15" t="s">
        <v>148</v>
      </c>
      <c r="D352" s="16" t="s">
        <v>156</v>
      </c>
      <c r="E352" s="17" t="s">
        <v>11</v>
      </c>
    </row>
    <row r="353" spans="2:5" x14ac:dyDescent="0.35">
      <c r="B353" s="15" t="s">
        <v>408</v>
      </c>
      <c r="C353" s="15" t="s">
        <v>148</v>
      </c>
      <c r="D353" s="16" t="s">
        <v>161</v>
      </c>
      <c r="E353" s="17" t="s">
        <v>29</v>
      </c>
    </row>
    <row r="354" spans="2:5" x14ac:dyDescent="0.35">
      <c r="B354" s="15" t="s">
        <v>408</v>
      </c>
      <c r="C354" s="15" t="s">
        <v>148</v>
      </c>
      <c r="D354" s="16" t="s">
        <v>161</v>
      </c>
      <c r="E354" s="17" t="s">
        <v>152</v>
      </c>
    </row>
    <row r="355" spans="2:5" x14ac:dyDescent="0.35">
      <c r="B355" s="15" t="s">
        <v>408</v>
      </c>
      <c r="C355" s="15" t="s">
        <v>148</v>
      </c>
      <c r="D355" s="16" t="s">
        <v>161</v>
      </c>
      <c r="E355" s="17" t="s">
        <v>11</v>
      </c>
    </row>
    <row r="356" spans="2:5" x14ac:dyDescent="0.35">
      <c r="B356" s="15" t="s">
        <v>408</v>
      </c>
      <c r="C356" s="15" t="s">
        <v>148</v>
      </c>
      <c r="D356" s="16" t="s">
        <v>162</v>
      </c>
      <c r="E356" s="17" t="s">
        <v>163</v>
      </c>
    </row>
    <row r="357" spans="2:5" x14ac:dyDescent="0.35">
      <c r="B357" s="15" t="s">
        <v>408</v>
      </c>
      <c r="C357" s="15" t="s">
        <v>148</v>
      </c>
      <c r="D357" s="16" t="s">
        <v>162</v>
      </c>
      <c r="E357" s="17" t="s">
        <v>164</v>
      </c>
    </row>
    <row r="358" spans="2:5" x14ac:dyDescent="0.35">
      <c r="B358" s="15" t="s">
        <v>408</v>
      </c>
      <c r="C358" s="15" t="s">
        <v>148</v>
      </c>
      <c r="D358" s="16" t="s">
        <v>162</v>
      </c>
      <c r="E358" s="17" t="s">
        <v>165</v>
      </c>
    </row>
    <row r="359" spans="2:5" x14ac:dyDescent="0.35">
      <c r="B359" s="15" t="s">
        <v>408</v>
      </c>
      <c r="C359" s="15" t="s">
        <v>148</v>
      </c>
      <c r="D359" s="16" t="s">
        <v>162</v>
      </c>
      <c r="E359" s="17" t="s">
        <v>166</v>
      </c>
    </row>
    <row r="360" spans="2:5" x14ac:dyDescent="0.35">
      <c r="B360" s="15" t="s">
        <v>408</v>
      </c>
      <c r="C360" s="15" t="s">
        <v>148</v>
      </c>
      <c r="D360" s="16" t="s">
        <v>162</v>
      </c>
      <c r="E360" s="17" t="s">
        <v>11</v>
      </c>
    </row>
    <row r="361" spans="2:5" x14ac:dyDescent="0.35">
      <c r="B361" s="15" t="s">
        <v>408</v>
      </c>
      <c r="C361" s="15" t="s">
        <v>148</v>
      </c>
      <c r="D361" s="16" t="s">
        <v>167</v>
      </c>
      <c r="E361" s="17" t="s">
        <v>8</v>
      </c>
    </row>
    <row r="362" spans="2:5" x14ac:dyDescent="0.35">
      <c r="B362" s="15" t="s">
        <v>408</v>
      </c>
      <c r="C362" s="15" t="s">
        <v>148</v>
      </c>
      <c r="D362" s="16" t="s">
        <v>167</v>
      </c>
      <c r="E362" s="17" t="s">
        <v>11</v>
      </c>
    </row>
    <row r="363" spans="2:5" x14ac:dyDescent="0.35">
      <c r="B363" s="15" t="s">
        <v>408</v>
      </c>
      <c r="C363" s="15" t="s">
        <v>148</v>
      </c>
      <c r="D363" s="16" t="s">
        <v>465</v>
      </c>
      <c r="E363" s="17" t="s">
        <v>11</v>
      </c>
    </row>
    <row r="364" spans="2:5" x14ac:dyDescent="0.35">
      <c r="B364" s="15" t="s">
        <v>408</v>
      </c>
      <c r="C364" s="15" t="s">
        <v>411</v>
      </c>
      <c r="D364" s="16" t="s">
        <v>466</v>
      </c>
      <c r="E364" s="17" t="s">
        <v>136</v>
      </c>
    </row>
    <row r="365" spans="2:5" x14ac:dyDescent="0.35">
      <c r="B365" s="15" t="s">
        <v>408</v>
      </c>
      <c r="C365" s="15" t="s">
        <v>411</v>
      </c>
      <c r="D365" s="16" t="s">
        <v>466</v>
      </c>
      <c r="E365" s="16" t="s">
        <v>124</v>
      </c>
    </row>
    <row r="366" spans="2:5" x14ac:dyDescent="0.35">
      <c r="B366" s="15" t="s">
        <v>408</v>
      </c>
      <c r="C366" s="15" t="s">
        <v>411</v>
      </c>
      <c r="D366" s="16" t="s">
        <v>467</v>
      </c>
      <c r="E366" s="16" t="s">
        <v>125</v>
      </c>
    </row>
    <row r="367" spans="2:5" x14ac:dyDescent="0.35">
      <c r="B367" s="15" t="s">
        <v>408</v>
      </c>
      <c r="C367" s="15" t="s">
        <v>411</v>
      </c>
      <c r="D367" s="16" t="s">
        <v>467</v>
      </c>
      <c r="E367" s="16" t="s">
        <v>49</v>
      </c>
    </row>
    <row r="368" spans="2:5" x14ac:dyDescent="0.35">
      <c r="B368" s="15" t="s">
        <v>408</v>
      </c>
      <c r="C368" s="15" t="s">
        <v>411</v>
      </c>
      <c r="D368" s="16" t="s">
        <v>467</v>
      </c>
      <c r="E368" s="16" t="s">
        <v>126</v>
      </c>
    </row>
    <row r="369" spans="2:5" x14ac:dyDescent="0.35">
      <c r="B369" s="15" t="s">
        <v>408</v>
      </c>
      <c r="C369" s="15" t="s">
        <v>411</v>
      </c>
      <c r="D369" s="16" t="s">
        <v>467</v>
      </c>
      <c r="E369" s="16" t="s">
        <v>127</v>
      </c>
    </row>
    <row r="370" spans="2:5" x14ac:dyDescent="0.35">
      <c r="B370" s="15" t="s">
        <v>408</v>
      </c>
      <c r="C370" s="15" t="s">
        <v>411</v>
      </c>
      <c r="D370" s="16" t="s">
        <v>467</v>
      </c>
      <c r="E370" s="16" t="s">
        <v>11</v>
      </c>
    </row>
    <row r="371" spans="2:5" x14ac:dyDescent="0.35">
      <c r="B371" s="15" t="s">
        <v>408</v>
      </c>
      <c r="C371" s="15" t="s">
        <v>168</v>
      </c>
      <c r="D371" s="16" t="s">
        <v>169</v>
      </c>
      <c r="E371" s="17" t="s">
        <v>59</v>
      </c>
    </row>
    <row r="372" spans="2:5" x14ac:dyDescent="0.35">
      <c r="B372" s="15" t="s">
        <v>408</v>
      </c>
      <c r="C372" s="15" t="s">
        <v>168</v>
      </c>
      <c r="D372" s="16" t="s">
        <v>169</v>
      </c>
      <c r="E372" s="17" t="s">
        <v>151</v>
      </c>
    </row>
    <row r="373" spans="2:5" x14ac:dyDescent="0.35">
      <c r="B373" s="15" t="s">
        <v>408</v>
      </c>
      <c r="C373" s="15" t="s">
        <v>168</v>
      </c>
      <c r="D373" s="16" t="s">
        <v>169</v>
      </c>
      <c r="E373" s="10" t="s">
        <v>36</v>
      </c>
    </row>
    <row r="374" spans="2:5" x14ac:dyDescent="0.35">
      <c r="B374" s="15" t="s">
        <v>408</v>
      </c>
      <c r="C374" s="15" t="s">
        <v>168</v>
      </c>
      <c r="D374" s="16" t="s">
        <v>169</v>
      </c>
      <c r="E374" s="17" t="s">
        <v>11</v>
      </c>
    </row>
    <row r="375" spans="2:5" x14ac:dyDescent="0.35">
      <c r="B375" s="15" t="s">
        <v>408</v>
      </c>
      <c r="C375" s="15" t="s">
        <v>168</v>
      </c>
      <c r="D375" s="16" t="s">
        <v>170</v>
      </c>
      <c r="E375" s="17" t="s">
        <v>469</v>
      </c>
    </row>
    <row r="376" spans="2:5" x14ac:dyDescent="0.35">
      <c r="B376" s="15" t="s">
        <v>408</v>
      </c>
      <c r="C376" s="15" t="s">
        <v>168</v>
      </c>
      <c r="D376" s="16" t="s">
        <v>170</v>
      </c>
      <c r="E376" s="17" t="s">
        <v>171</v>
      </c>
    </row>
    <row r="377" spans="2:5" x14ac:dyDescent="0.35">
      <c r="B377" s="15" t="s">
        <v>408</v>
      </c>
      <c r="C377" s="15" t="s">
        <v>168</v>
      </c>
      <c r="D377" s="16" t="s">
        <v>170</v>
      </c>
      <c r="E377" s="17" t="s">
        <v>11</v>
      </c>
    </row>
    <row r="378" spans="2:5" x14ac:dyDescent="0.35">
      <c r="B378" s="15" t="s">
        <v>408</v>
      </c>
      <c r="C378" s="15" t="s">
        <v>168</v>
      </c>
      <c r="D378" s="16" t="s">
        <v>470</v>
      </c>
      <c r="E378" s="17" t="s">
        <v>163</v>
      </c>
    </row>
    <row r="379" spans="2:5" x14ac:dyDescent="0.35">
      <c r="B379" s="15" t="s">
        <v>408</v>
      </c>
      <c r="C379" s="15" t="s">
        <v>168</v>
      </c>
      <c r="D379" s="16" t="s">
        <v>470</v>
      </c>
      <c r="E379" s="17" t="s">
        <v>172</v>
      </c>
    </row>
    <row r="380" spans="2:5" x14ac:dyDescent="0.35">
      <c r="B380" s="15" t="s">
        <v>408</v>
      </c>
      <c r="C380" s="15" t="s">
        <v>168</v>
      </c>
      <c r="D380" s="16" t="s">
        <v>470</v>
      </c>
      <c r="E380" s="17" t="s">
        <v>11</v>
      </c>
    </row>
    <row r="381" spans="2:5" x14ac:dyDescent="0.35">
      <c r="B381" s="15" t="s">
        <v>408</v>
      </c>
      <c r="C381" s="15" t="s">
        <v>168</v>
      </c>
      <c r="D381" s="16" t="s">
        <v>173</v>
      </c>
      <c r="E381" s="17" t="s">
        <v>174</v>
      </c>
    </row>
    <row r="382" spans="2:5" x14ac:dyDescent="0.35">
      <c r="B382" s="15" t="s">
        <v>408</v>
      </c>
      <c r="C382" s="15" t="s">
        <v>168</v>
      </c>
      <c r="D382" s="16" t="s">
        <v>173</v>
      </c>
      <c r="E382" s="17" t="s">
        <v>49</v>
      </c>
    </row>
    <row r="383" spans="2:5" x14ac:dyDescent="0.35">
      <c r="B383" s="15" t="s">
        <v>408</v>
      </c>
      <c r="C383" s="15" t="s">
        <v>168</v>
      </c>
      <c r="D383" s="16" t="s">
        <v>173</v>
      </c>
      <c r="E383" s="17" t="s">
        <v>11</v>
      </c>
    </row>
    <row r="384" spans="2:5" x14ac:dyDescent="0.35">
      <c r="B384" s="15" t="s">
        <v>408</v>
      </c>
      <c r="C384" s="15" t="s">
        <v>410</v>
      </c>
      <c r="D384" s="16" t="s">
        <v>471</v>
      </c>
      <c r="E384" s="17" t="s">
        <v>136</v>
      </c>
    </row>
    <row r="385" spans="2:5" x14ac:dyDescent="0.35">
      <c r="B385" s="15" t="s">
        <v>408</v>
      </c>
      <c r="C385" s="15" t="s">
        <v>410</v>
      </c>
      <c r="D385" s="16" t="s">
        <v>471</v>
      </c>
      <c r="E385" s="16" t="s">
        <v>124</v>
      </c>
    </row>
    <row r="386" spans="2:5" x14ac:dyDescent="0.35">
      <c r="B386" s="15" t="s">
        <v>408</v>
      </c>
      <c r="C386" s="15" t="s">
        <v>410</v>
      </c>
      <c r="D386" s="16" t="s">
        <v>472</v>
      </c>
      <c r="E386" s="16" t="s">
        <v>125</v>
      </c>
    </row>
    <row r="387" spans="2:5" x14ac:dyDescent="0.35">
      <c r="B387" s="15" t="s">
        <v>408</v>
      </c>
      <c r="C387" s="15" t="s">
        <v>410</v>
      </c>
      <c r="D387" s="16" t="s">
        <v>472</v>
      </c>
      <c r="E387" s="16" t="s">
        <v>49</v>
      </c>
    </row>
    <row r="388" spans="2:5" x14ac:dyDescent="0.35">
      <c r="B388" s="15" t="s">
        <v>408</v>
      </c>
      <c r="C388" s="15" t="s">
        <v>410</v>
      </c>
      <c r="D388" s="16" t="s">
        <v>472</v>
      </c>
      <c r="E388" s="16" t="s">
        <v>126</v>
      </c>
    </row>
    <row r="389" spans="2:5" x14ac:dyDescent="0.35">
      <c r="B389" s="15" t="s">
        <v>408</v>
      </c>
      <c r="C389" s="15" t="s">
        <v>410</v>
      </c>
      <c r="D389" s="16" t="s">
        <v>472</v>
      </c>
      <c r="E389" s="16" t="s">
        <v>127</v>
      </c>
    </row>
    <row r="390" spans="2:5" x14ac:dyDescent="0.35">
      <c r="B390" s="15" t="s">
        <v>408</v>
      </c>
      <c r="C390" s="15" t="s">
        <v>410</v>
      </c>
      <c r="D390" s="16" t="s">
        <v>472</v>
      </c>
      <c r="E390" s="16" t="s">
        <v>11</v>
      </c>
    </row>
    <row r="391" spans="2:5" x14ac:dyDescent="0.35">
      <c r="B391" s="15" t="s">
        <v>408</v>
      </c>
      <c r="C391" s="15" t="s">
        <v>175</v>
      </c>
      <c r="D391" s="16" t="s">
        <v>473</v>
      </c>
      <c r="E391" s="16" t="s">
        <v>116</v>
      </c>
    </row>
    <row r="392" spans="2:5" x14ac:dyDescent="0.35">
      <c r="B392" s="15" t="s">
        <v>408</v>
      </c>
      <c r="C392" s="15" t="s">
        <v>175</v>
      </c>
      <c r="D392" s="16" t="s">
        <v>473</v>
      </c>
      <c r="E392" s="16" t="s">
        <v>49</v>
      </c>
    </row>
    <row r="393" spans="2:5" x14ac:dyDescent="0.35">
      <c r="B393" s="15" t="s">
        <v>408</v>
      </c>
      <c r="C393" s="15" t="s">
        <v>175</v>
      </c>
      <c r="D393" s="16" t="s">
        <v>473</v>
      </c>
      <c r="E393" s="16" t="s">
        <v>11</v>
      </c>
    </row>
    <row r="394" spans="2:5" x14ac:dyDescent="0.35">
      <c r="B394" s="15" t="s">
        <v>408</v>
      </c>
      <c r="C394" s="15" t="s">
        <v>175</v>
      </c>
      <c r="D394" s="16" t="s">
        <v>474</v>
      </c>
      <c r="E394" s="16" t="s">
        <v>176</v>
      </c>
    </row>
    <row r="395" spans="2:5" x14ac:dyDescent="0.35">
      <c r="B395" s="15" t="s">
        <v>408</v>
      </c>
      <c r="C395" s="15" t="s">
        <v>175</v>
      </c>
      <c r="D395" s="16" t="s">
        <v>474</v>
      </c>
      <c r="E395" s="16" t="s">
        <v>177</v>
      </c>
    </row>
    <row r="396" spans="2:5" x14ac:dyDescent="0.35">
      <c r="B396" s="15" t="s">
        <v>408</v>
      </c>
      <c r="C396" s="15" t="s">
        <v>175</v>
      </c>
      <c r="D396" s="16" t="s">
        <v>474</v>
      </c>
      <c r="E396" s="17" t="s">
        <v>178</v>
      </c>
    </row>
    <row r="397" spans="2:5" x14ac:dyDescent="0.35">
      <c r="B397" s="15" t="s">
        <v>408</v>
      </c>
      <c r="C397" s="15" t="s">
        <v>175</v>
      </c>
      <c r="D397" s="16" t="s">
        <v>474</v>
      </c>
      <c r="E397" s="17" t="s">
        <v>11</v>
      </c>
    </row>
    <row r="398" spans="2:5" x14ac:dyDescent="0.35">
      <c r="B398" s="15" t="s">
        <v>408</v>
      </c>
      <c r="C398" s="15" t="s">
        <v>409</v>
      </c>
      <c r="D398" s="16" t="s">
        <v>475</v>
      </c>
      <c r="E398" s="17" t="s">
        <v>136</v>
      </c>
    </row>
    <row r="399" spans="2:5" x14ac:dyDescent="0.35">
      <c r="B399" s="15" t="s">
        <v>408</v>
      </c>
      <c r="C399" s="15" t="s">
        <v>409</v>
      </c>
      <c r="D399" s="16" t="s">
        <v>475</v>
      </c>
      <c r="E399" s="16" t="s">
        <v>124</v>
      </c>
    </row>
    <row r="400" spans="2:5" x14ac:dyDescent="0.35">
      <c r="B400" s="15" t="s">
        <v>408</v>
      </c>
      <c r="C400" s="15" t="s">
        <v>409</v>
      </c>
      <c r="D400" s="16" t="s">
        <v>476</v>
      </c>
      <c r="E400" s="16" t="s">
        <v>125</v>
      </c>
    </row>
    <row r="401" spans="2:5" x14ac:dyDescent="0.35">
      <c r="B401" s="15" t="s">
        <v>408</v>
      </c>
      <c r="C401" s="15" t="s">
        <v>409</v>
      </c>
      <c r="D401" s="16" t="s">
        <v>476</v>
      </c>
      <c r="E401" s="16" t="s">
        <v>49</v>
      </c>
    </row>
    <row r="402" spans="2:5" x14ac:dyDescent="0.35">
      <c r="B402" s="15" t="s">
        <v>408</v>
      </c>
      <c r="C402" s="15" t="s">
        <v>409</v>
      </c>
      <c r="D402" s="16" t="s">
        <v>476</v>
      </c>
      <c r="E402" s="16" t="s">
        <v>126</v>
      </c>
    </row>
    <row r="403" spans="2:5" x14ac:dyDescent="0.35">
      <c r="B403" s="15" t="s">
        <v>408</v>
      </c>
      <c r="C403" s="15" t="s">
        <v>409</v>
      </c>
      <c r="D403" s="16" t="s">
        <v>476</v>
      </c>
      <c r="E403" s="16" t="s">
        <v>127</v>
      </c>
    </row>
    <row r="404" spans="2:5" x14ac:dyDescent="0.35">
      <c r="B404" s="15" t="s">
        <v>408</v>
      </c>
      <c r="C404" s="15" t="s">
        <v>409</v>
      </c>
      <c r="D404" s="16" t="s">
        <v>476</v>
      </c>
      <c r="E404" s="16" t="s">
        <v>11</v>
      </c>
    </row>
    <row r="405" spans="2:5" x14ac:dyDescent="0.35">
      <c r="B405" s="3" t="s">
        <v>5</v>
      </c>
      <c r="C405" s="3" t="s">
        <v>179</v>
      </c>
      <c r="D405" s="4" t="s">
        <v>477</v>
      </c>
      <c r="E405" s="4" t="s">
        <v>180</v>
      </c>
    </row>
    <row r="406" spans="2:5" x14ac:dyDescent="0.35">
      <c r="B406" s="3" t="s">
        <v>5</v>
      </c>
      <c r="C406" s="3" t="s">
        <v>179</v>
      </c>
      <c r="D406" s="4" t="s">
        <v>477</v>
      </c>
      <c r="E406" s="4" t="s">
        <v>181</v>
      </c>
    </row>
    <row r="407" spans="2:5" x14ac:dyDescent="0.35">
      <c r="B407" s="3" t="s">
        <v>5</v>
      </c>
      <c r="C407" s="3" t="s">
        <v>179</v>
      </c>
      <c r="D407" s="4" t="s">
        <v>477</v>
      </c>
      <c r="E407" s="4" t="s">
        <v>182</v>
      </c>
    </row>
    <row r="408" spans="2:5" x14ac:dyDescent="0.35">
      <c r="B408" s="3" t="s">
        <v>5</v>
      </c>
      <c r="C408" s="3" t="s">
        <v>179</v>
      </c>
      <c r="D408" s="4" t="s">
        <v>477</v>
      </c>
      <c r="E408" s="4" t="s">
        <v>11</v>
      </c>
    </row>
    <row r="409" spans="2:5" x14ac:dyDescent="0.35">
      <c r="B409" s="3" t="s">
        <v>5</v>
      </c>
      <c r="C409" s="3" t="s">
        <v>179</v>
      </c>
      <c r="D409" s="4" t="s">
        <v>183</v>
      </c>
      <c r="E409" s="4" t="s">
        <v>184</v>
      </c>
    </row>
    <row r="410" spans="2:5" x14ac:dyDescent="0.35">
      <c r="B410" s="3" t="s">
        <v>5</v>
      </c>
      <c r="C410" s="3" t="s">
        <v>179</v>
      </c>
      <c r="D410" s="4" t="s">
        <v>183</v>
      </c>
      <c r="E410" s="4" t="s">
        <v>28</v>
      </c>
    </row>
    <row r="411" spans="2:5" x14ac:dyDescent="0.35">
      <c r="B411" s="3" t="s">
        <v>5</v>
      </c>
      <c r="C411" s="3" t="s">
        <v>179</v>
      </c>
      <c r="D411" s="4" t="s">
        <v>183</v>
      </c>
      <c r="E411" s="4" t="s">
        <v>29</v>
      </c>
    </row>
    <row r="412" spans="2:5" x14ac:dyDescent="0.35">
      <c r="B412" s="3" t="s">
        <v>5</v>
      </c>
      <c r="C412" s="3" t="s">
        <v>179</v>
      </c>
      <c r="D412" s="4" t="s">
        <v>183</v>
      </c>
      <c r="E412" s="4" t="s">
        <v>11</v>
      </c>
    </row>
    <row r="413" spans="2:5" x14ac:dyDescent="0.35">
      <c r="B413" s="18" t="s">
        <v>407</v>
      </c>
      <c r="C413" s="18" t="s">
        <v>185</v>
      </c>
      <c r="D413" s="19" t="s">
        <v>186</v>
      </c>
      <c r="E413" s="20" t="s">
        <v>187</v>
      </c>
    </row>
    <row r="414" spans="2:5" x14ac:dyDescent="0.35">
      <c r="B414" s="18" t="s">
        <v>407</v>
      </c>
      <c r="C414" s="18" t="s">
        <v>185</v>
      </c>
      <c r="D414" s="19" t="s">
        <v>188</v>
      </c>
      <c r="E414" s="20" t="s">
        <v>189</v>
      </c>
    </row>
    <row r="415" spans="2:5" x14ac:dyDescent="0.35">
      <c r="B415" s="18" t="s">
        <v>407</v>
      </c>
      <c r="C415" s="18" t="s">
        <v>185</v>
      </c>
      <c r="D415" s="19" t="s">
        <v>188</v>
      </c>
      <c r="E415" s="20" t="s">
        <v>190</v>
      </c>
    </row>
    <row r="416" spans="2:5" x14ac:dyDescent="0.35">
      <c r="B416" s="18" t="s">
        <v>407</v>
      </c>
      <c r="C416" s="18" t="s">
        <v>185</v>
      </c>
      <c r="D416" s="19" t="s">
        <v>188</v>
      </c>
      <c r="E416" s="20" t="s">
        <v>191</v>
      </c>
    </row>
    <row r="417" spans="2:5" x14ac:dyDescent="0.35">
      <c r="B417" s="18" t="s">
        <v>407</v>
      </c>
      <c r="C417" s="18" t="s">
        <v>185</v>
      </c>
      <c r="D417" s="19" t="s">
        <v>188</v>
      </c>
      <c r="E417" s="20" t="s">
        <v>192</v>
      </c>
    </row>
    <row r="418" spans="2:5" x14ac:dyDescent="0.35">
      <c r="B418" s="18" t="s">
        <v>407</v>
      </c>
      <c r="C418" s="18" t="s">
        <v>185</v>
      </c>
      <c r="D418" s="19" t="s">
        <v>188</v>
      </c>
      <c r="E418" s="20" t="s">
        <v>193</v>
      </c>
    </row>
    <row r="419" spans="2:5" x14ac:dyDescent="0.35">
      <c r="B419" s="18" t="s">
        <v>407</v>
      </c>
      <c r="C419" s="18" t="s">
        <v>185</v>
      </c>
      <c r="D419" s="19" t="s">
        <v>188</v>
      </c>
      <c r="E419" s="20" t="s">
        <v>194</v>
      </c>
    </row>
    <row r="420" spans="2:5" x14ac:dyDescent="0.35">
      <c r="B420" s="18" t="s">
        <v>407</v>
      </c>
      <c r="C420" s="18" t="s">
        <v>185</v>
      </c>
      <c r="D420" s="19" t="s">
        <v>188</v>
      </c>
      <c r="E420" s="20" t="s">
        <v>195</v>
      </c>
    </row>
    <row r="421" spans="2:5" x14ac:dyDescent="0.35">
      <c r="B421" s="18" t="s">
        <v>407</v>
      </c>
      <c r="C421" s="18" t="s">
        <v>185</v>
      </c>
      <c r="D421" s="19" t="s">
        <v>196</v>
      </c>
      <c r="E421" s="20" t="s">
        <v>197</v>
      </c>
    </row>
    <row r="422" spans="2:5" x14ac:dyDescent="0.35">
      <c r="B422" s="29" t="s">
        <v>407</v>
      </c>
      <c r="C422" s="10" t="s">
        <v>420</v>
      </c>
      <c r="D422" s="30" t="s">
        <v>198</v>
      </c>
      <c r="E422" s="30" t="s">
        <v>199</v>
      </c>
    </row>
    <row r="423" spans="2:5" x14ac:dyDescent="0.35">
      <c r="B423" s="29" t="s">
        <v>407</v>
      </c>
      <c r="C423" s="10" t="s">
        <v>420</v>
      </c>
      <c r="D423" s="30" t="s">
        <v>198</v>
      </c>
      <c r="E423" s="30" t="s">
        <v>200</v>
      </c>
    </row>
    <row r="424" spans="2:5" x14ac:dyDescent="0.35">
      <c r="B424" s="29" t="s">
        <v>407</v>
      </c>
      <c r="C424" s="10" t="s">
        <v>420</v>
      </c>
      <c r="D424" s="30" t="s">
        <v>198</v>
      </c>
      <c r="E424" s="30" t="s">
        <v>201</v>
      </c>
    </row>
    <row r="425" spans="2:5" x14ac:dyDescent="0.35">
      <c r="B425" s="29" t="s">
        <v>407</v>
      </c>
      <c r="C425" s="10" t="s">
        <v>420</v>
      </c>
      <c r="D425" s="30" t="s">
        <v>198</v>
      </c>
      <c r="E425" s="30" t="s">
        <v>202</v>
      </c>
    </row>
    <row r="426" spans="2:5" x14ac:dyDescent="0.35">
      <c r="B426" s="29" t="s">
        <v>407</v>
      </c>
      <c r="C426" s="10" t="s">
        <v>420</v>
      </c>
      <c r="D426" s="30" t="s">
        <v>198</v>
      </c>
      <c r="E426" s="30" t="s">
        <v>203</v>
      </c>
    </row>
    <row r="427" spans="2:5" x14ac:dyDescent="0.35">
      <c r="B427" s="29" t="s">
        <v>407</v>
      </c>
      <c r="C427" s="10" t="s">
        <v>420</v>
      </c>
      <c r="D427" s="30" t="s">
        <v>198</v>
      </c>
      <c r="E427" s="30" t="s">
        <v>204</v>
      </c>
    </row>
    <row r="428" spans="2:5" x14ac:dyDescent="0.35">
      <c r="B428" s="29" t="s">
        <v>407</v>
      </c>
      <c r="C428" s="10" t="s">
        <v>420</v>
      </c>
      <c r="D428" s="30" t="s">
        <v>198</v>
      </c>
      <c r="E428" s="30" t="s">
        <v>205</v>
      </c>
    </row>
    <row r="429" spans="2:5" x14ac:dyDescent="0.35">
      <c r="B429" s="29" t="s">
        <v>407</v>
      </c>
      <c r="C429" s="10" t="s">
        <v>420</v>
      </c>
      <c r="D429" s="30" t="s">
        <v>198</v>
      </c>
      <c r="E429" s="30" t="s">
        <v>206</v>
      </c>
    </row>
    <row r="430" spans="2:5" x14ac:dyDescent="0.35">
      <c r="B430" s="29" t="s">
        <v>407</v>
      </c>
      <c r="C430" s="10" t="s">
        <v>420</v>
      </c>
      <c r="D430" s="30" t="s">
        <v>198</v>
      </c>
      <c r="E430" s="30" t="s">
        <v>207</v>
      </c>
    </row>
    <row r="431" spans="2:5" x14ac:dyDescent="0.35">
      <c r="B431" s="29" t="s">
        <v>407</v>
      </c>
      <c r="C431" s="10" t="s">
        <v>420</v>
      </c>
      <c r="D431" s="30" t="s">
        <v>198</v>
      </c>
      <c r="E431" s="30" t="s">
        <v>208</v>
      </c>
    </row>
    <row r="432" spans="2:5" x14ac:dyDescent="0.35">
      <c r="B432" s="29" t="s">
        <v>407</v>
      </c>
      <c r="C432" s="10" t="s">
        <v>420</v>
      </c>
      <c r="D432" s="30" t="s">
        <v>198</v>
      </c>
      <c r="E432" s="30" t="s">
        <v>209</v>
      </c>
    </row>
    <row r="433" spans="2:5" x14ac:dyDescent="0.35">
      <c r="B433" s="29" t="s">
        <v>407</v>
      </c>
      <c r="C433" s="10" t="s">
        <v>420</v>
      </c>
      <c r="D433" s="30" t="s">
        <v>198</v>
      </c>
      <c r="E433" s="30" t="s">
        <v>210</v>
      </c>
    </row>
    <row r="434" spans="2:5" x14ac:dyDescent="0.35">
      <c r="B434" s="29" t="s">
        <v>407</v>
      </c>
      <c r="C434" s="10" t="s">
        <v>420</v>
      </c>
      <c r="D434" s="30" t="s">
        <v>198</v>
      </c>
      <c r="E434" s="30" t="s">
        <v>211</v>
      </c>
    </row>
    <row r="435" spans="2:5" x14ac:dyDescent="0.35">
      <c r="B435" s="18" t="s">
        <v>407</v>
      </c>
      <c r="C435" s="18" t="s">
        <v>185</v>
      </c>
      <c r="D435" s="19" t="s">
        <v>212</v>
      </c>
      <c r="E435" s="19" t="s">
        <v>202</v>
      </c>
    </row>
    <row r="436" spans="2:5" x14ac:dyDescent="0.35">
      <c r="B436" s="18" t="s">
        <v>407</v>
      </c>
      <c r="C436" s="18" t="s">
        <v>185</v>
      </c>
      <c r="D436" s="19" t="s">
        <v>212</v>
      </c>
      <c r="E436" s="19" t="s">
        <v>203</v>
      </c>
    </row>
    <row r="437" spans="2:5" x14ac:dyDescent="0.35">
      <c r="B437" s="18" t="s">
        <v>407</v>
      </c>
      <c r="C437" s="18" t="s">
        <v>185</v>
      </c>
      <c r="D437" s="19" t="s">
        <v>212</v>
      </c>
      <c r="E437" s="19" t="s">
        <v>204</v>
      </c>
    </row>
    <row r="438" spans="2:5" x14ac:dyDescent="0.35">
      <c r="B438" s="18" t="s">
        <v>407</v>
      </c>
      <c r="C438" s="18" t="s">
        <v>185</v>
      </c>
      <c r="D438" s="19" t="s">
        <v>212</v>
      </c>
      <c r="E438" s="19" t="s">
        <v>205</v>
      </c>
    </row>
    <row r="439" spans="2:5" x14ac:dyDescent="0.35">
      <c r="B439" s="18" t="s">
        <v>407</v>
      </c>
      <c r="C439" s="18" t="s">
        <v>185</v>
      </c>
      <c r="D439" s="19" t="s">
        <v>212</v>
      </c>
      <c r="E439" s="19" t="s">
        <v>206</v>
      </c>
    </row>
    <row r="440" spans="2:5" x14ac:dyDescent="0.35">
      <c r="B440" s="18" t="s">
        <v>407</v>
      </c>
      <c r="C440" s="18" t="s">
        <v>185</v>
      </c>
      <c r="D440" s="19" t="s">
        <v>212</v>
      </c>
      <c r="E440" s="19" t="s">
        <v>207</v>
      </c>
    </row>
    <row r="441" spans="2:5" x14ac:dyDescent="0.35">
      <c r="B441" s="18" t="s">
        <v>407</v>
      </c>
      <c r="C441" s="18" t="s">
        <v>185</v>
      </c>
      <c r="D441" s="19" t="s">
        <v>212</v>
      </c>
      <c r="E441" s="19" t="s">
        <v>208</v>
      </c>
    </row>
    <row r="442" spans="2:5" x14ac:dyDescent="0.35">
      <c r="B442" s="18" t="s">
        <v>407</v>
      </c>
      <c r="C442" s="18" t="s">
        <v>185</v>
      </c>
      <c r="D442" s="19" t="s">
        <v>212</v>
      </c>
      <c r="E442" s="19" t="s">
        <v>213</v>
      </c>
    </row>
    <row r="443" spans="2:5" x14ac:dyDescent="0.35">
      <c r="B443" s="18" t="s">
        <v>407</v>
      </c>
      <c r="C443" s="18" t="s">
        <v>185</v>
      </c>
      <c r="D443" s="19" t="s">
        <v>212</v>
      </c>
      <c r="E443" s="19" t="s">
        <v>209</v>
      </c>
    </row>
    <row r="444" spans="2:5" x14ac:dyDescent="0.35">
      <c r="B444" s="18" t="s">
        <v>407</v>
      </c>
      <c r="C444" s="18" t="s">
        <v>185</v>
      </c>
      <c r="D444" s="19" t="s">
        <v>212</v>
      </c>
      <c r="E444" s="19" t="s">
        <v>210</v>
      </c>
    </row>
    <row r="445" spans="2:5" x14ac:dyDescent="0.35">
      <c r="B445" s="29" t="s">
        <v>407</v>
      </c>
      <c r="C445" s="10" t="s">
        <v>420</v>
      </c>
      <c r="D445" s="30" t="s">
        <v>214</v>
      </c>
      <c r="E445" s="30" t="s">
        <v>200</v>
      </c>
    </row>
    <row r="446" spans="2:5" x14ac:dyDescent="0.35">
      <c r="B446" s="29" t="s">
        <v>407</v>
      </c>
      <c r="C446" s="10" t="s">
        <v>420</v>
      </c>
      <c r="D446" s="30" t="s">
        <v>214</v>
      </c>
      <c r="E446" s="30" t="s">
        <v>202</v>
      </c>
    </row>
    <row r="447" spans="2:5" x14ac:dyDescent="0.35">
      <c r="B447" s="29" t="s">
        <v>407</v>
      </c>
      <c r="C447" s="10" t="s">
        <v>420</v>
      </c>
      <c r="D447" s="30" t="s">
        <v>214</v>
      </c>
      <c r="E447" s="30" t="s">
        <v>203</v>
      </c>
    </row>
    <row r="448" spans="2:5" x14ac:dyDescent="0.35">
      <c r="B448" s="29" t="s">
        <v>407</v>
      </c>
      <c r="C448" s="10" t="s">
        <v>420</v>
      </c>
      <c r="D448" s="30" t="s">
        <v>214</v>
      </c>
      <c r="E448" s="30" t="s">
        <v>204</v>
      </c>
    </row>
    <row r="449" spans="2:5" x14ac:dyDescent="0.35">
      <c r="B449" s="29" t="s">
        <v>407</v>
      </c>
      <c r="C449" s="10" t="s">
        <v>420</v>
      </c>
      <c r="D449" s="30" t="s">
        <v>214</v>
      </c>
      <c r="E449" s="30" t="s">
        <v>205</v>
      </c>
    </row>
    <row r="450" spans="2:5" x14ac:dyDescent="0.35">
      <c r="B450" s="29" t="s">
        <v>407</v>
      </c>
      <c r="C450" s="10" t="s">
        <v>420</v>
      </c>
      <c r="D450" s="30" t="s">
        <v>214</v>
      </c>
      <c r="E450" s="30" t="s">
        <v>206</v>
      </c>
    </row>
    <row r="451" spans="2:5" x14ac:dyDescent="0.35">
      <c r="B451" s="29" t="s">
        <v>407</v>
      </c>
      <c r="C451" s="10" t="s">
        <v>420</v>
      </c>
      <c r="D451" s="30" t="s">
        <v>214</v>
      </c>
      <c r="E451" s="30" t="s">
        <v>213</v>
      </c>
    </row>
    <row r="452" spans="2:5" x14ac:dyDescent="0.35">
      <c r="B452" s="29" t="s">
        <v>407</v>
      </c>
      <c r="C452" s="10" t="s">
        <v>420</v>
      </c>
      <c r="D452" s="30" t="s">
        <v>214</v>
      </c>
      <c r="E452" s="30" t="s">
        <v>208</v>
      </c>
    </row>
    <row r="453" spans="2:5" x14ac:dyDescent="0.35">
      <c r="B453" s="29" t="s">
        <v>407</v>
      </c>
      <c r="C453" s="10" t="s">
        <v>420</v>
      </c>
      <c r="D453" s="30" t="s">
        <v>214</v>
      </c>
      <c r="E453" s="30" t="s">
        <v>207</v>
      </c>
    </row>
    <row r="454" spans="2:5" x14ac:dyDescent="0.35">
      <c r="B454" s="29" t="s">
        <v>407</v>
      </c>
      <c r="C454" s="10" t="s">
        <v>420</v>
      </c>
      <c r="D454" s="30" t="s">
        <v>214</v>
      </c>
      <c r="E454" s="30" t="s">
        <v>209</v>
      </c>
    </row>
    <row r="455" spans="2:5" x14ac:dyDescent="0.35">
      <c r="B455" s="29" t="s">
        <v>407</v>
      </c>
      <c r="C455" s="10" t="s">
        <v>420</v>
      </c>
      <c r="D455" s="30" t="s">
        <v>214</v>
      </c>
      <c r="E455" s="30" t="s">
        <v>210</v>
      </c>
    </row>
    <row r="456" spans="2:5" x14ac:dyDescent="0.35">
      <c r="B456" s="18" t="s">
        <v>407</v>
      </c>
      <c r="C456" s="18" t="s">
        <v>185</v>
      </c>
      <c r="D456" s="19" t="s">
        <v>185</v>
      </c>
      <c r="E456" s="19" t="s">
        <v>202</v>
      </c>
    </row>
    <row r="457" spans="2:5" x14ac:dyDescent="0.35">
      <c r="B457" s="18" t="s">
        <v>407</v>
      </c>
      <c r="C457" s="18" t="s">
        <v>185</v>
      </c>
      <c r="D457" s="19" t="s">
        <v>185</v>
      </c>
      <c r="E457" s="19" t="s">
        <v>203</v>
      </c>
    </row>
    <row r="458" spans="2:5" x14ac:dyDescent="0.35">
      <c r="B458" s="18" t="s">
        <v>407</v>
      </c>
      <c r="C458" s="18" t="s">
        <v>185</v>
      </c>
      <c r="D458" s="19" t="s">
        <v>185</v>
      </c>
      <c r="E458" s="19" t="s">
        <v>204</v>
      </c>
    </row>
    <row r="459" spans="2:5" x14ac:dyDescent="0.35">
      <c r="B459" s="18" t="s">
        <v>407</v>
      </c>
      <c r="C459" s="18" t="s">
        <v>185</v>
      </c>
      <c r="D459" s="19" t="s">
        <v>185</v>
      </c>
      <c r="E459" s="19" t="s">
        <v>205</v>
      </c>
    </row>
    <row r="460" spans="2:5" x14ac:dyDescent="0.35">
      <c r="B460" s="18" t="s">
        <v>407</v>
      </c>
      <c r="C460" s="18" t="s">
        <v>185</v>
      </c>
      <c r="D460" s="19" t="s">
        <v>185</v>
      </c>
      <c r="E460" s="19" t="s">
        <v>206</v>
      </c>
    </row>
    <row r="461" spans="2:5" x14ac:dyDescent="0.35">
      <c r="B461" s="18" t="s">
        <v>407</v>
      </c>
      <c r="C461" s="18" t="s">
        <v>185</v>
      </c>
      <c r="D461" s="19" t="s">
        <v>185</v>
      </c>
      <c r="E461" s="19" t="s">
        <v>207</v>
      </c>
    </row>
    <row r="462" spans="2:5" x14ac:dyDescent="0.35">
      <c r="B462" s="18" t="s">
        <v>407</v>
      </c>
      <c r="C462" s="18" t="s">
        <v>185</v>
      </c>
      <c r="D462" s="19" t="s">
        <v>185</v>
      </c>
      <c r="E462" s="19" t="s">
        <v>208</v>
      </c>
    </row>
    <row r="463" spans="2:5" x14ac:dyDescent="0.35">
      <c r="B463" s="18" t="s">
        <v>407</v>
      </c>
      <c r="C463" s="18" t="s">
        <v>185</v>
      </c>
      <c r="D463" s="19" t="s">
        <v>185</v>
      </c>
      <c r="E463" s="19" t="s">
        <v>213</v>
      </c>
    </row>
    <row r="464" spans="2:5" x14ac:dyDescent="0.35">
      <c r="B464" s="18" t="s">
        <v>407</v>
      </c>
      <c r="C464" s="18" t="s">
        <v>185</v>
      </c>
      <c r="D464" s="19" t="s">
        <v>185</v>
      </c>
      <c r="E464" s="19" t="s">
        <v>209</v>
      </c>
    </row>
    <row r="465" spans="2:5" x14ac:dyDescent="0.35">
      <c r="B465" s="18" t="s">
        <v>407</v>
      </c>
      <c r="C465" s="18" t="s">
        <v>185</v>
      </c>
      <c r="D465" s="19" t="s">
        <v>185</v>
      </c>
      <c r="E465" s="19" t="s">
        <v>210</v>
      </c>
    </row>
    <row r="466" spans="2:5" x14ac:dyDescent="0.35">
      <c r="B466" s="29" t="s">
        <v>407</v>
      </c>
      <c r="C466" s="29" t="s">
        <v>185</v>
      </c>
      <c r="D466" s="30" t="s">
        <v>215</v>
      </c>
      <c r="E466" s="30" t="s">
        <v>216</v>
      </c>
    </row>
    <row r="467" spans="2:5" x14ac:dyDescent="0.35">
      <c r="B467" s="29" t="s">
        <v>407</v>
      </c>
      <c r="C467" s="29" t="s">
        <v>185</v>
      </c>
      <c r="D467" s="30" t="s">
        <v>215</v>
      </c>
      <c r="E467" s="30" t="s">
        <v>217</v>
      </c>
    </row>
    <row r="468" spans="2:5" x14ac:dyDescent="0.35">
      <c r="B468" s="29" t="s">
        <v>407</v>
      </c>
      <c r="C468" s="29" t="s">
        <v>185</v>
      </c>
      <c r="D468" s="30" t="s">
        <v>215</v>
      </c>
      <c r="E468" s="30" t="s">
        <v>218</v>
      </c>
    </row>
    <row r="469" spans="2:5" x14ac:dyDescent="0.35">
      <c r="B469" s="29" t="s">
        <v>407</v>
      </c>
      <c r="C469" s="29" t="s">
        <v>185</v>
      </c>
      <c r="D469" s="30" t="s">
        <v>215</v>
      </c>
      <c r="E469" s="30" t="s">
        <v>219</v>
      </c>
    </row>
    <row r="470" spans="2:5" x14ac:dyDescent="0.35">
      <c r="B470" s="29" t="s">
        <v>407</v>
      </c>
      <c r="C470" s="29" t="s">
        <v>185</v>
      </c>
      <c r="D470" s="30" t="s">
        <v>215</v>
      </c>
      <c r="E470" s="30" t="s">
        <v>220</v>
      </c>
    </row>
    <row r="471" spans="2:5" x14ac:dyDescent="0.35">
      <c r="B471" s="29" t="s">
        <v>407</v>
      </c>
      <c r="C471" s="29" t="s">
        <v>185</v>
      </c>
      <c r="D471" s="30" t="s">
        <v>215</v>
      </c>
      <c r="E471" s="30" t="s">
        <v>221</v>
      </c>
    </row>
    <row r="472" spans="2:5" x14ac:dyDescent="0.35">
      <c r="B472" s="29" t="s">
        <v>407</v>
      </c>
      <c r="C472" s="29" t="s">
        <v>185</v>
      </c>
      <c r="D472" s="30" t="s">
        <v>215</v>
      </c>
      <c r="E472" s="30" t="s">
        <v>222</v>
      </c>
    </row>
    <row r="473" spans="2:5" x14ac:dyDescent="0.35">
      <c r="B473" s="29" t="s">
        <v>407</v>
      </c>
      <c r="C473" s="29" t="s">
        <v>185</v>
      </c>
      <c r="D473" s="30" t="s">
        <v>215</v>
      </c>
      <c r="E473" s="30" t="s">
        <v>223</v>
      </c>
    </row>
    <row r="474" spans="2:5" x14ac:dyDescent="0.35">
      <c r="B474" s="29" t="s">
        <v>407</v>
      </c>
      <c r="C474" s="29" t="s">
        <v>185</v>
      </c>
      <c r="D474" s="30" t="s">
        <v>215</v>
      </c>
      <c r="E474" s="30" t="s">
        <v>224</v>
      </c>
    </row>
    <row r="475" spans="2:5" x14ac:dyDescent="0.35">
      <c r="B475" s="29" t="s">
        <v>407</v>
      </c>
      <c r="C475" s="29" t="s">
        <v>185</v>
      </c>
      <c r="D475" s="30" t="s">
        <v>215</v>
      </c>
      <c r="E475" s="30" t="s">
        <v>225</v>
      </c>
    </row>
    <row r="476" spans="2:5" x14ac:dyDescent="0.35">
      <c r="B476" s="29" t="s">
        <v>407</v>
      </c>
      <c r="C476" s="29" t="s">
        <v>185</v>
      </c>
      <c r="D476" s="30" t="s">
        <v>215</v>
      </c>
      <c r="E476" s="30" t="s">
        <v>226</v>
      </c>
    </row>
    <row r="477" spans="2:5" x14ac:dyDescent="0.35">
      <c r="B477" s="29" t="s">
        <v>407</v>
      </c>
      <c r="C477" s="29" t="s">
        <v>185</v>
      </c>
      <c r="D477" s="30" t="s">
        <v>215</v>
      </c>
      <c r="E477" s="30" t="s">
        <v>227</v>
      </c>
    </row>
    <row r="478" spans="2:5" x14ac:dyDescent="0.35">
      <c r="B478" s="29" t="s">
        <v>407</v>
      </c>
      <c r="C478" s="29" t="s">
        <v>185</v>
      </c>
      <c r="D478" s="30" t="s">
        <v>215</v>
      </c>
      <c r="E478" s="30" t="s">
        <v>228</v>
      </c>
    </row>
    <row r="479" spans="2:5" x14ac:dyDescent="0.35">
      <c r="B479" s="29" t="s">
        <v>407</v>
      </c>
      <c r="C479" s="29" t="s">
        <v>185</v>
      </c>
      <c r="D479" s="30" t="s">
        <v>215</v>
      </c>
      <c r="E479" s="30" t="s">
        <v>229</v>
      </c>
    </row>
    <row r="480" spans="2:5" x14ac:dyDescent="0.35">
      <c r="B480" s="29" t="s">
        <v>407</v>
      </c>
      <c r="C480" s="29" t="s">
        <v>185</v>
      </c>
      <c r="D480" s="30" t="s">
        <v>215</v>
      </c>
      <c r="E480" s="30" t="s">
        <v>230</v>
      </c>
    </row>
    <row r="481" spans="2:5" x14ac:dyDescent="0.35">
      <c r="B481" s="18" t="s">
        <v>407</v>
      </c>
      <c r="C481" s="18" t="s">
        <v>185</v>
      </c>
      <c r="D481" s="19" t="s">
        <v>231</v>
      </c>
      <c r="E481" s="20" t="s">
        <v>232</v>
      </c>
    </row>
    <row r="482" spans="2:5" x14ac:dyDescent="0.35">
      <c r="B482" s="18" t="s">
        <v>407</v>
      </c>
      <c r="C482" s="18" t="s">
        <v>185</v>
      </c>
      <c r="D482" s="19" t="s">
        <v>231</v>
      </c>
      <c r="E482" s="20" t="s">
        <v>233</v>
      </c>
    </row>
    <row r="483" spans="2:5" x14ac:dyDescent="0.35">
      <c r="B483" s="18" t="s">
        <v>407</v>
      </c>
      <c r="C483" s="18" t="s">
        <v>185</v>
      </c>
      <c r="D483" s="19" t="s">
        <v>231</v>
      </c>
      <c r="E483" s="20" t="s">
        <v>234</v>
      </c>
    </row>
    <row r="484" spans="2:5" x14ac:dyDescent="0.35">
      <c r="B484" s="21" t="s">
        <v>405</v>
      </c>
      <c r="C484" s="21" t="s">
        <v>235</v>
      </c>
      <c r="D484" s="22" t="s">
        <v>236</v>
      </c>
      <c r="E484" s="22" t="s">
        <v>237</v>
      </c>
    </row>
    <row r="485" spans="2:5" x14ac:dyDescent="0.35">
      <c r="B485" s="21" t="s">
        <v>405</v>
      </c>
      <c r="C485" s="21" t="s">
        <v>235</v>
      </c>
      <c r="D485" s="22" t="s">
        <v>236</v>
      </c>
      <c r="E485" s="22" t="s">
        <v>238</v>
      </c>
    </row>
    <row r="486" spans="2:5" x14ac:dyDescent="0.35">
      <c r="B486" s="21" t="s">
        <v>405</v>
      </c>
      <c r="C486" s="21" t="s">
        <v>235</v>
      </c>
      <c r="D486" s="22" t="s">
        <v>236</v>
      </c>
      <c r="E486" s="22" t="s">
        <v>239</v>
      </c>
    </row>
    <row r="487" spans="2:5" x14ac:dyDescent="0.35">
      <c r="B487" s="21" t="s">
        <v>405</v>
      </c>
      <c r="C487" s="21" t="s">
        <v>235</v>
      </c>
      <c r="D487" s="22" t="s">
        <v>236</v>
      </c>
      <c r="E487" s="22" t="s">
        <v>240</v>
      </c>
    </row>
    <row r="488" spans="2:5" x14ac:dyDescent="0.35">
      <c r="B488" s="21" t="s">
        <v>405</v>
      </c>
      <c r="C488" s="21" t="s">
        <v>235</v>
      </c>
      <c r="D488" s="22" t="s">
        <v>236</v>
      </c>
      <c r="E488" s="22" t="s">
        <v>241</v>
      </c>
    </row>
    <row r="489" spans="2:5" x14ac:dyDescent="0.35">
      <c r="B489" s="21" t="s">
        <v>405</v>
      </c>
      <c r="C489" s="21" t="s">
        <v>235</v>
      </c>
      <c r="D489" s="22" t="s">
        <v>242</v>
      </c>
      <c r="E489" s="22" t="s">
        <v>243</v>
      </c>
    </row>
    <row r="490" spans="2:5" x14ac:dyDescent="0.35">
      <c r="B490" s="21" t="s">
        <v>405</v>
      </c>
      <c r="C490" s="21" t="s">
        <v>235</v>
      </c>
      <c r="D490" s="22" t="s">
        <v>242</v>
      </c>
      <c r="E490" s="22" t="s">
        <v>244</v>
      </c>
    </row>
    <row r="491" spans="2:5" x14ac:dyDescent="0.35">
      <c r="B491" s="21" t="s">
        <v>405</v>
      </c>
      <c r="C491" s="21" t="s">
        <v>235</v>
      </c>
      <c r="D491" s="22" t="s">
        <v>242</v>
      </c>
      <c r="E491" s="23" t="s">
        <v>245</v>
      </c>
    </row>
    <row r="492" spans="2:5" x14ac:dyDescent="0.35">
      <c r="B492" s="21" t="s">
        <v>405</v>
      </c>
      <c r="C492" s="21" t="s">
        <v>235</v>
      </c>
      <c r="D492" s="22" t="s">
        <v>242</v>
      </c>
      <c r="E492" s="23" t="s">
        <v>246</v>
      </c>
    </row>
    <row r="493" spans="2:5" x14ac:dyDescent="0.35">
      <c r="B493" s="21" t="s">
        <v>405</v>
      </c>
      <c r="C493" s="21" t="s">
        <v>235</v>
      </c>
      <c r="D493" s="22" t="s">
        <v>247</v>
      </c>
      <c r="E493" s="23" t="s">
        <v>248</v>
      </c>
    </row>
    <row r="494" spans="2:5" x14ac:dyDescent="0.35">
      <c r="B494" s="21" t="s">
        <v>405</v>
      </c>
      <c r="C494" s="21" t="s">
        <v>235</v>
      </c>
      <c r="D494" s="22" t="s">
        <v>249</v>
      </c>
      <c r="E494" s="23" t="s">
        <v>250</v>
      </c>
    </row>
    <row r="495" spans="2:5" x14ac:dyDescent="0.35">
      <c r="B495" s="21" t="s">
        <v>405</v>
      </c>
      <c r="C495" s="21" t="s">
        <v>235</v>
      </c>
      <c r="D495" s="22" t="s">
        <v>249</v>
      </c>
      <c r="E495" s="23" t="s">
        <v>251</v>
      </c>
    </row>
    <row r="496" spans="2:5" x14ac:dyDescent="0.35">
      <c r="B496" s="21" t="s">
        <v>405</v>
      </c>
      <c r="C496" s="21" t="s">
        <v>235</v>
      </c>
      <c r="D496" s="22" t="s">
        <v>18</v>
      </c>
      <c r="E496" s="23" t="s">
        <v>252</v>
      </c>
    </row>
    <row r="497" spans="2:5" x14ac:dyDescent="0.35">
      <c r="B497" s="21" t="s">
        <v>405</v>
      </c>
      <c r="C497" s="21" t="s">
        <v>235</v>
      </c>
      <c r="D497" s="22" t="s">
        <v>18</v>
      </c>
      <c r="E497" s="23" t="s">
        <v>253</v>
      </c>
    </row>
    <row r="498" spans="2:5" x14ac:dyDescent="0.35">
      <c r="B498" s="21" t="s">
        <v>405</v>
      </c>
      <c r="C498" s="21" t="s">
        <v>235</v>
      </c>
      <c r="D498" s="22" t="s">
        <v>18</v>
      </c>
      <c r="E498" s="23" t="s">
        <v>254</v>
      </c>
    </row>
    <row r="499" spans="2:5" x14ac:dyDescent="0.35">
      <c r="B499" s="21" t="s">
        <v>405</v>
      </c>
      <c r="C499" s="21" t="s">
        <v>235</v>
      </c>
      <c r="D499" s="22" t="s">
        <v>18</v>
      </c>
      <c r="E499" s="23" t="s">
        <v>255</v>
      </c>
    </row>
    <row r="500" spans="2:5" x14ac:dyDescent="0.35">
      <c r="B500" s="21" t="s">
        <v>405</v>
      </c>
      <c r="C500" s="21" t="s">
        <v>235</v>
      </c>
      <c r="D500" s="22" t="s">
        <v>18</v>
      </c>
      <c r="E500" s="23" t="s">
        <v>256</v>
      </c>
    </row>
    <row r="501" spans="2:5" x14ac:dyDescent="0.35">
      <c r="B501" s="21" t="s">
        <v>405</v>
      </c>
      <c r="C501" s="21" t="s">
        <v>235</v>
      </c>
      <c r="D501" s="22" t="s">
        <v>18</v>
      </c>
      <c r="E501" s="23" t="s">
        <v>257</v>
      </c>
    </row>
    <row r="502" spans="2:5" x14ac:dyDescent="0.35">
      <c r="B502" s="21" t="s">
        <v>405</v>
      </c>
      <c r="C502" s="21" t="s">
        <v>235</v>
      </c>
      <c r="D502" s="22" t="s">
        <v>18</v>
      </c>
      <c r="E502" s="23" t="s">
        <v>258</v>
      </c>
    </row>
    <row r="503" spans="2:5" x14ac:dyDescent="0.35">
      <c r="B503" s="21" t="s">
        <v>405</v>
      </c>
      <c r="C503" s="21" t="s">
        <v>235</v>
      </c>
      <c r="D503" s="22" t="s">
        <v>18</v>
      </c>
      <c r="E503" s="23" t="s">
        <v>259</v>
      </c>
    </row>
    <row r="504" spans="2:5" x14ac:dyDescent="0.35">
      <c r="B504" s="21" t="s">
        <v>405</v>
      </c>
      <c r="C504" s="21" t="s">
        <v>235</v>
      </c>
      <c r="D504" s="22" t="s">
        <v>18</v>
      </c>
      <c r="E504" s="23" t="s">
        <v>260</v>
      </c>
    </row>
    <row r="505" spans="2:5" x14ac:dyDescent="0.35">
      <c r="B505" s="21" t="s">
        <v>405</v>
      </c>
      <c r="C505" s="21" t="s">
        <v>235</v>
      </c>
      <c r="D505" s="22" t="s">
        <v>18</v>
      </c>
      <c r="E505" s="23" t="s">
        <v>261</v>
      </c>
    </row>
    <row r="506" spans="2:5" x14ac:dyDescent="0.35">
      <c r="B506" s="21" t="s">
        <v>405</v>
      </c>
      <c r="C506" s="21" t="s">
        <v>235</v>
      </c>
      <c r="D506" s="22" t="s">
        <v>18</v>
      </c>
      <c r="E506" s="23" t="s">
        <v>262</v>
      </c>
    </row>
    <row r="507" spans="2:5" x14ac:dyDescent="0.35">
      <c r="B507" s="21" t="s">
        <v>405</v>
      </c>
      <c r="C507" s="21" t="s">
        <v>235</v>
      </c>
      <c r="D507" s="22" t="s">
        <v>18</v>
      </c>
      <c r="E507" s="23" t="s">
        <v>263</v>
      </c>
    </row>
    <row r="508" spans="2:5" x14ac:dyDescent="0.35">
      <c r="B508" s="21" t="s">
        <v>405</v>
      </c>
      <c r="C508" s="21" t="s">
        <v>235</v>
      </c>
      <c r="D508" s="22" t="s">
        <v>18</v>
      </c>
      <c r="E508" s="23" t="s">
        <v>264</v>
      </c>
    </row>
    <row r="509" spans="2:5" x14ac:dyDescent="0.35">
      <c r="B509" s="21" t="s">
        <v>405</v>
      </c>
      <c r="C509" s="21" t="s">
        <v>235</v>
      </c>
      <c r="D509" s="22" t="s">
        <v>18</v>
      </c>
      <c r="E509" s="23" t="s">
        <v>265</v>
      </c>
    </row>
    <row r="510" spans="2:5" x14ac:dyDescent="0.35">
      <c r="B510" s="21" t="s">
        <v>405</v>
      </c>
      <c r="C510" s="21" t="s">
        <v>235</v>
      </c>
      <c r="D510" s="22" t="s">
        <v>266</v>
      </c>
      <c r="E510" s="23" t="s">
        <v>267</v>
      </c>
    </row>
    <row r="511" spans="2:5" x14ac:dyDescent="0.35">
      <c r="B511" s="21" t="s">
        <v>405</v>
      </c>
      <c r="C511" s="21" t="s">
        <v>235</v>
      </c>
      <c r="D511" s="22" t="s">
        <v>266</v>
      </c>
      <c r="E511" s="22" t="s">
        <v>268</v>
      </c>
    </row>
    <row r="512" spans="2:5" x14ac:dyDescent="0.35">
      <c r="B512" s="21" t="s">
        <v>405</v>
      </c>
      <c r="C512" s="21" t="s">
        <v>235</v>
      </c>
      <c r="D512" s="22" t="s">
        <v>266</v>
      </c>
      <c r="E512" s="22" t="s">
        <v>28</v>
      </c>
    </row>
    <row r="513" spans="2:5" x14ac:dyDescent="0.35">
      <c r="B513" s="21" t="s">
        <v>405</v>
      </c>
      <c r="C513" s="21" t="s">
        <v>235</v>
      </c>
      <c r="D513" s="22" t="s">
        <v>266</v>
      </c>
      <c r="E513" s="22" t="s">
        <v>29</v>
      </c>
    </row>
    <row r="514" spans="2:5" x14ac:dyDescent="0.35">
      <c r="B514" s="21" t="s">
        <v>405</v>
      </c>
      <c r="C514" s="21" t="s">
        <v>235</v>
      </c>
      <c r="D514" s="22" t="s">
        <v>479</v>
      </c>
      <c r="E514" s="23" t="s">
        <v>8</v>
      </c>
    </row>
    <row r="515" spans="2:5" x14ac:dyDescent="0.35">
      <c r="B515" s="21" t="s">
        <v>405</v>
      </c>
      <c r="C515" s="21" t="s">
        <v>235</v>
      </c>
      <c r="D515" s="22" t="s">
        <v>479</v>
      </c>
      <c r="E515" s="23" t="s">
        <v>269</v>
      </c>
    </row>
    <row r="516" spans="2:5" x14ac:dyDescent="0.35">
      <c r="B516" s="21" t="s">
        <v>405</v>
      </c>
      <c r="C516" s="21" t="s">
        <v>235</v>
      </c>
      <c r="D516" s="22" t="s">
        <v>479</v>
      </c>
      <c r="E516" s="23" t="s">
        <v>16</v>
      </c>
    </row>
    <row r="517" spans="2:5" x14ac:dyDescent="0.35">
      <c r="B517" s="21" t="s">
        <v>405</v>
      </c>
      <c r="C517" s="21" t="s">
        <v>235</v>
      </c>
      <c r="D517" s="22" t="s">
        <v>479</v>
      </c>
      <c r="E517" s="22" t="s">
        <v>270</v>
      </c>
    </row>
    <row r="518" spans="2:5" x14ac:dyDescent="0.35">
      <c r="B518" s="21" t="s">
        <v>405</v>
      </c>
      <c r="C518" s="21" t="s">
        <v>235</v>
      </c>
      <c r="D518" s="22" t="s">
        <v>271</v>
      </c>
      <c r="E518" s="23" t="s">
        <v>272</v>
      </c>
    </row>
    <row r="519" spans="2:5" x14ac:dyDescent="0.35">
      <c r="B519" s="21" t="s">
        <v>405</v>
      </c>
      <c r="C519" s="21" t="s">
        <v>235</v>
      </c>
      <c r="D519" s="22" t="s">
        <v>271</v>
      </c>
      <c r="E519" s="23" t="s">
        <v>273</v>
      </c>
    </row>
    <row r="520" spans="2:5" x14ac:dyDescent="0.35">
      <c r="B520" s="21" t="s">
        <v>405</v>
      </c>
      <c r="C520" s="24" t="s">
        <v>274</v>
      </c>
      <c r="D520" s="25" t="s">
        <v>236</v>
      </c>
      <c r="E520" s="25" t="s">
        <v>237</v>
      </c>
    </row>
    <row r="521" spans="2:5" x14ac:dyDescent="0.35">
      <c r="B521" s="21" t="s">
        <v>405</v>
      </c>
      <c r="C521" s="24" t="s">
        <v>274</v>
      </c>
      <c r="D521" s="25" t="s">
        <v>236</v>
      </c>
      <c r="E521" s="25" t="s">
        <v>238</v>
      </c>
    </row>
    <row r="522" spans="2:5" x14ac:dyDescent="0.35">
      <c r="B522" s="21" t="s">
        <v>405</v>
      </c>
      <c r="C522" s="24" t="s">
        <v>274</v>
      </c>
      <c r="D522" s="25" t="s">
        <v>236</v>
      </c>
      <c r="E522" s="25" t="s">
        <v>239</v>
      </c>
    </row>
    <row r="523" spans="2:5" x14ac:dyDescent="0.35">
      <c r="B523" s="21" t="s">
        <v>405</v>
      </c>
      <c r="C523" s="24" t="s">
        <v>274</v>
      </c>
      <c r="D523" s="25" t="s">
        <v>236</v>
      </c>
      <c r="E523" s="25" t="s">
        <v>240</v>
      </c>
    </row>
    <row r="524" spans="2:5" x14ac:dyDescent="0.35">
      <c r="B524" s="21" t="s">
        <v>405</v>
      </c>
      <c r="C524" s="24" t="s">
        <v>274</v>
      </c>
      <c r="D524" s="25" t="s">
        <v>236</v>
      </c>
      <c r="E524" s="25" t="s">
        <v>241</v>
      </c>
    </row>
    <row r="525" spans="2:5" x14ac:dyDescent="0.35">
      <c r="B525" s="21" t="s">
        <v>405</v>
      </c>
      <c r="C525" s="24" t="s">
        <v>274</v>
      </c>
      <c r="D525" s="25" t="s">
        <v>242</v>
      </c>
      <c r="E525" s="25" t="s">
        <v>243</v>
      </c>
    </row>
    <row r="526" spans="2:5" x14ac:dyDescent="0.35">
      <c r="B526" s="21" t="s">
        <v>405</v>
      </c>
      <c r="C526" s="24" t="s">
        <v>274</v>
      </c>
      <c r="D526" s="25" t="s">
        <v>242</v>
      </c>
      <c r="E526" s="25" t="s">
        <v>244</v>
      </c>
    </row>
    <row r="527" spans="2:5" x14ac:dyDescent="0.35">
      <c r="B527" s="21" t="s">
        <v>405</v>
      </c>
      <c r="C527" s="24" t="s">
        <v>274</v>
      </c>
      <c r="D527" s="25" t="s">
        <v>242</v>
      </c>
      <c r="E527" s="25" t="s">
        <v>245</v>
      </c>
    </row>
    <row r="528" spans="2:5" x14ac:dyDescent="0.35">
      <c r="B528" s="21" t="s">
        <v>405</v>
      </c>
      <c r="C528" s="24" t="s">
        <v>274</v>
      </c>
      <c r="D528" s="25" t="s">
        <v>242</v>
      </c>
      <c r="E528" s="25" t="s">
        <v>246</v>
      </c>
    </row>
    <row r="529" spans="2:5" x14ac:dyDescent="0.35">
      <c r="B529" s="21" t="s">
        <v>405</v>
      </c>
      <c r="C529" s="24" t="s">
        <v>274</v>
      </c>
      <c r="D529" s="25" t="s">
        <v>247</v>
      </c>
      <c r="E529" s="25" t="s">
        <v>248</v>
      </c>
    </row>
    <row r="530" spans="2:5" x14ac:dyDescent="0.35">
      <c r="B530" s="21" t="s">
        <v>405</v>
      </c>
      <c r="C530" s="24" t="s">
        <v>274</v>
      </c>
      <c r="D530" s="25" t="s">
        <v>6</v>
      </c>
      <c r="E530" s="25" t="s">
        <v>275</v>
      </c>
    </row>
    <row r="531" spans="2:5" x14ac:dyDescent="0.35">
      <c r="B531" s="21" t="s">
        <v>405</v>
      </c>
      <c r="C531" s="24" t="s">
        <v>274</v>
      </c>
      <c r="D531" s="25" t="s">
        <v>249</v>
      </c>
      <c r="E531" s="25" t="s">
        <v>250</v>
      </c>
    </row>
    <row r="532" spans="2:5" x14ac:dyDescent="0.35">
      <c r="B532" s="21" t="s">
        <v>405</v>
      </c>
      <c r="C532" s="24" t="s">
        <v>274</v>
      </c>
      <c r="D532" s="25" t="s">
        <v>249</v>
      </c>
      <c r="E532" s="25" t="s">
        <v>251</v>
      </c>
    </row>
    <row r="533" spans="2:5" x14ac:dyDescent="0.35">
      <c r="B533" s="21" t="s">
        <v>405</v>
      </c>
      <c r="C533" s="24" t="s">
        <v>274</v>
      </c>
      <c r="D533" s="25" t="s">
        <v>18</v>
      </c>
      <c r="E533" s="25" t="s">
        <v>252</v>
      </c>
    </row>
    <row r="534" spans="2:5" x14ac:dyDescent="0.35">
      <c r="B534" s="21" t="s">
        <v>405</v>
      </c>
      <c r="C534" s="24" t="s">
        <v>274</v>
      </c>
      <c r="D534" s="25" t="s">
        <v>18</v>
      </c>
      <c r="E534" s="25" t="s">
        <v>253</v>
      </c>
    </row>
    <row r="535" spans="2:5" x14ac:dyDescent="0.35">
      <c r="B535" s="21" t="s">
        <v>405</v>
      </c>
      <c r="C535" s="24" t="s">
        <v>274</v>
      </c>
      <c r="D535" s="25" t="s">
        <v>18</v>
      </c>
      <c r="E535" s="25" t="s">
        <v>254</v>
      </c>
    </row>
    <row r="536" spans="2:5" x14ac:dyDescent="0.35">
      <c r="B536" s="21" t="s">
        <v>405</v>
      </c>
      <c r="C536" s="24" t="s">
        <v>274</v>
      </c>
      <c r="D536" s="25" t="s">
        <v>18</v>
      </c>
      <c r="E536" s="25" t="s">
        <v>255</v>
      </c>
    </row>
    <row r="537" spans="2:5" x14ac:dyDescent="0.35">
      <c r="B537" s="21" t="s">
        <v>405</v>
      </c>
      <c r="C537" s="24" t="s">
        <v>274</v>
      </c>
      <c r="D537" s="25" t="s">
        <v>18</v>
      </c>
      <c r="E537" s="25" t="s">
        <v>256</v>
      </c>
    </row>
    <row r="538" spans="2:5" x14ac:dyDescent="0.35">
      <c r="B538" s="21" t="s">
        <v>405</v>
      </c>
      <c r="C538" s="24" t="s">
        <v>274</v>
      </c>
      <c r="D538" s="25" t="s">
        <v>18</v>
      </c>
      <c r="E538" s="25" t="s">
        <v>257</v>
      </c>
    </row>
    <row r="539" spans="2:5" x14ac:dyDescent="0.35">
      <c r="B539" s="21" t="s">
        <v>405</v>
      </c>
      <c r="C539" s="24" t="s">
        <v>274</v>
      </c>
      <c r="D539" s="25" t="s">
        <v>18</v>
      </c>
      <c r="E539" s="25" t="s">
        <v>258</v>
      </c>
    </row>
    <row r="540" spans="2:5" x14ac:dyDescent="0.35">
      <c r="B540" s="21" t="s">
        <v>405</v>
      </c>
      <c r="C540" s="24" t="s">
        <v>274</v>
      </c>
      <c r="D540" s="25" t="s">
        <v>18</v>
      </c>
      <c r="E540" s="25" t="s">
        <v>259</v>
      </c>
    </row>
    <row r="541" spans="2:5" x14ac:dyDescent="0.35">
      <c r="B541" s="21" t="s">
        <v>405</v>
      </c>
      <c r="C541" s="24" t="s">
        <v>274</v>
      </c>
      <c r="D541" s="25" t="s">
        <v>18</v>
      </c>
      <c r="E541" s="25" t="s">
        <v>260</v>
      </c>
    </row>
    <row r="542" spans="2:5" x14ac:dyDescent="0.35">
      <c r="B542" s="21" t="s">
        <v>405</v>
      </c>
      <c r="C542" s="24" t="s">
        <v>274</v>
      </c>
      <c r="D542" s="25" t="s">
        <v>18</v>
      </c>
      <c r="E542" s="25" t="s">
        <v>262</v>
      </c>
    </row>
    <row r="543" spans="2:5" x14ac:dyDescent="0.35">
      <c r="B543" s="21" t="s">
        <v>405</v>
      </c>
      <c r="C543" s="24" t="s">
        <v>274</v>
      </c>
      <c r="D543" s="25" t="s">
        <v>18</v>
      </c>
      <c r="E543" s="25" t="s">
        <v>263</v>
      </c>
    </row>
    <row r="544" spans="2:5" x14ac:dyDescent="0.35">
      <c r="B544" s="21" t="s">
        <v>405</v>
      </c>
      <c r="C544" s="24" t="s">
        <v>274</v>
      </c>
      <c r="D544" s="25" t="s">
        <v>18</v>
      </c>
      <c r="E544" s="25" t="s">
        <v>264</v>
      </c>
    </row>
    <row r="545" spans="2:5" x14ac:dyDescent="0.35">
      <c r="B545" s="21" t="s">
        <v>405</v>
      </c>
      <c r="C545" s="24" t="s">
        <v>274</v>
      </c>
      <c r="D545" s="25" t="s">
        <v>18</v>
      </c>
      <c r="E545" s="25" t="s">
        <v>265</v>
      </c>
    </row>
    <row r="546" spans="2:5" x14ac:dyDescent="0.35">
      <c r="B546" s="21" t="s">
        <v>405</v>
      </c>
      <c r="C546" s="24" t="s">
        <v>274</v>
      </c>
      <c r="D546" s="25" t="s">
        <v>266</v>
      </c>
      <c r="E546" s="25" t="s">
        <v>267</v>
      </c>
    </row>
    <row r="547" spans="2:5" x14ac:dyDescent="0.35">
      <c r="B547" s="21" t="s">
        <v>405</v>
      </c>
      <c r="C547" s="24" t="s">
        <v>274</v>
      </c>
      <c r="D547" s="25" t="s">
        <v>266</v>
      </c>
      <c r="E547" s="25" t="s">
        <v>268</v>
      </c>
    </row>
    <row r="548" spans="2:5" x14ac:dyDescent="0.35">
      <c r="B548" s="21" t="s">
        <v>405</v>
      </c>
      <c r="C548" s="24" t="s">
        <v>274</v>
      </c>
      <c r="D548" s="25" t="s">
        <v>266</v>
      </c>
      <c r="E548" s="25" t="s">
        <v>28</v>
      </c>
    </row>
    <row r="549" spans="2:5" x14ac:dyDescent="0.35">
      <c r="B549" s="21" t="s">
        <v>405</v>
      </c>
      <c r="C549" s="24" t="s">
        <v>274</v>
      </c>
      <c r="D549" s="25" t="s">
        <v>266</v>
      </c>
      <c r="E549" s="25" t="s">
        <v>29</v>
      </c>
    </row>
    <row r="550" spans="2:5" x14ac:dyDescent="0.35">
      <c r="B550" s="21" t="s">
        <v>405</v>
      </c>
      <c r="C550" s="24" t="s">
        <v>274</v>
      </c>
      <c r="D550" s="25" t="s">
        <v>30</v>
      </c>
      <c r="E550" s="25" t="s">
        <v>8</v>
      </c>
    </row>
    <row r="551" spans="2:5" x14ac:dyDescent="0.35">
      <c r="B551" s="21" t="s">
        <v>405</v>
      </c>
      <c r="C551" s="24" t="s">
        <v>274</v>
      </c>
      <c r="D551" s="25" t="s">
        <v>30</v>
      </c>
      <c r="E551" s="25" t="s">
        <v>269</v>
      </c>
    </row>
    <row r="552" spans="2:5" x14ac:dyDescent="0.35">
      <c r="B552" s="21" t="s">
        <v>405</v>
      </c>
      <c r="C552" s="24" t="s">
        <v>274</v>
      </c>
      <c r="D552" s="25" t="s">
        <v>30</v>
      </c>
      <c r="E552" s="25" t="s">
        <v>16</v>
      </c>
    </row>
    <row r="553" spans="2:5" x14ac:dyDescent="0.35">
      <c r="B553" s="21" t="s">
        <v>405</v>
      </c>
      <c r="C553" s="24" t="s">
        <v>274</v>
      </c>
      <c r="D553" s="25" t="s">
        <v>30</v>
      </c>
      <c r="E553" s="25" t="s">
        <v>270</v>
      </c>
    </row>
    <row r="554" spans="2:5" x14ac:dyDescent="0.35">
      <c r="B554" s="21" t="s">
        <v>405</v>
      </c>
      <c r="C554" s="24" t="s">
        <v>274</v>
      </c>
      <c r="D554" s="25" t="s">
        <v>271</v>
      </c>
      <c r="E554" s="25" t="s">
        <v>272</v>
      </c>
    </row>
    <row r="555" spans="2:5" x14ac:dyDescent="0.35">
      <c r="B555" s="21" t="s">
        <v>405</v>
      </c>
      <c r="C555" s="24" t="s">
        <v>274</v>
      </c>
      <c r="D555" s="25" t="s">
        <v>271</v>
      </c>
      <c r="E555" s="25" t="s">
        <v>273</v>
      </c>
    </row>
    <row r="556" spans="2:5" x14ac:dyDescent="0.35">
      <c r="B556" s="3" t="s">
        <v>407</v>
      </c>
      <c r="C556" s="4" t="s">
        <v>276</v>
      </c>
      <c r="D556" s="4" t="s">
        <v>277</v>
      </c>
      <c r="E556" s="4" t="s">
        <v>118</v>
      </c>
    </row>
    <row r="557" spans="2:5" x14ac:dyDescent="0.35">
      <c r="B557" s="3" t="s">
        <v>407</v>
      </c>
      <c r="C557" s="4" t="s">
        <v>276</v>
      </c>
      <c r="D557" s="4" t="s">
        <v>277</v>
      </c>
      <c r="E557" s="4" t="s">
        <v>82</v>
      </c>
    </row>
    <row r="558" spans="2:5" x14ac:dyDescent="0.35">
      <c r="B558" s="3" t="s">
        <v>407</v>
      </c>
      <c r="C558" s="4" t="s">
        <v>276</v>
      </c>
      <c r="D558" s="4" t="s">
        <v>277</v>
      </c>
      <c r="E558" s="4" t="s">
        <v>278</v>
      </c>
    </row>
    <row r="559" spans="2:5" x14ac:dyDescent="0.35">
      <c r="B559" s="3" t="s">
        <v>407</v>
      </c>
      <c r="C559" s="4" t="s">
        <v>276</v>
      </c>
      <c r="D559" s="4" t="s">
        <v>277</v>
      </c>
      <c r="E559" s="4" t="s">
        <v>59</v>
      </c>
    </row>
    <row r="560" spans="2:5" x14ac:dyDescent="0.35">
      <c r="B560" s="3" t="s">
        <v>407</v>
      </c>
      <c r="C560" s="4" t="s">
        <v>276</v>
      </c>
      <c r="D560" s="4" t="s">
        <v>277</v>
      </c>
      <c r="E560" s="4" t="s">
        <v>119</v>
      </c>
    </row>
    <row r="561" spans="2:5" x14ac:dyDescent="0.35">
      <c r="B561" s="3" t="s">
        <v>407</v>
      </c>
      <c r="C561" s="4" t="s">
        <v>276</v>
      </c>
      <c r="D561" s="4" t="s">
        <v>277</v>
      </c>
      <c r="E561" s="4" t="s">
        <v>20</v>
      </c>
    </row>
    <row r="562" spans="2:5" x14ac:dyDescent="0.35">
      <c r="B562" s="3" t="s">
        <v>407</v>
      </c>
      <c r="C562" s="4" t="s">
        <v>276</v>
      </c>
      <c r="D562" s="4" t="s">
        <v>277</v>
      </c>
      <c r="E562" s="4" t="s">
        <v>120</v>
      </c>
    </row>
    <row r="563" spans="2:5" x14ac:dyDescent="0.35">
      <c r="B563" s="3" t="s">
        <v>407</v>
      </c>
      <c r="C563" s="4" t="s">
        <v>276</v>
      </c>
      <c r="D563" s="4" t="s">
        <v>279</v>
      </c>
      <c r="E563" s="4" t="s">
        <v>118</v>
      </c>
    </row>
    <row r="564" spans="2:5" x14ac:dyDescent="0.35">
      <c r="B564" s="3" t="s">
        <v>407</v>
      </c>
      <c r="C564" s="4" t="s">
        <v>276</v>
      </c>
      <c r="D564" s="4" t="s">
        <v>279</v>
      </c>
      <c r="E564" s="4" t="s">
        <v>82</v>
      </c>
    </row>
    <row r="565" spans="2:5" x14ac:dyDescent="0.35">
      <c r="B565" s="3" t="s">
        <v>407</v>
      </c>
      <c r="C565" s="4" t="s">
        <v>276</v>
      </c>
      <c r="D565" s="4" t="s">
        <v>279</v>
      </c>
      <c r="E565" s="4" t="s">
        <v>278</v>
      </c>
    </row>
    <row r="566" spans="2:5" x14ac:dyDescent="0.35">
      <c r="B566" s="3" t="s">
        <v>407</v>
      </c>
      <c r="C566" s="4" t="s">
        <v>276</v>
      </c>
      <c r="D566" s="4" t="s">
        <v>279</v>
      </c>
      <c r="E566" s="4" t="s">
        <v>59</v>
      </c>
    </row>
    <row r="567" spans="2:5" x14ac:dyDescent="0.35">
      <c r="B567" s="3" t="s">
        <v>407</v>
      </c>
      <c r="C567" s="4" t="s">
        <v>276</v>
      </c>
      <c r="D567" s="4" t="s">
        <v>279</v>
      </c>
      <c r="E567" s="4" t="s">
        <v>119</v>
      </c>
    </row>
    <row r="568" spans="2:5" x14ac:dyDescent="0.35">
      <c r="B568" s="3" t="s">
        <v>407</v>
      </c>
      <c r="C568" s="4" t="s">
        <v>276</v>
      </c>
      <c r="D568" s="4" t="s">
        <v>279</v>
      </c>
      <c r="E568" s="4" t="s">
        <v>20</v>
      </c>
    </row>
    <row r="569" spans="2:5" x14ac:dyDescent="0.35">
      <c r="B569" s="3" t="s">
        <v>407</v>
      </c>
      <c r="C569" s="4" t="s">
        <v>276</v>
      </c>
      <c r="D569" s="4" t="s">
        <v>279</v>
      </c>
      <c r="E569" s="4" t="s">
        <v>120</v>
      </c>
    </row>
    <row r="570" spans="2:5" x14ac:dyDescent="0.35">
      <c r="B570" s="3" t="s">
        <v>407</v>
      </c>
      <c r="C570" s="4" t="s">
        <v>276</v>
      </c>
      <c r="D570" s="4" t="s">
        <v>280</v>
      </c>
      <c r="E570" s="4" t="s">
        <v>118</v>
      </c>
    </row>
    <row r="571" spans="2:5" x14ac:dyDescent="0.35">
      <c r="B571" s="3" t="s">
        <v>407</v>
      </c>
      <c r="C571" s="4" t="s">
        <v>276</v>
      </c>
      <c r="D571" s="4" t="s">
        <v>280</v>
      </c>
      <c r="E571" s="4" t="s">
        <v>82</v>
      </c>
    </row>
    <row r="572" spans="2:5" x14ac:dyDescent="0.35">
      <c r="B572" s="3" t="s">
        <v>407</v>
      </c>
      <c r="C572" s="4" t="s">
        <v>276</v>
      </c>
      <c r="D572" s="4" t="s">
        <v>280</v>
      </c>
      <c r="E572" s="4" t="s">
        <v>278</v>
      </c>
    </row>
    <row r="573" spans="2:5" x14ac:dyDescent="0.35">
      <c r="B573" s="3" t="s">
        <v>407</v>
      </c>
      <c r="C573" s="4" t="s">
        <v>276</v>
      </c>
      <c r="D573" s="4" t="s">
        <v>280</v>
      </c>
      <c r="E573" s="4" t="s">
        <v>59</v>
      </c>
    </row>
    <row r="574" spans="2:5" x14ac:dyDescent="0.35">
      <c r="B574" s="3" t="s">
        <v>407</v>
      </c>
      <c r="C574" s="4" t="s">
        <v>276</v>
      </c>
      <c r="D574" s="4" t="s">
        <v>280</v>
      </c>
      <c r="E574" s="4" t="s">
        <v>119</v>
      </c>
    </row>
    <row r="575" spans="2:5" x14ac:dyDescent="0.35">
      <c r="B575" s="3" t="s">
        <v>407</v>
      </c>
      <c r="C575" s="4" t="s">
        <v>276</v>
      </c>
      <c r="D575" s="4" t="s">
        <v>280</v>
      </c>
      <c r="E575" s="4" t="s">
        <v>20</v>
      </c>
    </row>
    <row r="576" spans="2:5" x14ac:dyDescent="0.35">
      <c r="B576" s="3" t="s">
        <v>407</v>
      </c>
      <c r="C576" s="4" t="s">
        <v>276</v>
      </c>
      <c r="D576" s="4" t="s">
        <v>280</v>
      </c>
      <c r="E576" s="4" t="s">
        <v>120</v>
      </c>
    </row>
    <row r="577" spans="2:5" x14ac:dyDescent="0.35">
      <c r="B577" s="3" t="s">
        <v>407</v>
      </c>
      <c r="C577" s="4" t="s">
        <v>276</v>
      </c>
      <c r="D577" s="4" t="s">
        <v>281</v>
      </c>
      <c r="E577" s="4" t="s">
        <v>118</v>
      </c>
    </row>
    <row r="578" spans="2:5" x14ac:dyDescent="0.35">
      <c r="B578" s="3" t="s">
        <v>407</v>
      </c>
      <c r="C578" s="4" t="s">
        <v>276</v>
      </c>
      <c r="D578" s="4" t="s">
        <v>281</v>
      </c>
      <c r="E578" s="4" t="s">
        <v>82</v>
      </c>
    </row>
    <row r="579" spans="2:5" x14ac:dyDescent="0.35">
      <c r="B579" s="3" t="s">
        <v>407</v>
      </c>
      <c r="C579" s="4" t="s">
        <v>276</v>
      </c>
      <c r="D579" s="4" t="s">
        <v>281</v>
      </c>
      <c r="E579" s="4" t="s">
        <v>278</v>
      </c>
    </row>
    <row r="580" spans="2:5" x14ac:dyDescent="0.35">
      <c r="B580" s="3" t="s">
        <v>407</v>
      </c>
      <c r="C580" s="4" t="s">
        <v>276</v>
      </c>
      <c r="D580" s="4" t="s">
        <v>281</v>
      </c>
      <c r="E580" s="4" t="s">
        <v>59</v>
      </c>
    </row>
    <row r="581" spans="2:5" x14ac:dyDescent="0.35">
      <c r="B581" s="3" t="s">
        <v>407</v>
      </c>
      <c r="C581" s="4" t="s">
        <v>276</v>
      </c>
      <c r="D581" s="4" t="s">
        <v>281</v>
      </c>
      <c r="E581" s="4" t="s">
        <v>119</v>
      </c>
    </row>
    <row r="582" spans="2:5" x14ac:dyDescent="0.35">
      <c r="B582" s="3" t="s">
        <v>407</v>
      </c>
      <c r="C582" s="4" t="s">
        <v>276</v>
      </c>
      <c r="D582" s="4" t="s">
        <v>281</v>
      </c>
      <c r="E582" s="4" t="s">
        <v>20</v>
      </c>
    </row>
    <row r="583" spans="2:5" x14ac:dyDescent="0.35">
      <c r="B583" s="3" t="s">
        <v>407</v>
      </c>
      <c r="C583" s="4" t="s">
        <v>276</v>
      </c>
      <c r="D583" s="4" t="s">
        <v>281</v>
      </c>
      <c r="E583" s="4" t="s">
        <v>120</v>
      </c>
    </row>
    <row r="584" spans="2:5" x14ac:dyDescent="0.35">
      <c r="B584" s="3" t="s">
        <v>407</v>
      </c>
      <c r="C584" s="4" t="s">
        <v>276</v>
      </c>
      <c r="D584" s="4" t="s">
        <v>282</v>
      </c>
      <c r="E584" s="4" t="s">
        <v>118</v>
      </c>
    </row>
    <row r="585" spans="2:5" x14ac:dyDescent="0.35">
      <c r="B585" s="3" t="s">
        <v>407</v>
      </c>
      <c r="C585" s="4" t="s">
        <v>276</v>
      </c>
      <c r="D585" s="4" t="s">
        <v>282</v>
      </c>
      <c r="E585" s="4" t="s">
        <v>82</v>
      </c>
    </row>
    <row r="586" spans="2:5" x14ac:dyDescent="0.35">
      <c r="B586" s="3" t="s">
        <v>407</v>
      </c>
      <c r="C586" s="4" t="s">
        <v>276</v>
      </c>
      <c r="D586" s="4" t="s">
        <v>282</v>
      </c>
      <c r="E586" s="4" t="s">
        <v>278</v>
      </c>
    </row>
    <row r="587" spans="2:5" x14ac:dyDescent="0.35">
      <c r="B587" s="3" t="s">
        <v>407</v>
      </c>
      <c r="C587" s="4" t="s">
        <v>276</v>
      </c>
      <c r="D587" s="4" t="s">
        <v>282</v>
      </c>
      <c r="E587" s="4" t="s">
        <v>59</v>
      </c>
    </row>
    <row r="588" spans="2:5" x14ac:dyDescent="0.35">
      <c r="B588" s="3" t="s">
        <v>407</v>
      </c>
      <c r="C588" s="4" t="s">
        <v>276</v>
      </c>
      <c r="D588" s="4" t="s">
        <v>282</v>
      </c>
      <c r="E588" s="4" t="s">
        <v>119</v>
      </c>
    </row>
    <row r="589" spans="2:5" x14ac:dyDescent="0.35">
      <c r="B589" s="3" t="s">
        <v>407</v>
      </c>
      <c r="C589" s="4" t="s">
        <v>276</v>
      </c>
      <c r="D589" s="4" t="s">
        <v>282</v>
      </c>
      <c r="E589" s="4" t="s">
        <v>20</v>
      </c>
    </row>
    <row r="590" spans="2:5" x14ac:dyDescent="0.35">
      <c r="B590" s="3" t="s">
        <v>407</v>
      </c>
      <c r="C590" s="4" t="s">
        <v>276</v>
      </c>
      <c r="D590" s="4" t="s">
        <v>282</v>
      </c>
      <c r="E590" s="4" t="s">
        <v>120</v>
      </c>
    </row>
    <row r="591" spans="2:5" x14ac:dyDescent="0.35">
      <c r="B591" s="3" t="s">
        <v>407</v>
      </c>
      <c r="C591" s="4" t="s">
        <v>276</v>
      </c>
      <c r="D591" s="4" t="s">
        <v>283</v>
      </c>
      <c r="E591" s="4" t="s">
        <v>118</v>
      </c>
    </row>
    <row r="592" spans="2:5" x14ac:dyDescent="0.35">
      <c r="B592" s="3" t="s">
        <v>407</v>
      </c>
      <c r="C592" s="4" t="s">
        <v>276</v>
      </c>
      <c r="D592" s="4" t="s">
        <v>283</v>
      </c>
      <c r="E592" s="4" t="s">
        <v>82</v>
      </c>
    </row>
    <row r="593" spans="2:5" x14ac:dyDescent="0.35">
      <c r="B593" s="3" t="s">
        <v>407</v>
      </c>
      <c r="C593" s="4" t="s">
        <v>276</v>
      </c>
      <c r="D593" s="4" t="s">
        <v>283</v>
      </c>
      <c r="E593" s="4" t="s">
        <v>278</v>
      </c>
    </row>
    <row r="594" spans="2:5" x14ac:dyDescent="0.35">
      <c r="B594" s="3" t="s">
        <v>407</v>
      </c>
      <c r="C594" s="4" t="s">
        <v>276</v>
      </c>
      <c r="D594" s="4" t="s">
        <v>283</v>
      </c>
      <c r="E594" s="4" t="s">
        <v>59</v>
      </c>
    </row>
    <row r="595" spans="2:5" x14ac:dyDescent="0.35">
      <c r="B595" s="3" t="s">
        <v>407</v>
      </c>
      <c r="C595" s="4" t="s">
        <v>276</v>
      </c>
      <c r="D595" s="4" t="s">
        <v>283</v>
      </c>
      <c r="E595" s="4" t="s">
        <v>119</v>
      </c>
    </row>
    <row r="596" spans="2:5" x14ac:dyDescent="0.35">
      <c r="B596" s="3" t="s">
        <v>407</v>
      </c>
      <c r="C596" s="4" t="s">
        <v>276</v>
      </c>
      <c r="D596" s="4" t="s">
        <v>283</v>
      </c>
      <c r="E596" s="4" t="s">
        <v>20</v>
      </c>
    </row>
    <row r="597" spans="2:5" x14ac:dyDescent="0.35">
      <c r="B597" s="3" t="s">
        <v>407</v>
      </c>
      <c r="C597" s="4" t="s">
        <v>276</v>
      </c>
      <c r="D597" s="4" t="s">
        <v>283</v>
      </c>
      <c r="E597" s="4" t="s">
        <v>120</v>
      </c>
    </row>
    <row r="598" spans="2:5" x14ac:dyDescent="0.35">
      <c r="B598" s="3" t="s">
        <v>407</v>
      </c>
      <c r="C598" s="4" t="s">
        <v>276</v>
      </c>
      <c r="D598" s="4" t="s">
        <v>284</v>
      </c>
      <c r="E598" s="4" t="s">
        <v>118</v>
      </c>
    </row>
    <row r="599" spans="2:5" x14ac:dyDescent="0.35">
      <c r="B599" s="3" t="s">
        <v>407</v>
      </c>
      <c r="C599" s="4" t="s">
        <v>276</v>
      </c>
      <c r="D599" s="4" t="s">
        <v>284</v>
      </c>
      <c r="E599" s="4" t="s">
        <v>82</v>
      </c>
    </row>
    <row r="600" spans="2:5" x14ac:dyDescent="0.35">
      <c r="B600" s="3" t="s">
        <v>407</v>
      </c>
      <c r="C600" s="4" t="s">
        <v>276</v>
      </c>
      <c r="D600" s="4" t="s">
        <v>284</v>
      </c>
      <c r="E600" s="4" t="s">
        <v>278</v>
      </c>
    </row>
    <row r="601" spans="2:5" x14ac:dyDescent="0.35">
      <c r="B601" s="3" t="s">
        <v>407</v>
      </c>
      <c r="C601" s="4" t="s">
        <v>276</v>
      </c>
      <c r="D601" s="4" t="s">
        <v>284</v>
      </c>
      <c r="E601" s="4" t="s">
        <v>59</v>
      </c>
    </row>
    <row r="602" spans="2:5" x14ac:dyDescent="0.35">
      <c r="B602" s="3" t="s">
        <v>407</v>
      </c>
      <c r="C602" s="4" t="s">
        <v>276</v>
      </c>
      <c r="D602" s="4" t="s">
        <v>284</v>
      </c>
      <c r="E602" s="4" t="s">
        <v>119</v>
      </c>
    </row>
    <row r="603" spans="2:5" x14ac:dyDescent="0.35">
      <c r="B603" s="3" t="s">
        <v>407</v>
      </c>
      <c r="C603" s="4" t="s">
        <v>276</v>
      </c>
      <c r="D603" s="4" t="s">
        <v>284</v>
      </c>
      <c r="E603" s="4" t="s">
        <v>20</v>
      </c>
    </row>
    <row r="604" spans="2:5" x14ac:dyDescent="0.35">
      <c r="B604" s="3" t="s">
        <v>407</v>
      </c>
      <c r="C604" s="4" t="s">
        <v>276</v>
      </c>
      <c r="D604" s="4" t="s">
        <v>284</v>
      </c>
      <c r="E604" s="4" t="s">
        <v>120</v>
      </c>
    </row>
    <row r="605" spans="2:5" x14ac:dyDescent="0.35">
      <c r="B605" s="3" t="s">
        <v>407</v>
      </c>
      <c r="C605" s="4" t="s">
        <v>276</v>
      </c>
      <c r="D605" s="4" t="s">
        <v>5</v>
      </c>
      <c r="E605" s="4" t="s">
        <v>118</v>
      </c>
    </row>
    <row r="606" spans="2:5" x14ac:dyDescent="0.35">
      <c r="B606" s="3" t="s">
        <v>407</v>
      </c>
      <c r="C606" s="4" t="s">
        <v>276</v>
      </c>
      <c r="D606" s="4" t="s">
        <v>5</v>
      </c>
      <c r="E606" s="4" t="s">
        <v>82</v>
      </c>
    </row>
    <row r="607" spans="2:5" x14ac:dyDescent="0.35">
      <c r="B607" s="3" t="s">
        <v>407</v>
      </c>
      <c r="C607" s="4" t="s">
        <v>276</v>
      </c>
      <c r="D607" s="4" t="s">
        <v>5</v>
      </c>
      <c r="E607" s="4" t="s">
        <v>278</v>
      </c>
    </row>
    <row r="608" spans="2:5" x14ac:dyDescent="0.35">
      <c r="B608" s="3" t="s">
        <v>407</v>
      </c>
      <c r="C608" s="4" t="s">
        <v>276</v>
      </c>
      <c r="D608" s="4" t="s">
        <v>5</v>
      </c>
      <c r="E608" s="4" t="s">
        <v>59</v>
      </c>
    </row>
    <row r="609" spans="2:5" x14ac:dyDescent="0.35">
      <c r="B609" s="3" t="s">
        <v>407</v>
      </c>
      <c r="C609" s="4" t="s">
        <v>276</v>
      </c>
      <c r="D609" s="4" t="s">
        <v>5</v>
      </c>
      <c r="E609" s="4" t="s">
        <v>119</v>
      </c>
    </row>
    <row r="610" spans="2:5" x14ac:dyDescent="0.35">
      <c r="B610" s="3" t="s">
        <v>407</v>
      </c>
      <c r="C610" s="4" t="s">
        <v>276</v>
      </c>
      <c r="D610" s="4" t="s">
        <v>5</v>
      </c>
      <c r="E610" s="4" t="s">
        <v>20</v>
      </c>
    </row>
    <row r="611" spans="2:5" x14ac:dyDescent="0.35">
      <c r="B611" s="3" t="s">
        <v>407</v>
      </c>
      <c r="C611" s="4" t="s">
        <v>276</v>
      </c>
      <c r="D611" s="4" t="s">
        <v>5</v>
      </c>
      <c r="E611" s="4" t="s">
        <v>120</v>
      </c>
    </row>
    <row r="612" spans="2:5" x14ac:dyDescent="0.35">
      <c r="B612" s="3" t="s">
        <v>407</v>
      </c>
      <c r="C612" s="4" t="s">
        <v>285</v>
      </c>
      <c r="D612" s="4" t="s">
        <v>286</v>
      </c>
      <c r="E612" s="4" t="s">
        <v>118</v>
      </c>
    </row>
    <row r="613" spans="2:5" x14ac:dyDescent="0.35">
      <c r="B613" s="3" t="s">
        <v>407</v>
      </c>
      <c r="C613" s="4" t="s">
        <v>285</v>
      </c>
      <c r="D613" s="4" t="s">
        <v>286</v>
      </c>
      <c r="E613" s="4" t="s">
        <v>82</v>
      </c>
    </row>
    <row r="614" spans="2:5" x14ac:dyDescent="0.35">
      <c r="B614" s="3" t="s">
        <v>407</v>
      </c>
      <c r="C614" s="4" t="s">
        <v>285</v>
      </c>
      <c r="D614" s="4" t="s">
        <v>286</v>
      </c>
      <c r="E614" s="4" t="s">
        <v>59</v>
      </c>
    </row>
    <row r="615" spans="2:5" x14ac:dyDescent="0.35">
      <c r="B615" s="3" t="s">
        <v>407</v>
      </c>
      <c r="C615" s="4" t="s">
        <v>285</v>
      </c>
      <c r="D615" s="4" t="s">
        <v>286</v>
      </c>
      <c r="E615" s="4" t="s">
        <v>119</v>
      </c>
    </row>
    <row r="616" spans="2:5" x14ac:dyDescent="0.35">
      <c r="B616" s="3" t="s">
        <v>407</v>
      </c>
      <c r="C616" s="4" t="s">
        <v>285</v>
      </c>
      <c r="D616" s="4" t="s">
        <v>286</v>
      </c>
      <c r="E616" s="4" t="s">
        <v>20</v>
      </c>
    </row>
    <row r="617" spans="2:5" x14ac:dyDescent="0.35">
      <c r="B617" s="3" t="s">
        <v>407</v>
      </c>
      <c r="C617" s="4" t="s">
        <v>285</v>
      </c>
      <c r="D617" s="4" t="s">
        <v>286</v>
      </c>
      <c r="E617" s="4" t="s">
        <v>120</v>
      </c>
    </row>
    <row r="618" spans="2:5" x14ac:dyDescent="0.35">
      <c r="B618" s="3" t="s">
        <v>407</v>
      </c>
      <c r="C618" s="4" t="s">
        <v>285</v>
      </c>
      <c r="D618" s="4" t="s">
        <v>287</v>
      </c>
      <c r="E618" s="4" t="s">
        <v>118</v>
      </c>
    </row>
    <row r="619" spans="2:5" x14ac:dyDescent="0.35">
      <c r="B619" s="3" t="s">
        <v>407</v>
      </c>
      <c r="C619" s="4" t="s">
        <v>285</v>
      </c>
      <c r="D619" s="4" t="s">
        <v>287</v>
      </c>
      <c r="E619" s="4" t="s">
        <v>82</v>
      </c>
    </row>
    <row r="620" spans="2:5" x14ac:dyDescent="0.35">
      <c r="B620" s="3" t="s">
        <v>407</v>
      </c>
      <c r="C620" s="4" t="s">
        <v>285</v>
      </c>
      <c r="D620" s="4" t="s">
        <v>287</v>
      </c>
      <c r="E620" s="4" t="s">
        <v>59</v>
      </c>
    </row>
    <row r="621" spans="2:5" x14ac:dyDescent="0.35">
      <c r="B621" s="3" t="s">
        <v>407</v>
      </c>
      <c r="C621" s="4" t="s">
        <v>285</v>
      </c>
      <c r="D621" s="4" t="s">
        <v>287</v>
      </c>
      <c r="E621" s="4" t="s">
        <v>119</v>
      </c>
    </row>
    <row r="622" spans="2:5" x14ac:dyDescent="0.35">
      <c r="B622" s="3" t="s">
        <v>407</v>
      </c>
      <c r="C622" s="4" t="s">
        <v>285</v>
      </c>
      <c r="D622" s="4" t="s">
        <v>287</v>
      </c>
      <c r="E622" s="4" t="s">
        <v>20</v>
      </c>
    </row>
    <row r="623" spans="2:5" x14ac:dyDescent="0.35">
      <c r="B623" s="3" t="s">
        <v>407</v>
      </c>
      <c r="C623" s="4" t="s">
        <v>285</v>
      </c>
      <c r="D623" s="4" t="s">
        <v>287</v>
      </c>
      <c r="E623" s="4" t="s">
        <v>120</v>
      </c>
    </row>
    <row r="624" spans="2:5" x14ac:dyDescent="0.35">
      <c r="B624" s="3" t="s">
        <v>407</v>
      </c>
      <c r="C624" s="4" t="s">
        <v>285</v>
      </c>
      <c r="D624" s="4" t="s">
        <v>288</v>
      </c>
      <c r="E624" s="4" t="s">
        <v>118</v>
      </c>
    </row>
    <row r="625" spans="2:5" x14ac:dyDescent="0.35">
      <c r="B625" s="3" t="s">
        <v>407</v>
      </c>
      <c r="C625" s="4" t="s">
        <v>285</v>
      </c>
      <c r="D625" s="4" t="s">
        <v>288</v>
      </c>
      <c r="E625" s="4" t="s">
        <v>82</v>
      </c>
    </row>
    <row r="626" spans="2:5" x14ac:dyDescent="0.35">
      <c r="B626" s="3" t="s">
        <v>407</v>
      </c>
      <c r="C626" s="4" t="s">
        <v>285</v>
      </c>
      <c r="D626" s="4" t="s">
        <v>288</v>
      </c>
      <c r="E626" s="4" t="s">
        <v>59</v>
      </c>
    </row>
    <row r="627" spans="2:5" x14ac:dyDescent="0.35">
      <c r="B627" s="3" t="s">
        <v>407</v>
      </c>
      <c r="C627" s="4" t="s">
        <v>285</v>
      </c>
      <c r="D627" s="4" t="s">
        <v>288</v>
      </c>
      <c r="E627" s="4" t="s">
        <v>119</v>
      </c>
    </row>
    <row r="628" spans="2:5" x14ac:dyDescent="0.35">
      <c r="B628" s="3" t="s">
        <v>407</v>
      </c>
      <c r="C628" s="4" t="s">
        <v>285</v>
      </c>
      <c r="D628" s="4" t="s">
        <v>288</v>
      </c>
      <c r="E628" s="4" t="s">
        <v>20</v>
      </c>
    </row>
    <row r="629" spans="2:5" x14ac:dyDescent="0.35">
      <c r="B629" s="3" t="s">
        <v>407</v>
      </c>
      <c r="C629" s="4" t="s">
        <v>285</v>
      </c>
      <c r="D629" s="4" t="s">
        <v>288</v>
      </c>
      <c r="E629" s="4" t="s">
        <v>120</v>
      </c>
    </row>
    <row r="630" spans="2:5" x14ac:dyDescent="0.35">
      <c r="B630" s="3" t="s">
        <v>407</v>
      </c>
      <c r="C630" s="4" t="s">
        <v>285</v>
      </c>
      <c r="D630" s="4" t="s">
        <v>289</v>
      </c>
      <c r="E630" s="4" t="s">
        <v>118</v>
      </c>
    </row>
    <row r="631" spans="2:5" x14ac:dyDescent="0.35">
      <c r="B631" s="3" t="s">
        <v>407</v>
      </c>
      <c r="C631" s="4" t="s">
        <v>285</v>
      </c>
      <c r="D631" s="4" t="s">
        <v>289</v>
      </c>
      <c r="E631" s="4" t="s">
        <v>82</v>
      </c>
    </row>
    <row r="632" spans="2:5" x14ac:dyDescent="0.35">
      <c r="B632" s="3" t="s">
        <v>407</v>
      </c>
      <c r="C632" s="4" t="s">
        <v>285</v>
      </c>
      <c r="D632" s="4" t="s">
        <v>289</v>
      </c>
      <c r="E632" s="4" t="s">
        <v>59</v>
      </c>
    </row>
    <row r="633" spans="2:5" x14ac:dyDescent="0.35">
      <c r="B633" s="3" t="s">
        <v>407</v>
      </c>
      <c r="C633" s="4" t="s">
        <v>285</v>
      </c>
      <c r="D633" s="4" t="s">
        <v>289</v>
      </c>
      <c r="E633" s="4" t="s">
        <v>119</v>
      </c>
    </row>
    <row r="634" spans="2:5" x14ac:dyDescent="0.35">
      <c r="B634" s="3" t="s">
        <v>407</v>
      </c>
      <c r="C634" s="4" t="s">
        <v>285</v>
      </c>
      <c r="D634" s="4" t="s">
        <v>289</v>
      </c>
      <c r="E634" s="4" t="s">
        <v>20</v>
      </c>
    </row>
    <row r="635" spans="2:5" x14ac:dyDescent="0.35">
      <c r="B635" s="3" t="s">
        <v>407</v>
      </c>
      <c r="C635" s="4" t="s">
        <v>285</v>
      </c>
      <c r="D635" s="4" t="s">
        <v>289</v>
      </c>
      <c r="E635" s="4" t="s">
        <v>120</v>
      </c>
    </row>
    <row r="636" spans="2:5" x14ac:dyDescent="0.35">
      <c r="B636" s="3" t="s">
        <v>407</v>
      </c>
      <c r="C636" s="4" t="s">
        <v>285</v>
      </c>
      <c r="D636" s="4" t="s">
        <v>480</v>
      </c>
      <c r="E636" s="4" t="s">
        <v>118</v>
      </c>
    </row>
    <row r="637" spans="2:5" x14ac:dyDescent="0.35">
      <c r="B637" s="3" t="s">
        <v>407</v>
      </c>
      <c r="C637" s="4" t="s">
        <v>285</v>
      </c>
      <c r="D637" s="4" t="s">
        <v>480</v>
      </c>
      <c r="E637" s="4" t="s">
        <v>82</v>
      </c>
    </row>
    <row r="638" spans="2:5" x14ac:dyDescent="0.35">
      <c r="B638" s="3" t="s">
        <v>407</v>
      </c>
      <c r="C638" s="4" t="s">
        <v>285</v>
      </c>
      <c r="D638" s="4" t="s">
        <v>480</v>
      </c>
      <c r="E638" s="4" t="s">
        <v>59</v>
      </c>
    </row>
    <row r="639" spans="2:5" x14ac:dyDescent="0.35">
      <c r="B639" s="3" t="s">
        <v>407</v>
      </c>
      <c r="C639" s="4" t="s">
        <v>285</v>
      </c>
      <c r="D639" s="4" t="s">
        <v>480</v>
      </c>
      <c r="E639" s="4" t="s">
        <v>119</v>
      </c>
    </row>
    <row r="640" spans="2:5" x14ac:dyDescent="0.35">
      <c r="B640" s="3" t="s">
        <v>407</v>
      </c>
      <c r="C640" s="4" t="s">
        <v>285</v>
      </c>
      <c r="D640" s="4" t="s">
        <v>480</v>
      </c>
      <c r="E640" s="4" t="s">
        <v>20</v>
      </c>
    </row>
    <row r="641" spans="2:5" x14ac:dyDescent="0.35">
      <c r="B641" s="3" t="s">
        <v>407</v>
      </c>
      <c r="C641" s="4" t="s">
        <v>285</v>
      </c>
      <c r="D641" s="4" t="s">
        <v>480</v>
      </c>
      <c r="E641" s="4" t="s">
        <v>120</v>
      </c>
    </row>
    <row r="642" spans="2:5" x14ac:dyDescent="0.35">
      <c r="B642" s="3" t="s">
        <v>407</v>
      </c>
      <c r="C642" s="4" t="s">
        <v>285</v>
      </c>
      <c r="D642" s="4" t="s">
        <v>5</v>
      </c>
      <c r="E642" s="4" t="s">
        <v>118</v>
      </c>
    </row>
    <row r="643" spans="2:5" x14ac:dyDescent="0.35">
      <c r="B643" s="3" t="s">
        <v>407</v>
      </c>
      <c r="C643" s="4" t="s">
        <v>285</v>
      </c>
      <c r="D643" s="4" t="s">
        <v>5</v>
      </c>
      <c r="E643" s="4" t="s">
        <v>82</v>
      </c>
    </row>
    <row r="644" spans="2:5" x14ac:dyDescent="0.35">
      <c r="B644" s="3" t="s">
        <v>407</v>
      </c>
      <c r="C644" s="4" t="s">
        <v>285</v>
      </c>
      <c r="D644" s="4" t="s">
        <v>5</v>
      </c>
      <c r="E644" s="4" t="s">
        <v>59</v>
      </c>
    </row>
    <row r="645" spans="2:5" x14ac:dyDescent="0.35">
      <c r="B645" s="3" t="s">
        <v>407</v>
      </c>
      <c r="C645" s="4" t="s">
        <v>285</v>
      </c>
      <c r="D645" s="4" t="s">
        <v>5</v>
      </c>
      <c r="E645" s="4" t="s">
        <v>119</v>
      </c>
    </row>
    <row r="646" spans="2:5" x14ac:dyDescent="0.35">
      <c r="B646" s="3" t="s">
        <v>407</v>
      </c>
      <c r="C646" s="4" t="s">
        <v>285</v>
      </c>
      <c r="D646" s="4" t="s">
        <v>5</v>
      </c>
      <c r="E646" s="4" t="s">
        <v>20</v>
      </c>
    </row>
    <row r="647" spans="2:5" x14ac:dyDescent="0.35">
      <c r="B647" s="3" t="s">
        <v>407</v>
      </c>
      <c r="C647" s="4" t="s">
        <v>285</v>
      </c>
      <c r="D647" s="4" t="s">
        <v>5</v>
      </c>
      <c r="E647" s="4" t="s">
        <v>120</v>
      </c>
    </row>
    <row r="648" spans="2:5" x14ac:dyDescent="0.35">
      <c r="B648" s="3" t="s">
        <v>407</v>
      </c>
      <c r="C648" s="4" t="s">
        <v>285</v>
      </c>
      <c r="D648" s="4" t="s">
        <v>283</v>
      </c>
      <c r="E648" s="4" t="s">
        <v>118</v>
      </c>
    </row>
    <row r="649" spans="2:5" x14ac:dyDescent="0.35">
      <c r="B649" s="3" t="s">
        <v>407</v>
      </c>
      <c r="C649" s="4" t="s">
        <v>285</v>
      </c>
      <c r="D649" s="4" t="s">
        <v>283</v>
      </c>
      <c r="E649" s="4" t="s">
        <v>82</v>
      </c>
    </row>
    <row r="650" spans="2:5" x14ac:dyDescent="0.35">
      <c r="B650" s="3" t="s">
        <v>407</v>
      </c>
      <c r="C650" s="4" t="s">
        <v>285</v>
      </c>
      <c r="D650" s="4" t="s">
        <v>283</v>
      </c>
      <c r="E650" s="4" t="s">
        <v>59</v>
      </c>
    </row>
    <row r="651" spans="2:5" x14ac:dyDescent="0.35">
      <c r="B651" s="3" t="s">
        <v>407</v>
      </c>
      <c r="C651" s="4" t="s">
        <v>285</v>
      </c>
      <c r="D651" s="4" t="s">
        <v>283</v>
      </c>
      <c r="E651" s="4" t="s">
        <v>119</v>
      </c>
    </row>
    <row r="652" spans="2:5" x14ac:dyDescent="0.35">
      <c r="B652" s="3" t="s">
        <v>407</v>
      </c>
      <c r="C652" s="4" t="s">
        <v>285</v>
      </c>
      <c r="D652" s="4" t="s">
        <v>283</v>
      </c>
      <c r="E652" s="4" t="s">
        <v>20</v>
      </c>
    </row>
    <row r="653" spans="2:5" x14ac:dyDescent="0.35">
      <c r="B653" s="3" t="s">
        <v>407</v>
      </c>
      <c r="C653" s="4" t="s">
        <v>285</v>
      </c>
      <c r="D653" s="4" t="s">
        <v>283</v>
      </c>
      <c r="E653" s="4" t="s">
        <v>120</v>
      </c>
    </row>
    <row r="654" spans="2:5" x14ac:dyDescent="0.35">
      <c r="B654" s="3" t="s">
        <v>407</v>
      </c>
      <c r="C654" s="4" t="s">
        <v>290</v>
      </c>
      <c r="D654" s="4" t="s">
        <v>286</v>
      </c>
      <c r="E654" s="4" t="s">
        <v>118</v>
      </c>
    </row>
    <row r="655" spans="2:5" x14ac:dyDescent="0.35">
      <c r="B655" s="3" t="s">
        <v>407</v>
      </c>
      <c r="C655" s="4" t="s">
        <v>290</v>
      </c>
      <c r="D655" s="4" t="s">
        <v>286</v>
      </c>
      <c r="E655" s="4" t="s">
        <v>82</v>
      </c>
    </row>
    <row r="656" spans="2:5" x14ac:dyDescent="0.35">
      <c r="B656" s="3" t="s">
        <v>407</v>
      </c>
      <c r="C656" s="4" t="s">
        <v>290</v>
      </c>
      <c r="D656" s="4" t="s">
        <v>286</v>
      </c>
      <c r="E656" s="4" t="s">
        <v>59</v>
      </c>
    </row>
    <row r="657" spans="2:5" x14ac:dyDescent="0.35">
      <c r="B657" s="3" t="s">
        <v>407</v>
      </c>
      <c r="C657" s="4" t="s">
        <v>290</v>
      </c>
      <c r="D657" s="4" t="s">
        <v>286</v>
      </c>
      <c r="E657" s="4" t="s">
        <v>119</v>
      </c>
    </row>
    <row r="658" spans="2:5" x14ac:dyDescent="0.35">
      <c r="B658" s="3" t="s">
        <v>407</v>
      </c>
      <c r="C658" s="4" t="s">
        <v>290</v>
      </c>
      <c r="D658" s="4" t="s">
        <v>286</v>
      </c>
      <c r="E658" s="4" t="s">
        <v>20</v>
      </c>
    </row>
    <row r="659" spans="2:5" x14ac:dyDescent="0.35">
      <c r="B659" s="3" t="s">
        <v>407</v>
      </c>
      <c r="C659" s="4" t="s">
        <v>290</v>
      </c>
      <c r="D659" s="4" t="s">
        <v>286</v>
      </c>
      <c r="E659" s="4" t="s">
        <v>120</v>
      </c>
    </row>
    <row r="660" spans="2:5" x14ac:dyDescent="0.35">
      <c r="B660" s="3" t="s">
        <v>407</v>
      </c>
      <c r="C660" s="4" t="s">
        <v>290</v>
      </c>
      <c r="D660" s="4" t="s">
        <v>287</v>
      </c>
      <c r="E660" s="4" t="s">
        <v>118</v>
      </c>
    </row>
    <row r="661" spans="2:5" x14ac:dyDescent="0.35">
      <c r="B661" s="3" t="s">
        <v>407</v>
      </c>
      <c r="C661" s="4" t="s">
        <v>290</v>
      </c>
      <c r="D661" s="4" t="s">
        <v>287</v>
      </c>
      <c r="E661" s="4" t="s">
        <v>82</v>
      </c>
    </row>
    <row r="662" spans="2:5" x14ac:dyDescent="0.35">
      <c r="B662" s="3" t="s">
        <v>407</v>
      </c>
      <c r="C662" s="4" t="s">
        <v>290</v>
      </c>
      <c r="D662" s="4" t="s">
        <v>287</v>
      </c>
      <c r="E662" s="4" t="s">
        <v>59</v>
      </c>
    </row>
    <row r="663" spans="2:5" x14ac:dyDescent="0.35">
      <c r="B663" s="3" t="s">
        <v>407</v>
      </c>
      <c r="C663" s="4" t="s">
        <v>290</v>
      </c>
      <c r="D663" s="4" t="s">
        <v>287</v>
      </c>
      <c r="E663" s="4" t="s">
        <v>119</v>
      </c>
    </row>
    <row r="664" spans="2:5" x14ac:dyDescent="0.35">
      <c r="B664" s="3" t="s">
        <v>407</v>
      </c>
      <c r="C664" s="4" t="s">
        <v>290</v>
      </c>
      <c r="D664" s="4" t="s">
        <v>287</v>
      </c>
      <c r="E664" s="4" t="s">
        <v>20</v>
      </c>
    </row>
    <row r="665" spans="2:5" x14ac:dyDescent="0.35">
      <c r="B665" s="3" t="s">
        <v>407</v>
      </c>
      <c r="C665" s="4" t="s">
        <v>290</v>
      </c>
      <c r="D665" s="4" t="s">
        <v>287</v>
      </c>
      <c r="E665" s="4" t="s">
        <v>120</v>
      </c>
    </row>
    <row r="666" spans="2:5" x14ac:dyDescent="0.35">
      <c r="B666" s="3" t="s">
        <v>407</v>
      </c>
      <c r="C666" s="4" t="s">
        <v>290</v>
      </c>
      <c r="D666" s="4" t="s">
        <v>288</v>
      </c>
      <c r="E666" s="4" t="s">
        <v>118</v>
      </c>
    </row>
    <row r="667" spans="2:5" x14ac:dyDescent="0.35">
      <c r="B667" s="3" t="s">
        <v>407</v>
      </c>
      <c r="C667" s="4" t="s">
        <v>290</v>
      </c>
      <c r="D667" s="4" t="s">
        <v>288</v>
      </c>
      <c r="E667" s="4" t="s">
        <v>82</v>
      </c>
    </row>
    <row r="668" spans="2:5" x14ac:dyDescent="0.35">
      <c r="B668" s="3" t="s">
        <v>407</v>
      </c>
      <c r="C668" s="4" t="s">
        <v>290</v>
      </c>
      <c r="D668" s="4" t="s">
        <v>288</v>
      </c>
      <c r="E668" s="4" t="s">
        <v>59</v>
      </c>
    </row>
    <row r="669" spans="2:5" x14ac:dyDescent="0.35">
      <c r="B669" s="3" t="s">
        <v>407</v>
      </c>
      <c r="C669" s="4" t="s">
        <v>290</v>
      </c>
      <c r="D669" s="4" t="s">
        <v>288</v>
      </c>
      <c r="E669" s="4" t="s">
        <v>119</v>
      </c>
    </row>
    <row r="670" spans="2:5" x14ac:dyDescent="0.35">
      <c r="B670" s="3" t="s">
        <v>407</v>
      </c>
      <c r="C670" s="4" t="s">
        <v>290</v>
      </c>
      <c r="D670" s="4" t="s">
        <v>288</v>
      </c>
      <c r="E670" s="4" t="s">
        <v>20</v>
      </c>
    </row>
    <row r="671" spans="2:5" x14ac:dyDescent="0.35">
      <c r="B671" s="3" t="s">
        <v>407</v>
      </c>
      <c r="C671" s="4" t="s">
        <v>290</v>
      </c>
      <c r="D671" s="4" t="s">
        <v>288</v>
      </c>
      <c r="E671" s="4" t="s">
        <v>120</v>
      </c>
    </row>
    <row r="672" spans="2:5" x14ac:dyDescent="0.35">
      <c r="B672" s="3" t="s">
        <v>407</v>
      </c>
      <c r="C672" s="4" t="s">
        <v>290</v>
      </c>
      <c r="D672" s="4" t="s">
        <v>289</v>
      </c>
      <c r="E672" s="4" t="s">
        <v>118</v>
      </c>
    </row>
    <row r="673" spans="2:5" x14ac:dyDescent="0.35">
      <c r="B673" s="3" t="s">
        <v>407</v>
      </c>
      <c r="C673" s="4" t="s">
        <v>290</v>
      </c>
      <c r="D673" s="4" t="s">
        <v>289</v>
      </c>
      <c r="E673" s="4" t="s">
        <v>82</v>
      </c>
    </row>
    <row r="674" spans="2:5" x14ac:dyDescent="0.35">
      <c r="B674" s="3" t="s">
        <v>407</v>
      </c>
      <c r="C674" s="4" t="s">
        <v>290</v>
      </c>
      <c r="D674" s="4" t="s">
        <v>289</v>
      </c>
      <c r="E674" s="4" t="s">
        <v>59</v>
      </c>
    </row>
    <row r="675" spans="2:5" x14ac:dyDescent="0.35">
      <c r="B675" s="3" t="s">
        <v>407</v>
      </c>
      <c r="C675" s="4" t="s">
        <v>290</v>
      </c>
      <c r="D675" s="4" t="s">
        <v>289</v>
      </c>
      <c r="E675" s="4" t="s">
        <v>119</v>
      </c>
    </row>
    <row r="676" spans="2:5" x14ac:dyDescent="0.35">
      <c r="B676" s="3" t="s">
        <v>407</v>
      </c>
      <c r="C676" s="4" t="s">
        <v>290</v>
      </c>
      <c r="D676" s="4" t="s">
        <v>289</v>
      </c>
      <c r="E676" s="4" t="s">
        <v>20</v>
      </c>
    </row>
    <row r="677" spans="2:5" x14ac:dyDescent="0.35">
      <c r="B677" s="3" t="s">
        <v>407</v>
      </c>
      <c r="C677" s="4" t="s">
        <v>290</v>
      </c>
      <c r="D677" s="4" t="s">
        <v>289</v>
      </c>
      <c r="E677" s="4" t="s">
        <v>120</v>
      </c>
    </row>
    <row r="678" spans="2:5" x14ac:dyDescent="0.35">
      <c r="B678" s="3" t="s">
        <v>407</v>
      </c>
      <c r="C678" s="4" t="s">
        <v>290</v>
      </c>
      <c r="D678" s="4" t="s">
        <v>480</v>
      </c>
      <c r="E678" s="4" t="s">
        <v>118</v>
      </c>
    </row>
    <row r="679" spans="2:5" x14ac:dyDescent="0.35">
      <c r="B679" s="3" t="s">
        <v>407</v>
      </c>
      <c r="C679" s="4" t="s">
        <v>290</v>
      </c>
      <c r="D679" s="4" t="s">
        <v>480</v>
      </c>
      <c r="E679" s="4" t="s">
        <v>82</v>
      </c>
    </row>
    <row r="680" spans="2:5" x14ac:dyDescent="0.35">
      <c r="B680" s="3" t="s">
        <v>407</v>
      </c>
      <c r="C680" s="4" t="s">
        <v>290</v>
      </c>
      <c r="D680" s="4" t="s">
        <v>480</v>
      </c>
      <c r="E680" s="4" t="s">
        <v>59</v>
      </c>
    </row>
    <row r="681" spans="2:5" x14ac:dyDescent="0.35">
      <c r="B681" s="3" t="s">
        <v>407</v>
      </c>
      <c r="C681" s="4" t="s">
        <v>290</v>
      </c>
      <c r="D681" s="4" t="s">
        <v>480</v>
      </c>
      <c r="E681" s="4" t="s">
        <v>119</v>
      </c>
    </row>
    <row r="682" spans="2:5" x14ac:dyDescent="0.35">
      <c r="B682" s="3" t="s">
        <v>407</v>
      </c>
      <c r="C682" s="4" t="s">
        <v>290</v>
      </c>
      <c r="D682" s="4" t="s">
        <v>480</v>
      </c>
      <c r="E682" s="4" t="s">
        <v>20</v>
      </c>
    </row>
    <row r="683" spans="2:5" x14ac:dyDescent="0.35">
      <c r="B683" s="3" t="s">
        <v>407</v>
      </c>
      <c r="C683" s="4" t="s">
        <v>290</v>
      </c>
      <c r="D683" s="4" t="s">
        <v>480</v>
      </c>
      <c r="E683" s="4" t="s">
        <v>120</v>
      </c>
    </row>
    <row r="684" spans="2:5" x14ac:dyDescent="0.35">
      <c r="B684" s="3" t="s">
        <v>407</v>
      </c>
      <c r="C684" s="4" t="s">
        <v>290</v>
      </c>
      <c r="D684" s="4" t="s">
        <v>291</v>
      </c>
      <c r="E684" s="4" t="s">
        <v>118</v>
      </c>
    </row>
    <row r="685" spans="2:5" x14ac:dyDescent="0.35">
      <c r="B685" s="3" t="s">
        <v>407</v>
      </c>
      <c r="C685" s="4" t="s">
        <v>290</v>
      </c>
      <c r="D685" s="4" t="s">
        <v>291</v>
      </c>
      <c r="E685" s="4" t="s">
        <v>82</v>
      </c>
    </row>
    <row r="686" spans="2:5" x14ac:dyDescent="0.35">
      <c r="B686" s="3" t="s">
        <v>407</v>
      </c>
      <c r="C686" s="4" t="s">
        <v>290</v>
      </c>
      <c r="D686" s="4" t="s">
        <v>291</v>
      </c>
      <c r="E686" s="4" t="s">
        <v>59</v>
      </c>
    </row>
    <row r="687" spans="2:5" x14ac:dyDescent="0.35">
      <c r="B687" s="3" t="s">
        <v>407</v>
      </c>
      <c r="C687" s="4" t="s">
        <v>290</v>
      </c>
      <c r="D687" s="4" t="s">
        <v>291</v>
      </c>
      <c r="E687" s="4" t="s">
        <v>119</v>
      </c>
    </row>
    <row r="688" spans="2:5" x14ac:dyDescent="0.35">
      <c r="B688" s="3" t="s">
        <v>407</v>
      </c>
      <c r="C688" s="4" t="s">
        <v>290</v>
      </c>
      <c r="D688" s="4" t="s">
        <v>291</v>
      </c>
      <c r="E688" s="4" t="s">
        <v>20</v>
      </c>
    </row>
    <row r="689" spans="2:5" x14ac:dyDescent="0.35">
      <c r="B689" s="3" t="s">
        <v>407</v>
      </c>
      <c r="C689" s="4" t="s">
        <v>290</v>
      </c>
      <c r="D689" s="4" t="s">
        <v>291</v>
      </c>
      <c r="E689" s="4" t="s">
        <v>120</v>
      </c>
    </row>
    <row r="690" spans="2:5" x14ac:dyDescent="0.35">
      <c r="B690" s="3" t="s">
        <v>407</v>
      </c>
      <c r="C690" s="4" t="s">
        <v>292</v>
      </c>
      <c r="D690" s="4" t="s">
        <v>293</v>
      </c>
      <c r="E690" s="4" t="s">
        <v>118</v>
      </c>
    </row>
    <row r="691" spans="2:5" x14ac:dyDescent="0.35">
      <c r="B691" s="3" t="s">
        <v>407</v>
      </c>
      <c r="C691" s="4" t="s">
        <v>292</v>
      </c>
      <c r="D691" s="4" t="s">
        <v>293</v>
      </c>
      <c r="E691" s="4" t="s">
        <v>82</v>
      </c>
    </row>
    <row r="692" spans="2:5" x14ac:dyDescent="0.35">
      <c r="B692" s="3" t="s">
        <v>407</v>
      </c>
      <c r="C692" s="4" t="s">
        <v>292</v>
      </c>
      <c r="D692" s="4" t="s">
        <v>293</v>
      </c>
      <c r="E692" s="4" t="s">
        <v>59</v>
      </c>
    </row>
    <row r="693" spans="2:5" x14ac:dyDescent="0.35">
      <c r="B693" s="3" t="s">
        <v>407</v>
      </c>
      <c r="C693" s="4" t="s">
        <v>292</v>
      </c>
      <c r="D693" s="4" t="s">
        <v>293</v>
      </c>
      <c r="E693" s="4" t="s">
        <v>119</v>
      </c>
    </row>
    <row r="694" spans="2:5" x14ac:dyDescent="0.35">
      <c r="B694" s="3" t="s">
        <v>407</v>
      </c>
      <c r="C694" s="4" t="s">
        <v>292</v>
      </c>
      <c r="D694" s="4" t="s">
        <v>293</v>
      </c>
      <c r="E694" s="4" t="s">
        <v>20</v>
      </c>
    </row>
    <row r="695" spans="2:5" x14ac:dyDescent="0.35">
      <c r="B695" s="3" t="s">
        <v>407</v>
      </c>
      <c r="C695" s="4" t="s">
        <v>292</v>
      </c>
      <c r="D695" s="4" t="s">
        <v>293</v>
      </c>
      <c r="E695" s="4" t="s">
        <v>120</v>
      </c>
    </row>
    <row r="696" spans="2:5" x14ac:dyDescent="0.35">
      <c r="B696" s="3" t="s">
        <v>407</v>
      </c>
      <c r="C696" s="4" t="s">
        <v>294</v>
      </c>
      <c r="D696" s="4" t="s">
        <v>295</v>
      </c>
      <c r="E696" s="4" t="s">
        <v>118</v>
      </c>
    </row>
    <row r="697" spans="2:5" x14ac:dyDescent="0.35">
      <c r="B697" s="3" t="s">
        <v>407</v>
      </c>
      <c r="C697" s="4" t="s">
        <v>294</v>
      </c>
      <c r="D697" s="4" t="s">
        <v>295</v>
      </c>
      <c r="E697" s="4" t="s">
        <v>82</v>
      </c>
    </row>
    <row r="698" spans="2:5" x14ac:dyDescent="0.35">
      <c r="B698" s="3" t="s">
        <v>407</v>
      </c>
      <c r="C698" s="4" t="s">
        <v>294</v>
      </c>
      <c r="D698" s="4" t="s">
        <v>295</v>
      </c>
      <c r="E698" s="4" t="s">
        <v>59</v>
      </c>
    </row>
    <row r="699" spans="2:5" x14ac:dyDescent="0.35">
      <c r="B699" s="3" t="s">
        <v>407</v>
      </c>
      <c r="C699" s="4" t="s">
        <v>294</v>
      </c>
      <c r="D699" s="4" t="s">
        <v>295</v>
      </c>
      <c r="E699" s="4" t="s">
        <v>119</v>
      </c>
    </row>
    <row r="700" spans="2:5" x14ac:dyDescent="0.35">
      <c r="B700" s="3" t="s">
        <v>407</v>
      </c>
      <c r="C700" s="4" t="s">
        <v>294</v>
      </c>
      <c r="D700" s="4" t="s">
        <v>295</v>
      </c>
      <c r="E700" s="4" t="s">
        <v>20</v>
      </c>
    </row>
    <row r="701" spans="2:5" x14ac:dyDescent="0.35">
      <c r="B701" s="3" t="s">
        <v>407</v>
      </c>
      <c r="C701" s="4" t="s">
        <v>294</v>
      </c>
      <c r="D701" s="4" t="s">
        <v>295</v>
      </c>
      <c r="E701" s="4" t="s">
        <v>120</v>
      </c>
    </row>
    <row r="702" spans="2:5" x14ac:dyDescent="0.35">
      <c r="B702" s="3" t="s">
        <v>407</v>
      </c>
      <c r="C702" s="4" t="s">
        <v>296</v>
      </c>
      <c r="D702" s="4" t="s">
        <v>277</v>
      </c>
      <c r="E702" s="4" t="s">
        <v>118</v>
      </c>
    </row>
    <row r="703" spans="2:5" x14ac:dyDescent="0.35">
      <c r="B703" s="3" t="s">
        <v>407</v>
      </c>
      <c r="C703" s="4" t="s">
        <v>296</v>
      </c>
      <c r="D703" s="4" t="s">
        <v>277</v>
      </c>
      <c r="E703" s="4" t="s">
        <v>82</v>
      </c>
    </row>
    <row r="704" spans="2:5" x14ac:dyDescent="0.35">
      <c r="B704" s="3" t="s">
        <v>407</v>
      </c>
      <c r="C704" s="4" t="s">
        <v>296</v>
      </c>
      <c r="D704" s="4" t="s">
        <v>277</v>
      </c>
      <c r="E704" s="4" t="s">
        <v>59</v>
      </c>
    </row>
    <row r="705" spans="2:5" x14ac:dyDescent="0.35">
      <c r="B705" s="3" t="s">
        <v>407</v>
      </c>
      <c r="C705" s="4" t="s">
        <v>296</v>
      </c>
      <c r="D705" s="4" t="s">
        <v>277</v>
      </c>
      <c r="E705" s="4" t="s">
        <v>119</v>
      </c>
    </row>
    <row r="706" spans="2:5" x14ac:dyDescent="0.35">
      <c r="B706" s="3" t="s">
        <v>407</v>
      </c>
      <c r="C706" s="4" t="s">
        <v>296</v>
      </c>
      <c r="D706" s="4" t="s">
        <v>277</v>
      </c>
      <c r="E706" s="4" t="s">
        <v>20</v>
      </c>
    </row>
    <row r="707" spans="2:5" x14ac:dyDescent="0.35">
      <c r="B707" s="3" t="s">
        <v>407</v>
      </c>
      <c r="C707" s="4" t="s">
        <v>296</v>
      </c>
      <c r="D707" s="4" t="s">
        <v>277</v>
      </c>
      <c r="E707" s="4" t="s">
        <v>120</v>
      </c>
    </row>
    <row r="708" spans="2:5" x14ac:dyDescent="0.35">
      <c r="B708" s="3" t="s">
        <v>407</v>
      </c>
      <c r="C708" s="4" t="s">
        <v>296</v>
      </c>
      <c r="D708" s="4" t="s">
        <v>279</v>
      </c>
      <c r="E708" s="4" t="s">
        <v>118</v>
      </c>
    </row>
    <row r="709" spans="2:5" x14ac:dyDescent="0.35">
      <c r="B709" s="3" t="s">
        <v>407</v>
      </c>
      <c r="C709" s="4" t="s">
        <v>296</v>
      </c>
      <c r="D709" s="4" t="s">
        <v>279</v>
      </c>
      <c r="E709" s="4" t="s">
        <v>82</v>
      </c>
    </row>
    <row r="710" spans="2:5" x14ac:dyDescent="0.35">
      <c r="B710" s="3" t="s">
        <v>407</v>
      </c>
      <c r="C710" s="4" t="s">
        <v>296</v>
      </c>
      <c r="D710" s="4" t="s">
        <v>279</v>
      </c>
      <c r="E710" s="4" t="s">
        <v>59</v>
      </c>
    </row>
    <row r="711" spans="2:5" x14ac:dyDescent="0.35">
      <c r="B711" s="3" t="s">
        <v>407</v>
      </c>
      <c r="C711" s="4" t="s">
        <v>296</v>
      </c>
      <c r="D711" s="4" t="s">
        <v>279</v>
      </c>
      <c r="E711" s="4" t="s">
        <v>119</v>
      </c>
    </row>
    <row r="712" spans="2:5" x14ac:dyDescent="0.35">
      <c r="B712" s="3" t="s">
        <v>407</v>
      </c>
      <c r="C712" s="4" t="s">
        <v>296</v>
      </c>
      <c r="D712" s="4" t="s">
        <v>279</v>
      </c>
      <c r="E712" s="4" t="s">
        <v>20</v>
      </c>
    </row>
    <row r="713" spans="2:5" x14ac:dyDescent="0.35">
      <c r="B713" s="3" t="s">
        <v>407</v>
      </c>
      <c r="C713" s="4" t="s">
        <v>296</v>
      </c>
      <c r="D713" s="4" t="s">
        <v>279</v>
      </c>
      <c r="E713" s="4" t="s">
        <v>120</v>
      </c>
    </row>
    <row r="714" spans="2:5" x14ac:dyDescent="0.35">
      <c r="B714" s="3" t="s">
        <v>407</v>
      </c>
      <c r="C714" s="4" t="s">
        <v>296</v>
      </c>
      <c r="D714" s="4" t="s">
        <v>481</v>
      </c>
      <c r="E714" s="4" t="s">
        <v>118</v>
      </c>
    </row>
    <row r="715" spans="2:5" x14ac:dyDescent="0.35">
      <c r="B715" s="3" t="s">
        <v>407</v>
      </c>
      <c r="C715" s="4" t="s">
        <v>296</v>
      </c>
      <c r="D715" s="4" t="s">
        <v>481</v>
      </c>
      <c r="E715" s="4" t="s">
        <v>82</v>
      </c>
    </row>
    <row r="716" spans="2:5" x14ac:dyDescent="0.35">
      <c r="B716" s="3" t="s">
        <v>407</v>
      </c>
      <c r="C716" s="4" t="s">
        <v>296</v>
      </c>
      <c r="D716" s="4" t="s">
        <v>481</v>
      </c>
      <c r="E716" s="4" t="s">
        <v>59</v>
      </c>
    </row>
    <row r="717" spans="2:5" x14ac:dyDescent="0.35">
      <c r="B717" s="3" t="s">
        <v>407</v>
      </c>
      <c r="C717" s="4" t="s">
        <v>296</v>
      </c>
      <c r="D717" s="4" t="s">
        <v>481</v>
      </c>
      <c r="E717" s="4" t="s">
        <v>119</v>
      </c>
    </row>
    <row r="718" spans="2:5" x14ac:dyDescent="0.35">
      <c r="B718" s="3" t="s">
        <v>407</v>
      </c>
      <c r="C718" s="4" t="s">
        <v>296</v>
      </c>
      <c r="D718" s="4" t="s">
        <v>481</v>
      </c>
      <c r="E718" s="4" t="s">
        <v>20</v>
      </c>
    </row>
    <row r="719" spans="2:5" x14ac:dyDescent="0.35">
      <c r="B719" s="3" t="s">
        <v>407</v>
      </c>
      <c r="C719" s="4" t="s">
        <v>296</v>
      </c>
      <c r="D719" s="4" t="s">
        <v>481</v>
      </c>
      <c r="E719" s="4" t="s">
        <v>120</v>
      </c>
    </row>
    <row r="720" spans="2:5" x14ac:dyDescent="0.35">
      <c r="B720" s="3" t="s">
        <v>407</v>
      </c>
      <c r="C720" s="4" t="s">
        <v>296</v>
      </c>
      <c r="D720" s="4" t="s">
        <v>281</v>
      </c>
      <c r="E720" s="4" t="s">
        <v>118</v>
      </c>
    </row>
    <row r="721" spans="2:5" x14ac:dyDescent="0.35">
      <c r="B721" s="3" t="s">
        <v>407</v>
      </c>
      <c r="C721" s="4" t="s">
        <v>296</v>
      </c>
      <c r="D721" s="4" t="s">
        <v>281</v>
      </c>
      <c r="E721" s="4" t="s">
        <v>82</v>
      </c>
    </row>
    <row r="722" spans="2:5" x14ac:dyDescent="0.35">
      <c r="B722" s="3" t="s">
        <v>407</v>
      </c>
      <c r="C722" s="4" t="s">
        <v>296</v>
      </c>
      <c r="D722" s="4" t="s">
        <v>281</v>
      </c>
      <c r="E722" s="4" t="s">
        <v>59</v>
      </c>
    </row>
    <row r="723" spans="2:5" x14ac:dyDescent="0.35">
      <c r="B723" s="3" t="s">
        <v>407</v>
      </c>
      <c r="C723" s="4" t="s">
        <v>296</v>
      </c>
      <c r="D723" s="4" t="s">
        <v>281</v>
      </c>
      <c r="E723" s="4" t="s">
        <v>119</v>
      </c>
    </row>
    <row r="724" spans="2:5" x14ac:dyDescent="0.35">
      <c r="B724" s="3" t="s">
        <v>407</v>
      </c>
      <c r="C724" s="4" t="s">
        <v>296</v>
      </c>
      <c r="D724" s="4" t="s">
        <v>281</v>
      </c>
      <c r="E724" s="4" t="s">
        <v>20</v>
      </c>
    </row>
    <row r="725" spans="2:5" x14ac:dyDescent="0.35">
      <c r="B725" s="3" t="s">
        <v>407</v>
      </c>
      <c r="C725" s="4" t="s">
        <v>296</v>
      </c>
      <c r="D725" s="4" t="s">
        <v>281</v>
      </c>
      <c r="E725" s="4" t="s">
        <v>120</v>
      </c>
    </row>
    <row r="726" spans="2:5" x14ac:dyDescent="0.35">
      <c r="B726" s="3" t="s">
        <v>407</v>
      </c>
      <c r="C726" s="4" t="s">
        <v>296</v>
      </c>
      <c r="D726" s="4" t="s">
        <v>297</v>
      </c>
      <c r="E726" s="4" t="s">
        <v>118</v>
      </c>
    </row>
    <row r="727" spans="2:5" x14ac:dyDescent="0.35">
      <c r="B727" s="3" t="s">
        <v>407</v>
      </c>
      <c r="C727" s="4" t="s">
        <v>296</v>
      </c>
      <c r="D727" s="4" t="s">
        <v>297</v>
      </c>
      <c r="E727" s="4" t="s">
        <v>82</v>
      </c>
    </row>
    <row r="728" spans="2:5" x14ac:dyDescent="0.35">
      <c r="B728" s="3" t="s">
        <v>407</v>
      </c>
      <c r="C728" s="4" t="s">
        <v>296</v>
      </c>
      <c r="D728" s="4" t="s">
        <v>297</v>
      </c>
      <c r="E728" s="4" t="s">
        <v>59</v>
      </c>
    </row>
    <row r="729" spans="2:5" x14ac:dyDescent="0.35">
      <c r="B729" s="3" t="s">
        <v>407</v>
      </c>
      <c r="C729" s="4" t="s">
        <v>296</v>
      </c>
      <c r="D729" s="4" t="s">
        <v>297</v>
      </c>
      <c r="E729" s="4" t="s">
        <v>119</v>
      </c>
    </row>
    <row r="730" spans="2:5" x14ac:dyDescent="0.35">
      <c r="B730" s="3" t="s">
        <v>407</v>
      </c>
      <c r="C730" s="4" t="s">
        <v>296</v>
      </c>
      <c r="D730" s="4" t="s">
        <v>297</v>
      </c>
      <c r="E730" s="4" t="s">
        <v>20</v>
      </c>
    </row>
    <row r="731" spans="2:5" x14ac:dyDescent="0.35">
      <c r="B731" s="3" t="s">
        <v>407</v>
      </c>
      <c r="C731" s="4" t="s">
        <v>296</v>
      </c>
      <c r="D731" s="4" t="s">
        <v>297</v>
      </c>
      <c r="E731" s="4" t="s">
        <v>120</v>
      </c>
    </row>
    <row r="732" spans="2:5" x14ac:dyDescent="0.35">
      <c r="B732" s="3" t="s">
        <v>407</v>
      </c>
      <c r="C732" s="4" t="s">
        <v>298</v>
      </c>
      <c r="D732" s="4" t="s">
        <v>299</v>
      </c>
      <c r="E732" s="4" t="s">
        <v>118</v>
      </c>
    </row>
    <row r="733" spans="2:5" x14ac:dyDescent="0.35">
      <c r="B733" s="3" t="s">
        <v>407</v>
      </c>
      <c r="C733" s="4" t="s">
        <v>298</v>
      </c>
      <c r="D733" s="4" t="s">
        <v>299</v>
      </c>
      <c r="E733" s="4" t="s">
        <v>82</v>
      </c>
    </row>
    <row r="734" spans="2:5" x14ac:dyDescent="0.35">
      <c r="B734" s="3" t="s">
        <v>407</v>
      </c>
      <c r="C734" s="4" t="s">
        <v>298</v>
      </c>
      <c r="D734" s="4" t="s">
        <v>299</v>
      </c>
      <c r="E734" s="4" t="s">
        <v>278</v>
      </c>
    </row>
    <row r="735" spans="2:5" x14ac:dyDescent="0.35">
      <c r="B735" s="3" t="s">
        <v>407</v>
      </c>
      <c r="C735" s="4" t="s">
        <v>298</v>
      </c>
      <c r="D735" s="4" t="s">
        <v>299</v>
      </c>
      <c r="E735" s="4" t="s">
        <v>59</v>
      </c>
    </row>
    <row r="736" spans="2:5" x14ac:dyDescent="0.35">
      <c r="B736" s="3" t="s">
        <v>407</v>
      </c>
      <c r="C736" s="4" t="s">
        <v>298</v>
      </c>
      <c r="D736" s="4" t="s">
        <v>299</v>
      </c>
      <c r="E736" s="4" t="s">
        <v>119</v>
      </c>
    </row>
    <row r="737" spans="2:5" x14ac:dyDescent="0.35">
      <c r="B737" s="3" t="s">
        <v>407</v>
      </c>
      <c r="C737" s="4" t="s">
        <v>298</v>
      </c>
      <c r="D737" s="4" t="s">
        <v>299</v>
      </c>
      <c r="E737" s="4" t="s">
        <v>20</v>
      </c>
    </row>
    <row r="738" spans="2:5" x14ac:dyDescent="0.35">
      <c r="B738" s="3" t="s">
        <v>407</v>
      </c>
      <c r="C738" s="4" t="s">
        <v>298</v>
      </c>
      <c r="D738" s="4" t="s">
        <v>299</v>
      </c>
      <c r="E738" s="4" t="s">
        <v>120</v>
      </c>
    </row>
    <row r="739" spans="2:5" x14ac:dyDescent="0.35">
      <c r="B739" s="3" t="s">
        <v>407</v>
      </c>
      <c r="C739" s="4" t="s">
        <v>300</v>
      </c>
      <c r="D739" s="4" t="s">
        <v>301</v>
      </c>
      <c r="E739" s="4" t="s">
        <v>118</v>
      </c>
    </row>
    <row r="740" spans="2:5" x14ac:dyDescent="0.35">
      <c r="B740" s="3" t="s">
        <v>407</v>
      </c>
      <c r="C740" s="4" t="s">
        <v>300</v>
      </c>
      <c r="D740" s="4" t="s">
        <v>301</v>
      </c>
      <c r="E740" s="4" t="s">
        <v>82</v>
      </c>
    </row>
    <row r="741" spans="2:5" x14ac:dyDescent="0.35">
      <c r="B741" s="3" t="s">
        <v>407</v>
      </c>
      <c r="C741" s="4" t="s">
        <v>300</v>
      </c>
      <c r="D741" s="4" t="s">
        <v>301</v>
      </c>
      <c r="E741" s="4" t="s">
        <v>59</v>
      </c>
    </row>
    <row r="742" spans="2:5" x14ac:dyDescent="0.35">
      <c r="B742" s="3" t="s">
        <v>407</v>
      </c>
      <c r="C742" s="4" t="s">
        <v>300</v>
      </c>
      <c r="D742" s="4" t="s">
        <v>301</v>
      </c>
      <c r="E742" s="4" t="s">
        <v>119</v>
      </c>
    </row>
    <row r="743" spans="2:5" x14ac:dyDescent="0.35">
      <c r="B743" s="3" t="s">
        <v>407</v>
      </c>
      <c r="C743" s="4" t="s">
        <v>300</v>
      </c>
      <c r="D743" s="4" t="s">
        <v>301</v>
      </c>
      <c r="E743" s="4" t="s">
        <v>20</v>
      </c>
    </row>
    <row r="744" spans="2:5" x14ac:dyDescent="0.35">
      <c r="B744" s="3" t="s">
        <v>407</v>
      </c>
      <c r="C744" s="4" t="s">
        <v>300</v>
      </c>
      <c r="D744" s="4" t="s">
        <v>301</v>
      </c>
      <c r="E744" s="4" t="s">
        <v>120</v>
      </c>
    </row>
    <row r="745" spans="2:5" x14ac:dyDescent="0.35">
      <c r="B745" s="3" t="s">
        <v>405</v>
      </c>
      <c r="C745" s="4" t="s">
        <v>302</v>
      </c>
      <c r="D745" s="4" t="s">
        <v>303</v>
      </c>
      <c r="E745" s="4" t="s">
        <v>118</v>
      </c>
    </row>
    <row r="746" spans="2:5" x14ac:dyDescent="0.35">
      <c r="B746" s="3" t="s">
        <v>405</v>
      </c>
      <c r="C746" s="4" t="s">
        <v>302</v>
      </c>
      <c r="D746" s="4" t="s">
        <v>303</v>
      </c>
      <c r="E746" s="4" t="s">
        <v>82</v>
      </c>
    </row>
    <row r="747" spans="2:5" x14ac:dyDescent="0.35">
      <c r="B747" s="3" t="s">
        <v>405</v>
      </c>
      <c r="C747" s="4" t="s">
        <v>302</v>
      </c>
      <c r="D747" s="4" t="s">
        <v>303</v>
      </c>
      <c r="E747" s="4" t="s">
        <v>59</v>
      </c>
    </row>
    <row r="748" spans="2:5" x14ac:dyDescent="0.35">
      <c r="B748" s="3" t="s">
        <v>405</v>
      </c>
      <c r="C748" s="4" t="s">
        <v>302</v>
      </c>
      <c r="D748" s="4" t="s">
        <v>303</v>
      </c>
      <c r="E748" s="4" t="s">
        <v>119</v>
      </c>
    </row>
    <row r="749" spans="2:5" x14ac:dyDescent="0.35">
      <c r="B749" s="3" t="s">
        <v>405</v>
      </c>
      <c r="C749" s="4" t="s">
        <v>302</v>
      </c>
      <c r="D749" s="4" t="s">
        <v>303</v>
      </c>
      <c r="E749" s="4" t="s">
        <v>20</v>
      </c>
    </row>
    <row r="750" spans="2:5" x14ac:dyDescent="0.35">
      <c r="B750" s="3" t="s">
        <v>405</v>
      </c>
      <c r="C750" s="4" t="s">
        <v>302</v>
      </c>
      <c r="D750" s="4" t="s">
        <v>303</v>
      </c>
      <c r="E750" s="4" t="s">
        <v>120</v>
      </c>
    </row>
    <row r="751" spans="2:5" x14ac:dyDescent="0.35">
      <c r="B751" s="3" t="s">
        <v>405</v>
      </c>
      <c r="C751" s="4" t="s">
        <v>304</v>
      </c>
      <c r="D751" s="4" t="s">
        <v>305</v>
      </c>
      <c r="E751" s="4" t="s">
        <v>118</v>
      </c>
    </row>
    <row r="752" spans="2:5" x14ac:dyDescent="0.35">
      <c r="B752" s="3" t="s">
        <v>405</v>
      </c>
      <c r="C752" s="4" t="s">
        <v>304</v>
      </c>
      <c r="D752" s="4" t="s">
        <v>305</v>
      </c>
      <c r="E752" s="4" t="s">
        <v>82</v>
      </c>
    </row>
    <row r="753" spans="2:5" x14ac:dyDescent="0.35">
      <c r="B753" s="3" t="s">
        <v>405</v>
      </c>
      <c r="C753" s="4" t="s">
        <v>304</v>
      </c>
      <c r="D753" s="4" t="s">
        <v>305</v>
      </c>
      <c r="E753" s="4" t="s">
        <v>59</v>
      </c>
    </row>
    <row r="754" spans="2:5" x14ac:dyDescent="0.35">
      <c r="B754" s="3" t="s">
        <v>405</v>
      </c>
      <c r="C754" s="4" t="s">
        <v>304</v>
      </c>
      <c r="D754" s="4" t="s">
        <v>305</v>
      </c>
      <c r="E754" s="4" t="s">
        <v>119</v>
      </c>
    </row>
    <row r="755" spans="2:5" x14ac:dyDescent="0.35">
      <c r="B755" s="3" t="s">
        <v>405</v>
      </c>
      <c r="C755" s="4" t="s">
        <v>304</v>
      </c>
      <c r="D755" s="4" t="s">
        <v>305</v>
      </c>
      <c r="E755" s="4" t="s">
        <v>20</v>
      </c>
    </row>
    <row r="756" spans="2:5" x14ac:dyDescent="0.35">
      <c r="B756" s="3" t="s">
        <v>405</v>
      </c>
      <c r="C756" s="4" t="s">
        <v>304</v>
      </c>
      <c r="D756" s="4" t="s">
        <v>305</v>
      </c>
      <c r="E756" s="4" t="s">
        <v>120</v>
      </c>
    </row>
    <row r="757" spans="2:5" x14ac:dyDescent="0.35">
      <c r="B757" s="3" t="s">
        <v>405</v>
      </c>
      <c r="C757" s="4" t="s">
        <v>304</v>
      </c>
      <c r="D757" s="4" t="s">
        <v>306</v>
      </c>
      <c r="E757" s="4" t="s">
        <v>118</v>
      </c>
    </row>
    <row r="758" spans="2:5" x14ac:dyDescent="0.35">
      <c r="B758" s="3" t="s">
        <v>405</v>
      </c>
      <c r="C758" s="4" t="s">
        <v>304</v>
      </c>
      <c r="D758" s="4" t="s">
        <v>306</v>
      </c>
      <c r="E758" s="4" t="s">
        <v>82</v>
      </c>
    </row>
    <row r="759" spans="2:5" x14ac:dyDescent="0.35">
      <c r="B759" s="3" t="s">
        <v>405</v>
      </c>
      <c r="C759" s="4" t="s">
        <v>304</v>
      </c>
      <c r="D759" s="4" t="s">
        <v>306</v>
      </c>
      <c r="E759" s="4" t="s">
        <v>59</v>
      </c>
    </row>
    <row r="760" spans="2:5" x14ac:dyDescent="0.35">
      <c r="B760" s="3" t="s">
        <v>405</v>
      </c>
      <c r="C760" s="4" t="s">
        <v>304</v>
      </c>
      <c r="D760" s="4" t="s">
        <v>306</v>
      </c>
      <c r="E760" s="4" t="s">
        <v>119</v>
      </c>
    </row>
    <row r="761" spans="2:5" x14ac:dyDescent="0.35">
      <c r="B761" s="3" t="s">
        <v>405</v>
      </c>
      <c r="C761" s="4" t="s">
        <v>304</v>
      </c>
      <c r="D761" s="4" t="s">
        <v>306</v>
      </c>
      <c r="E761" s="4" t="s">
        <v>20</v>
      </c>
    </row>
    <row r="762" spans="2:5" x14ac:dyDescent="0.35">
      <c r="B762" s="3" t="s">
        <v>405</v>
      </c>
      <c r="C762" s="4" t="s">
        <v>304</v>
      </c>
      <c r="D762" s="4" t="s">
        <v>306</v>
      </c>
      <c r="E762" s="4" t="s">
        <v>120</v>
      </c>
    </row>
    <row r="763" spans="2:5" x14ac:dyDescent="0.35">
      <c r="B763" s="3" t="s">
        <v>405</v>
      </c>
      <c r="C763" s="4" t="s">
        <v>307</v>
      </c>
      <c r="D763" s="4" t="s">
        <v>303</v>
      </c>
      <c r="E763" s="4" t="s">
        <v>118</v>
      </c>
    </row>
    <row r="764" spans="2:5" x14ac:dyDescent="0.35">
      <c r="B764" s="3" t="s">
        <v>405</v>
      </c>
      <c r="C764" s="4" t="s">
        <v>307</v>
      </c>
      <c r="D764" s="4" t="s">
        <v>303</v>
      </c>
      <c r="E764" s="4" t="s">
        <v>82</v>
      </c>
    </row>
    <row r="765" spans="2:5" x14ac:dyDescent="0.35">
      <c r="B765" s="3" t="s">
        <v>405</v>
      </c>
      <c r="C765" s="4" t="s">
        <v>307</v>
      </c>
      <c r="D765" s="4" t="s">
        <v>303</v>
      </c>
      <c r="E765" s="4" t="s">
        <v>59</v>
      </c>
    </row>
    <row r="766" spans="2:5" x14ac:dyDescent="0.35">
      <c r="B766" s="3" t="s">
        <v>405</v>
      </c>
      <c r="C766" s="4" t="s">
        <v>307</v>
      </c>
      <c r="D766" s="4" t="s">
        <v>303</v>
      </c>
      <c r="E766" s="4" t="s">
        <v>119</v>
      </c>
    </row>
    <row r="767" spans="2:5" x14ac:dyDescent="0.35">
      <c r="B767" s="3" t="s">
        <v>405</v>
      </c>
      <c r="C767" s="4" t="s">
        <v>307</v>
      </c>
      <c r="D767" s="4" t="s">
        <v>303</v>
      </c>
      <c r="E767" s="4" t="s">
        <v>20</v>
      </c>
    </row>
    <row r="768" spans="2:5" x14ac:dyDescent="0.35">
      <c r="B768" s="3" t="s">
        <v>405</v>
      </c>
      <c r="C768" s="4" t="s">
        <v>307</v>
      </c>
      <c r="D768" s="4" t="s">
        <v>303</v>
      </c>
      <c r="E768" s="4" t="s">
        <v>120</v>
      </c>
    </row>
    <row r="769" spans="2:5" x14ac:dyDescent="0.35">
      <c r="B769" s="3" t="s">
        <v>405</v>
      </c>
      <c r="C769" s="4" t="s">
        <v>406</v>
      </c>
      <c r="D769" s="4" t="s">
        <v>308</v>
      </c>
      <c r="E769" s="4" t="s">
        <v>118</v>
      </c>
    </row>
    <row r="770" spans="2:5" x14ac:dyDescent="0.35">
      <c r="B770" s="3" t="s">
        <v>405</v>
      </c>
      <c r="C770" s="4" t="s">
        <v>406</v>
      </c>
      <c r="D770" s="4" t="s">
        <v>308</v>
      </c>
      <c r="E770" s="4" t="s">
        <v>82</v>
      </c>
    </row>
    <row r="771" spans="2:5" x14ac:dyDescent="0.35">
      <c r="B771" s="3" t="s">
        <v>405</v>
      </c>
      <c r="C771" s="4" t="s">
        <v>406</v>
      </c>
      <c r="D771" s="4" t="s">
        <v>308</v>
      </c>
      <c r="E771" s="4" t="s">
        <v>59</v>
      </c>
    </row>
    <row r="772" spans="2:5" x14ac:dyDescent="0.35">
      <c r="B772" s="3" t="s">
        <v>405</v>
      </c>
      <c r="C772" s="4" t="s">
        <v>406</v>
      </c>
      <c r="D772" s="4" t="s">
        <v>308</v>
      </c>
      <c r="E772" s="4" t="s">
        <v>119</v>
      </c>
    </row>
    <row r="773" spans="2:5" x14ac:dyDescent="0.35">
      <c r="B773" s="3" t="s">
        <v>405</v>
      </c>
      <c r="C773" s="4" t="s">
        <v>406</v>
      </c>
      <c r="D773" s="4" t="s">
        <v>308</v>
      </c>
      <c r="E773" s="4" t="s">
        <v>20</v>
      </c>
    </row>
    <row r="774" spans="2:5" x14ac:dyDescent="0.35">
      <c r="B774" s="3" t="s">
        <v>405</v>
      </c>
      <c r="C774" s="4" t="s">
        <v>406</v>
      </c>
      <c r="D774" s="4" t="s">
        <v>308</v>
      </c>
      <c r="E774" s="4" t="s">
        <v>120</v>
      </c>
    </row>
    <row r="775" spans="2:5" x14ac:dyDescent="0.35">
      <c r="B775" s="3" t="s">
        <v>405</v>
      </c>
      <c r="C775" s="4" t="s">
        <v>406</v>
      </c>
      <c r="D775" s="4" t="s">
        <v>309</v>
      </c>
      <c r="E775" s="4" t="s">
        <v>118</v>
      </c>
    </row>
    <row r="776" spans="2:5" x14ac:dyDescent="0.35">
      <c r="B776" s="3" t="s">
        <v>405</v>
      </c>
      <c r="C776" s="4" t="s">
        <v>406</v>
      </c>
      <c r="D776" s="4" t="s">
        <v>309</v>
      </c>
      <c r="E776" s="4" t="s">
        <v>82</v>
      </c>
    </row>
    <row r="777" spans="2:5" x14ac:dyDescent="0.35">
      <c r="B777" s="3" t="s">
        <v>405</v>
      </c>
      <c r="C777" s="4" t="s">
        <v>406</v>
      </c>
      <c r="D777" s="4" t="s">
        <v>309</v>
      </c>
      <c r="E777" s="4" t="s">
        <v>59</v>
      </c>
    </row>
    <row r="778" spans="2:5" x14ac:dyDescent="0.35">
      <c r="B778" s="3" t="s">
        <v>405</v>
      </c>
      <c r="C778" s="4" t="s">
        <v>406</v>
      </c>
      <c r="D778" s="4" t="s">
        <v>309</v>
      </c>
      <c r="E778" s="4" t="s">
        <v>119</v>
      </c>
    </row>
    <row r="779" spans="2:5" x14ac:dyDescent="0.35">
      <c r="B779" s="3" t="s">
        <v>405</v>
      </c>
      <c r="C779" s="4" t="s">
        <v>406</v>
      </c>
      <c r="D779" s="4" t="s">
        <v>309</v>
      </c>
      <c r="E779" s="4" t="s">
        <v>20</v>
      </c>
    </row>
    <row r="780" spans="2:5" x14ac:dyDescent="0.35">
      <c r="B780" s="3" t="s">
        <v>405</v>
      </c>
      <c r="C780" s="4" t="s">
        <v>406</v>
      </c>
      <c r="D780" s="4" t="s">
        <v>309</v>
      </c>
      <c r="E780" s="4" t="s">
        <v>120</v>
      </c>
    </row>
    <row r="781" spans="2:5" x14ac:dyDescent="0.35">
      <c r="B781" s="3" t="s">
        <v>405</v>
      </c>
      <c r="C781" s="4" t="s">
        <v>310</v>
      </c>
      <c r="D781" s="4" t="s">
        <v>288</v>
      </c>
      <c r="E781" s="4" t="s">
        <v>118</v>
      </c>
    </row>
    <row r="782" spans="2:5" x14ac:dyDescent="0.35">
      <c r="B782" s="3" t="s">
        <v>405</v>
      </c>
      <c r="C782" s="4" t="s">
        <v>310</v>
      </c>
      <c r="D782" s="4" t="s">
        <v>288</v>
      </c>
      <c r="E782" s="4" t="s">
        <v>82</v>
      </c>
    </row>
    <row r="783" spans="2:5" x14ac:dyDescent="0.35">
      <c r="B783" s="3" t="s">
        <v>405</v>
      </c>
      <c r="C783" s="4" t="s">
        <v>310</v>
      </c>
      <c r="D783" s="4" t="s">
        <v>288</v>
      </c>
      <c r="E783" s="4" t="s">
        <v>59</v>
      </c>
    </row>
    <row r="784" spans="2:5" x14ac:dyDescent="0.35">
      <c r="B784" s="3" t="s">
        <v>405</v>
      </c>
      <c r="C784" s="4" t="s">
        <v>310</v>
      </c>
      <c r="D784" s="4" t="s">
        <v>288</v>
      </c>
      <c r="E784" s="4" t="s">
        <v>119</v>
      </c>
    </row>
    <row r="785" spans="2:5" x14ac:dyDescent="0.35">
      <c r="B785" s="3" t="s">
        <v>405</v>
      </c>
      <c r="C785" s="4" t="s">
        <v>310</v>
      </c>
      <c r="D785" s="4" t="s">
        <v>288</v>
      </c>
      <c r="E785" s="4" t="s">
        <v>20</v>
      </c>
    </row>
    <row r="786" spans="2:5" x14ac:dyDescent="0.35">
      <c r="B786" s="3" t="s">
        <v>405</v>
      </c>
      <c r="C786" s="4" t="s">
        <v>310</v>
      </c>
      <c r="D786" s="4" t="s">
        <v>288</v>
      </c>
      <c r="E786" s="4" t="s">
        <v>120</v>
      </c>
    </row>
    <row r="787" spans="2:5" x14ac:dyDescent="0.35">
      <c r="B787" s="3" t="s">
        <v>405</v>
      </c>
      <c r="C787" s="4" t="s">
        <v>310</v>
      </c>
      <c r="D787" s="4" t="s">
        <v>480</v>
      </c>
      <c r="E787" s="4" t="s">
        <v>118</v>
      </c>
    </row>
    <row r="788" spans="2:5" x14ac:dyDescent="0.35">
      <c r="B788" s="3" t="s">
        <v>405</v>
      </c>
      <c r="C788" s="4" t="s">
        <v>310</v>
      </c>
      <c r="D788" s="4" t="s">
        <v>480</v>
      </c>
      <c r="E788" s="4" t="s">
        <v>82</v>
      </c>
    </row>
    <row r="789" spans="2:5" x14ac:dyDescent="0.35">
      <c r="B789" s="3" t="s">
        <v>405</v>
      </c>
      <c r="C789" s="4" t="s">
        <v>310</v>
      </c>
      <c r="D789" s="4" t="s">
        <v>480</v>
      </c>
      <c r="E789" s="4" t="s">
        <v>59</v>
      </c>
    </row>
    <row r="790" spans="2:5" x14ac:dyDescent="0.35">
      <c r="B790" s="3" t="s">
        <v>405</v>
      </c>
      <c r="C790" s="4" t="s">
        <v>310</v>
      </c>
      <c r="D790" s="4" t="s">
        <v>480</v>
      </c>
      <c r="E790" s="4" t="s">
        <v>119</v>
      </c>
    </row>
    <row r="791" spans="2:5" x14ac:dyDescent="0.35">
      <c r="B791" s="3" t="s">
        <v>405</v>
      </c>
      <c r="C791" s="4" t="s">
        <v>310</v>
      </c>
      <c r="D791" s="4" t="s">
        <v>480</v>
      </c>
      <c r="E791" s="4" t="s">
        <v>20</v>
      </c>
    </row>
    <row r="792" spans="2:5" x14ac:dyDescent="0.35">
      <c r="B792" s="3" t="s">
        <v>405</v>
      </c>
      <c r="C792" s="4" t="s">
        <v>310</v>
      </c>
      <c r="D792" s="4" t="s">
        <v>480</v>
      </c>
      <c r="E792" s="4" t="s">
        <v>120</v>
      </c>
    </row>
  </sheetData>
  <autoFilter ref="A2:E792" xr:uid="{02F1E181-2F61-43FF-845D-BBDC00EC50AF}"/>
  <mergeCells count="1">
    <mergeCell ref="B1:E1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EC78-BE5A-414B-B9DC-B40843FFC7F0}">
  <sheetPr filterMode="1">
    <tabColor rgb="FFFF0000"/>
  </sheetPr>
  <dimension ref="A1:E387"/>
  <sheetViews>
    <sheetView zoomScaleNormal="100" workbookViewId="0">
      <selection activeCell="C390" sqref="C390"/>
    </sheetView>
  </sheetViews>
  <sheetFormatPr defaultColWidth="9.36328125" defaultRowHeight="14.5" x14ac:dyDescent="0.35"/>
  <cols>
    <col min="1" max="1" width="30.6328125" style="2" bestFit="1" customWidth="1"/>
    <col min="2" max="2" width="22.453125" style="2" bestFit="1" customWidth="1"/>
    <col min="3" max="3" width="33.36328125" style="2" bestFit="1" customWidth="1"/>
    <col min="4" max="4" width="40" style="2" bestFit="1" customWidth="1"/>
    <col min="5" max="5" width="10.54296875" style="2" bestFit="1" customWidth="1"/>
    <col min="6" max="16384" width="9.36328125" style="2"/>
  </cols>
  <sheetData>
    <row r="1" spans="1:5" ht="18.5" x14ac:dyDescent="0.45">
      <c r="A1" s="72" t="s">
        <v>311</v>
      </c>
      <c r="B1" s="72"/>
      <c r="C1" s="72"/>
      <c r="D1" s="72"/>
    </row>
    <row r="2" spans="1:5" ht="18.5" x14ac:dyDescent="0.45">
      <c r="A2" s="6" t="s">
        <v>1</v>
      </c>
      <c r="B2" s="6" t="s">
        <v>2</v>
      </c>
      <c r="C2" s="6" t="s">
        <v>3</v>
      </c>
      <c r="D2" s="7" t="s">
        <v>4</v>
      </c>
      <c r="E2" s="34" t="s">
        <v>482</v>
      </c>
    </row>
    <row r="3" spans="1:5" hidden="1" x14ac:dyDescent="0.35">
      <c r="A3" s="10" t="s">
        <v>405</v>
      </c>
      <c r="B3" s="9" t="s">
        <v>399</v>
      </c>
      <c r="C3" s="9" t="s">
        <v>400</v>
      </c>
      <c r="D3" s="9"/>
    </row>
    <row r="4" spans="1:5" hidden="1" x14ac:dyDescent="0.35">
      <c r="A4" s="10" t="s">
        <v>405</v>
      </c>
      <c r="B4" s="9" t="s">
        <v>399</v>
      </c>
      <c r="C4" s="9" t="s">
        <v>401</v>
      </c>
      <c r="D4" s="9"/>
    </row>
    <row r="5" spans="1:5" hidden="1" x14ac:dyDescent="0.35">
      <c r="A5" s="10" t="s">
        <v>405</v>
      </c>
      <c r="B5" s="9" t="s">
        <v>399</v>
      </c>
      <c r="C5" s="9" t="s">
        <v>402</v>
      </c>
      <c r="D5" s="9"/>
    </row>
    <row r="6" spans="1:5" hidden="1" x14ac:dyDescent="0.35">
      <c r="A6" s="10" t="s">
        <v>405</v>
      </c>
      <c r="B6" s="9" t="s">
        <v>397</v>
      </c>
      <c r="C6" s="9" t="s">
        <v>321</v>
      </c>
      <c r="D6" s="9"/>
    </row>
    <row r="7" spans="1:5" hidden="1" x14ac:dyDescent="0.35">
      <c r="A7" s="10" t="s">
        <v>405</v>
      </c>
      <c r="B7" s="9" t="s">
        <v>397</v>
      </c>
      <c r="C7" s="9" t="s">
        <v>271</v>
      </c>
      <c r="D7" s="9"/>
    </row>
    <row r="8" spans="1:5" hidden="1" x14ac:dyDescent="0.35">
      <c r="A8" s="10" t="s">
        <v>405</v>
      </c>
      <c r="B8" s="9" t="s">
        <v>397</v>
      </c>
      <c r="C8" s="9" t="s">
        <v>363</v>
      </c>
      <c r="D8" s="9"/>
    </row>
    <row r="9" spans="1:5" hidden="1" x14ac:dyDescent="0.35">
      <c r="A9" s="10" t="s">
        <v>405</v>
      </c>
      <c r="B9" s="9" t="s">
        <v>397</v>
      </c>
      <c r="C9" s="9" t="s">
        <v>398</v>
      </c>
      <c r="D9" s="9"/>
    </row>
    <row r="10" spans="1:5" hidden="1" x14ac:dyDescent="0.35">
      <c r="A10" s="10" t="s">
        <v>405</v>
      </c>
      <c r="B10" s="9" t="s">
        <v>419</v>
      </c>
      <c r="C10" s="33" t="s">
        <v>317</v>
      </c>
      <c r="D10" s="33" t="s">
        <v>318</v>
      </c>
    </row>
    <row r="11" spans="1:5" x14ac:dyDescent="0.35">
      <c r="A11" s="10" t="s">
        <v>405</v>
      </c>
      <c r="B11" s="9" t="s">
        <v>419</v>
      </c>
      <c r="C11" s="10" t="s">
        <v>323</v>
      </c>
      <c r="D11" s="10" t="s">
        <v>386</v>
      </c>
    </row>
    <row r="12" spans="1:5" hidden="1" x14ac:dyDescent="0.35">
      <c r="A12" s="10" t="s">
        <v>405</v>
      </c>
      <c r="B12" s="9" t="s">
        <v>419</v>
      </c>
      <c r="C12" s="9" t="s">
        <v>328</v>
      </c>
      <c r="D12" s="10" t="s">
        <v>426</v>
      </c>
    </row>
    <row r="13" spans="1:5" hidden="1" x14ac:dyDescent="0.35">
      <c r="A13" s="10" t="s">
        <v>405</v>
      </c>
      <c r="B13" s="9" t="s">
        <v>419</v>
      </c>
      <c r="C13" s="9" t="s">
        <v>320</v>
      </c>
      <c r="D13" s="10" t="s">
        <v>348</v>
      </c>
    </row>
    <row r="14" spans="1:5" hidden="1" x14ac:dyDescent="0.35">
      <c r="A14" s="10" t="s">
        <v>405</v>
      </c>
      <c r="B14" s="9" t="s">
        <v>419</v>
      </c>
      <c r="C14" s="9" t="s">
        <v>312</v>
      </c>
      <c r="D14" s="10" t="s">
        <v>82</v>
      </c>
    </row>
    <row r="15" spans="1:5" hidden="1" x14ac:dyDescent="0.35">
      <c r="A15" s="10" t="s">
        <v>405</v>
      </c>
      <c r="B15" s="9" t="s">
        <v>419</v>
      </c>
      <c r="C15" s="9" t="s">
        <v>328</v>
      </c>
      <c r="D15" s="33" t="s">
        <v>351</v>
      </c>
    </row>
    <row r="16" spans="1:5" hidden="1" x14ac:dyDescent="0.35">
      <c r="A16" s="10" t="s">
        <v>405</v>
      </c>
      <c r="B16" s="9" t="s">
        <v>419</v>
      </c>
      <c r="C16" s="10" t="s">
        <v>323</v>
      </c>
      <c r="D16" s="10" t="s">
        <v>350</v>
      </c>
    </row>
    <row r="17" spans="1:4" hidden="1" x14ac:dyDescent="0.35">
      <c r="A17" s="10" t="s">
        <v>405</v>
      </c>
      <c r="B17" s="9" t="s">
        <v>419</v>
      </c>
      <c r="C17" s="9" t="s">
        <v>312</v>
      </c>
      <c r="D17" s="10" t="s">
        <v>347</v>
      </c>
    </row>
    <row r="18" spans="1:4" hidden="1" x14ac:dyDescent="0.35">
      <c r="A18" s="10" t="s">
        <v>405</v>
      </c>
      <c r="B18" s="9" t="s">
        <v>419</v>
      </c>
      <c r="C18" s="10" t="s">
        <v>323</v>
      </c>
      <c r="D18" s="10" t="s">
        <v>326</v>
      </c>
    </row>
    <row r="19" spans="1:4" hidden="1" x14ac:dyDescent="0.35">
      <c r="A19" s="10" t="s">
        <v>405</v>
      </c>
      <c r="B19" s="9" t="s">
        <v>419</v>
      </c>
      <c r="C19" s="9" t="s">
        <v>328</v>
      </c>
      <c r="D19" s="10" t="s">
        <v>330</v>
      </c>
    </row>
    <row r="20" spans="1:4" hidden="1" x14ac:dyDescent="0.35">
      <c r="A20" s="10" t="s">
        <v>405</v>
      </c>
      <c r="B20" s="9" t="s">
        <v>419</v>
      </c>
      <c r="C20" s="9" t="s">
        <v>313</v>
      </c>
      <c r="D20" s="10" t="s">
        <v>314</v>
      </c>
    </row>
    <row r="21" spans="1:4" hidden="1" x14ac:dyDescent="0.35">
      <c r="A21" s="10" t="s">
        <v>405</v>
      </c>
      <c r="B21" s="9" t="s">
        <v>419</v>
      </c>
      <c r="C21" s="9" t="s">
        <v>328</v>
      </c>
      <c r="D21" s="33" t="s">
        <v>385</v>
      </c>
    </row>
    <row r="22" spans="1:4" hidden="1" x14ac:dyDescent="0.35">
      <c r="A22" s="10" t="s">
        <v>405</v>
      </c>
      <c r="B22" s="9" t="s">
        <v>419</v>
      </c>
      <c r="C22" s="33" t="s">
        <v>317</v>
      </c>
      <c r="D22" s="33" t="s">
        <v>385</v>
      </c>
    </row>
    <row r="23" spans="1:4" hidden="1" x14ac:dyDescent="0.35">
      <c r="A23" s="10" t="s">
        <v>405</v>
      </c>
      <c r="B23" s="9" t="s">
        <v>419</v>
      </c>
      <c r="C23" s="9" t="s">
        <v>313</v>
      </c>
      <c r="D23" s="10" t="s">
        <v>315</v>
      </c>
    </row>
    <row r="24" spans="1:4" hidden="1" x14ac:dyDescent="0.35">
      <c r="A24" s="10" t="s">
        <v>405</v>
      </c>
      <c r="B24" s="9" t="s">
        <v>419</v>
      </c>
      <c r="C24" s="9" t="s">
        <v>313</v>
      </c>
      <c r="D24" s="10" t="s">
        <v>316</v>
      </c>
    </row>
    <row r="25" spans="1:4" hidden="1" x14ac:dyDescent="0.35">
      <c r="A25" s="10" t="s">
        <v>405</v>
      </c>
      <c r="B25" s="9" t="s">
        <v>419</v>
      </c>
      <c r="C25" s="9" t="s">
        <v>320</v>
      </c>
      <c r="D25" s="10" t="s">
        <v>349</v>
      </c>
    </row>
    <row r="26" spans="1:4" hidden="1" x14ac:dyDescent="0.35">
      <c r="A26" s="10" t="s">
        <v>405</v>
      </c>
      <c r="B26" s="9" t="s">
        <v>419</v>
      </c>
      <c r="C26" s="9" t="s">
        <v>312</v>
      </c>
      <c r="D26" s="10" t="s">
        <v>437</v>
      </c>
    </row>
    <row r="27" spans="1:4" hidden="1" x14ac:dyDescent="0.35">
      <c r="A27" s="10" t="s">
        <v>405</v>
      </c>
      <c r="B27" s="9" t="s">
        <v>419</v>
      </c>
      <c r="C27" s="33" t="s">
        <v>317</v>
      </c>
      <c r="D27" s="33" t="s">
        <v>319</v>
      </c>
    </row>
    <row r="28" spans="1:4" hidden="1" x14ac:dyDescent="0.35">
      <c r="A28" s="10" t="s">
        <v>405</v>
      </c>
      <c r="B28" s="9" t="s">
        <v>419</v>
      </c>
      <c r="C28" s="10" t="s">
        <v>323</v>
      </c>
      <c r="D28" s="10" t="s">
        <v>327</v>
      </c>
    </row>
    <row r="29" spans="1:4" hidden="1" x14ac:dyDescent="0.35">
      <c r="A29" s="10" t="s">
        <v>405</v>
      </c>
      <c r="B29" s="9" t="s">
        <v>419</v>
      </c>
      <c r="C29" s="9" t="s">
        <v>352</v>
      </c>
      <c r="D29" s="10"/>
    </row>
    <row r="30" spans="1:4" hidden="1" x14ac:dyDescent="0.35">
      <c r="A30" s="10" t="s">
        <v>405</v>
      </c>
      <c r="B30" s="9" t="s">
        <v>302</v>
      </c>
      <c r="C30" s="9" t="s">
        <v>394</v>
      </c>
      <c r="D30" s="9"/>
    </row>
    <row r="31" spans="1:4" hidden="1" x14ac:dyDescent="0.35">
      <c r="A31" s="10" t="s">
        <v>405</v>
      </c>
      <c r="B31" s="9" t="s">
        <v>302</v>
      </c>
      <c r="C31" s="9" t="s">
        <v>395</v>
      </c>
      <c r="D31" s="9"/>
    </row>
    <row r="32" spans="1:4" hidden="1" x14ac:dyDescent="0.35">
      <c r="A32" s="10" t="s">
        <v>405</v>
      </c>
      <c r="B32" s="9" t="s">
        <v>302</v>
      </c>
      <c r="C32" s="9" t="s">
        <v>396</v>
      </c>
      <c r="D32" s="9"/>
    </row>
    <row r="33" spans="1:4" hidden="1" x14ac:dyDescent="0.35">
      <c r="A33" s="10" t="s">
        <v>405</v>
      </c>
      <c r="B33" s="9" t="s">
        <v>304</v>
      </c>
      <c r="C33" s="9" t="s">
        <v>370</v>
      </c>
      <c r="D33" s="9"/>
    </row>
    <row r="34" spans="1:4" hidden="1" x14ac:dyDescent="0.35">
      <c r="A34" s="10" t="s">
        <v>405</v>
      </c>
      <c r="B34" s="9" t="s">
        <v>304</v>
      </c>
      <c r="C34" s="9" t="s">
        <v>372</v>
      </c>
      <c r="D34" s="9"/>
    </row>
    <row r="35" spans="1:4" hidden="1" x14ac:dyDescent="0.35">
      <c r="A35" s="10" t="s">
        <v>405</v>
      </c>
      <c r="B35" s="9" t="s">
        <v>304</v>
      </c>
      <c r="C35" s="9" t="s">
        <v>367</v>
      </c>
      <c r="D35" s="9"/>
    </row>
    <row r="36" spans="1:4" hidden="1" x14ac:dyDescent="0.35">
      <c r="A36" s="10" t="s">
        <v>405</v>
      </c>
      <c r="B36" s="9" t="s">
        <v>304</v>
      </c>
      <c r="C36" s="9" t="s">
        <v>366</v>
      </c>
      <c r="D36" s="9"/>
    </row>
    <row r="37" spans="1:4" hidden="1" x14ac:dyDescent="0.35">
      <c r="A37" s="10" t="s">
        <v>405</v>
      </c>
      <c r="B37" s="9" t="s">
        <v>421</v>
      </c>
      <c r="C37" s="33" t="s">
        <v>317</v>
      </c>
      <c r="D37" s="33" t="s">
        <v>318</v>
      </c>
    </row>
    <row r="38" spans="1:4" x14ac:dyDescent="0.35">
      <c r="A38" s="10" t="s">
        <v>405</v>
      </c>
      <c r="B38" s="9" t="s">
        <v>421</v>
      </c>
      <c r="C38" s="10" t="s">
        <v>323</v>
      </c>
      <c r="D38" s="10" t="s">
        <v>386</v>
      </c>
    </row>
    <row r="39" spans="1:4" hidden="1" x14ac:dyDescent="0.35">
      <c r="A39" s="10" t="s">
        <v>405</v>
      </c>
      <c r="B39" s="9" t="s">
        <v>421</v>
      </c>
      <c r="C39" s="9" t="s">
        <v>328</v>
      </c>
      <c r="D39" s="10" t="s">
        <v>426</v>
      </c>
    </row>
    <row r="40" spans="1:4" hidden="1" x14ac:dyDescent="0.35">
      <c r="A40" s="10" t="s">
        <v>405</v>
      </c>
      <c r="B40" s="9" t="s">
        <v>421</v>
      </c>
      <c r="C40" s="9" t="s">
        <v>320</v>
      </c>
      <c r="D40" s="10" t="s">
        <v>348</v>
      </c>
    </row>
    <row r="41" spans="1:4" hidden="1" x14ac:dyDescent="0.35">
      <c r="A41" s="10" t="s">
        <v>405</v>
      </c>
      <c r="B41" s="9" t="s">
        <v>421</v>
      </c>
      <c r="C41" s="9" t="s">
        <v>312</v>
      </c>
      <c r="D41" s="10" t="s">
        <v>82</v>
      </c>
    </row>
    <row r="42" spans="1:4" hidden="1" x14ac:dyDescent="0.35">
      <c r="A42" s="10" t="s">
        <v>405</v>
      </c>
      <c r="B42" s="9" t="s">
        <v>421</v>
      </c>
      <c r="C42" s="9" t="s">
        <v>328</v>
      </c>
      <c r="D42" s="33" t="s">
        <v>351</v>
      </c>
    </row>
    <row r="43" spans="1:4" hidden="1" x14ac:dyDescent="0.35">
      <c r="A43" s="10" t="s">
        <v>405</v>
      </c>
      <c r="B43" s="9" t="s">
        <v>421</v>
      </c>
      <c r="C43" s="10" t="s">
        <v>323</v>
      </c>
      <c r="D43" s="10" t="s">
        <v>350</v>
      </c>
    </row>
    <row r="44" spans="1:4" hidden="1" x14ac:dyDescent="0.35">
      <c r="A44" s="10" t="s">
        <v>405</v>
      </c>
      <c r="B44" s="9" t="s">
        <v>421</v>
      </c>
      <c r="C44" s="9" t="s">
        <v>312</v>
      </c>
      <c r="D44" s="10" t="s">
        <v>347</v>
      </c>
    </row>
    <row r="45" spans="1:4" hidden="1" x14ac:dyDescent="0.35">
      <c r="A45" s="10" t="s">
        <v>405</v>
      </c>
      <c r="B45" s="9" t="s">
        <v>421</v>
      </c>
      <c r="C45" s="10" t="s">
        <v>323</v>
      </c>
      <c r="D45" s="10" t="s">
        <v>326</v>
      </c>
    </row>
    <row r="46" spans="1:4" hidden="1" x14ac:dyDescent="0.35">
      <c r="A46" s="10" t="s">
        <v>405</v>
      </c>
      <c r="B46" s="9" t="s">
        <v>421</v>
      </c>
      <c r="C46" s="9" t="s">
        <v>328</v>
      </c>
      <c r="D46" s="10" t="s">
        <v>330</v>
      </c>
    </row>
    <row r="47" spans="1:4" hidden="1" x14ac:dyDescent="0.35">
      <c r="A47" s="10" t="s">
        <v>405</v>
      </c>
      <c r="B47" s="9" t="s">
        <v>421</v>
      </c>
      <c r="C47" s="9" t="s">
        <v>313</v>
      </c>
      <c r="D47" s="10" t="s">
        <v>314</v>
      </c>
    </row>
    <row r="48" spans="1:4" hidden="1" x14ac:dyDescent="0.35">
      <c r="A48" s="10" t="s">
        <v>405</v>
      </c>
      <c r="B48" s="9" t="s">
        <v>421</v>
      </c>
      <c r="C48" s="9" t="s">
        <v>328</v>
      </c>
      <c r="D48" s="33" t="s">
        <v>385</v>
      </c>
    </row>
    <row r="49" spans="1:4" hidden="1" x14ac:dyDescent="0.35">
      <c r="A49" s="10" t="s">
        <v>405</v>
      </c>
      <c r="B49" s="9" t="s">
        <v>421</v>
      </c>
      <c r="C49" s="33" t="s">
        <v>317</v>
      </c>
      <c r="D49" s="33" t="s">
        <v>385</v>
      </c>
    </row>
    <row r="50" spans="1:4" hidden="1" x14ac:dyDescent="0.35">
      <c r="A50" s="10" t="s">
        <v>405</v>
      </c>
      <c r="B50" s="9" t="s">
        <v>421</v>
      </c>
      <c r="C50" s="9" t="s">
        <v>313</v>
      </c>
      <c r="D50" s="10" t="s">
        <v>315</v>
      </c>
    </row>
    <row r="51" spans="1:4" hidden="1" x14ac:dyDescent="0.35">
      <c r="A51" s="10" t="s">
        <v>405</v>
      </c>
      <c r="B51" s="9" t="s">
        <v>421</v>
      </c>
      <c r="C51" s="9" t="s">
        <v>313</v>
      </c>
      <c r="D51" s="10" t="s">
        <v>316</v>
      </c>
    </row>
    <row r="52" spans="1:4" hidden="1" x14ac:dyDescent="0.35">
      <c r="A52" s="10" t="s">
        <v>405</v>
      </c>
      <c r="B52" s="9" t="s">
        <v>421</v>
      </c>
      <c r="C52" s="9" t="s">
        <v>320</v>
      </c>
      <c r="D52" s="10" t="s">
        <v>349</v>
      </c>
    </row>
    <row r="53" spans="1:4" hidden="1" x14ac:dyDescent="0.35">
      <c r="A53" s="10" t="s">
        <v>405</v>
      </c>
      <c r="B53" s="9" t="s">
        <v>421</v>
      </c>
      <c r="C53" s="9" t="s">
        <v>312</v>
      </c>
      <c r="D53" s="10" t="s">
        <v>437</v>
      </c>
    </row>
    <row r="54" spans="1:4" hidden="1" x14ac:dyDescent="0.35">
      <c r="A54" s="10" t="s">
        <v>405</v>
      </c>
      <c r="B54" s="9" t="s">
        <v>421</v>
      </c>
      <c r="C54" s="33" t="s">
        <v>317</v>
      </c>
      <c r="D54" s="33" t="s">
        <v>319</v>
      </c>
    </row>
    <row r="55" spans="1:4" hidden="1" x14ac:dyDescent="0.35">
      <c r="A55" s="10" t="s">
        <v>405</v>
      </c>
      <c r="B55" s="9" t="s">
        <v>421</v>
      </c>
      <c r="C55" s="10" t="s">
        <v>323</v>
      </c>
      <c r="D55" s="10" t="s">
        <v>327</v>
      </c>
    </row>
    <row r="56" spans="1:4" hidden="1" x14ac:dyDescent="0.35">
      <c r="A56" s="10" t="s">
        <v>405</v>
      </c>
      <c r="B56" s="9" t="s">
        <v>421</v>
      </c>
      <c r="C56" s="9" t="s">
        <v>352</v>
      </c>
      <c r="D56" s="10"/>
    </row>
    <row r="57" spans="1:4" hidden="1" x14ac:dyDescent="0.35">
      <c r="A57" s="10" t="s">
        <v>405</v>
      </c>
      <c r="B57" s="9" t="s">
        <v>310</v>
      </c>
      <c r="C57" s="33" t="s">
        <v>317</v>
      </c>
      <c r="D57" s="33" t="s">
        <v>318</v>
      </c>
    </row>
    <row r="58" spans="1:4" hidden="1" x14ac:dyDescent="0.35">
      <c r="A58" s="9" t="s">
        <v>405</v>
      </c>
      <c r="B58" s="9" t="s">
        <v>310</v>
      </c>
      <c r="C58" s="9" t="s">
        <v>368</v>
      </c>
      <c r="D58" s="9" t="s">
        <v>369</v>
      </c>
    </row>
    <row r="59" spans="1:4" hidden="1" x14ac:dyDescent="0.35">
      <c r="A59" s="9" t="s">
        <v>405</v>
      </c>
      <c r="B59" s="9" t="s">
        <v>310</v>
      </c>
      <c r="C59" s="9" t="s">
        <v>368</v>
      </c>
      <c r="D59" s="9" t="s">
        <v>370</v>
      </c>
    </row>
    <row r="60" spans="1:4" hidden="1" x14ac:dyDescent="0.35">
      <c r="A60" s="10" t="s">
        <v>405</v>
      </c>
      <c r="B60" s="9" t="s">
        <v>310</v>
      </c>
      <c r="C60" s="9" t="s">
        <v>328</v>
      </c>
      <c r="D60" s="33" t="s">
        <v>329</v>
      </c>
    </row>
    <row r="61" spans="1:4" x14ac:dyDescent="0.35">
      <c r="A61" s="10" t="s">
        <v>405</v>
      </c>
      <c r="B61" s="9" t="s">
        <v>310</v>
      </c>
      <c r="C61" s="10" t="s">
        <v>323</v>
      </c>
      <c r="D61" s="10" t="s">
        <v>386</v>
      </c>
    </row>
    <row r="62" spans="1:4" hidden="1" x14ac:dyDescent="0.35">
      <c r="A62" s="10" t="s">
        <v>405</v>
      </c>
      <c r="B62" s="9" t="s">
        <v>310</v>
      </c>
      <c r="C62" s="9" t="s">
        <v>320</v>
      </c>
      <c r="D62" s="10" t="s">
        <v>348</v>
      </c>
    </row>
    <row r="63" spans="1:4" hidden="1" x14ac:dyDescent="0.35">
      <c r="A63" s="10" t="s">
        <v>405</v>
      </c>
      <c r="B63" s="9" t="s">
        <v>310</v>
      </c>
      <c r="C63" s="9" t="s">
        <v>328</v>
      </c>
      <c r="D63" s="33" t="s">
        <v>351</v>
      </c>
    </row>
    <row r="64" spans="1:4" hidden="1" x14ac:dyDescent="0.35">
      <c r="A64" s="10" t="s">
        <v>405</v>
      </c>
      <c r="B64" s="9" t="s">
        <v>310</v>
      </c>
      <c r="C64" s="10" t="s">
        <v>323</v>
      </c>
      <c r="D64" s="10" t="s">
        <v>350</v>
      </c>
    </row>
    <row r="65" spans="1:4" hidden="1" x14ac:dyDescent="0.35">
      <c r="A65" s="10" t="s">
        <v>405</v>
      </c>
      <c r="B65" s="9" t="s">
        <v>310</v>
      </c>
      <c r="C65" s="10" t="s">
        <v>323</v>
      </c>
      <c r="D65" s="10" t="s">
        <v>326</v>
      </c>
    </row>
    <row r="66" spans="1:4" hidden="1" x14ac:dyDescent="0.35">
      <c r="A66" s="10" t="s">
        <v>405</v>
      </c>
      <c r="B66" s="9" t="s">
        <v>310</v>
      </c>
      <c r="C66" s="9" t="s">
        <v>328</v>
      </c>
      <c r="D66" s="10" t="s">
        <v>330</v>
      </c>
    </row>
    <row r="67" spans="1:4" hidden="1" x14ac:dyDescent="0.35">
      <c r="A67" s="10" t="s">
        <v>405</v>
      </c>
      <c r="B67" s="9" t="s">
        <v>310</v>
      </c>
      <c r="C67" s="9" t="s">
        <v>313</v>
      </c>
      <c r="D67" s="10" t="s">
        <v>314</v>
      </c>
    </row>
    <row r="68" spans="1:4" hidden="1" x14ac:dyDescent="0.35">
      <c r="A68" s="10" t="s">
        <v>405</v>
      </c>
      <c r="B68" s="9" t="s">
        <v>310</v>
      </c>
      <c r="C68" s="9" t="s">
        <v>328</v>
      </c>
      <c r="D68" s="33" t="s">
        <v>385</v>
      </c>
    </row>
    <row r="69" spans="1:4" hidden="1" x14ac:dyDescent="0.35">
      <c r="A69" s="10" t="s">
        <v>405</v>
      </c>
      <c r="B69" s="9" t="s">
        <v>310</v>
      </c>
      <c r="C69" s="33" t="s">
        <v>317</v>
      </c>
      <c r="D69" s="33" t="s">
        <v>385</v>
      </c>
    </row>
    <row r="70" spans="1:4" hidden="1" x14ac:dyDescent="0.35">
      <c r="A70" s="9" t="s">
        <v>405</v>
      </c>
      <c r="B70" s="9" t="s">
        <v>310</v>
      </c>
      <c r="C70" s="9" t="s">
        <v>368</v>
      </c>
      <c r="D70" s="9" t="s">
        <v>371</v>
      </c>
    </row>
    <row r="71" spans="1:4" hidden="1" x14ac:dyDescent="0.35">
      <c r="A71" s="10" t="s">
        <v>405</v>
      </c>
      <c r="B71" s="9" t="s">
        <v>310</v>
      </c>
      <c r="C71" s="9" t="s">
        <v>313</v>
      </c>
      <c r="D71" s="10" t="s">
        <v>315</v>
      </c>
    </row>
    <row r="72" spans="1:4" hidden="1" x14ac:dyDescent="0.35">
      <c r="A72" s="10" t="s">
        <v>405</v>
      </c>
      <c r="B72" s="9" t="s">
        <v>310</v>
      </c>
      <c r="C72" s="9" t="s">
        <v>313</v>
      </c>
      <c r="D72" s="10" t="s">
        <v>316</v>
      </c>
    </row>
    <row r="73" spans="1:4" hidden="1" x14ac:dyDescent="0.35">
      <c r="A73" s="10" t="s">
        <v>405</v>
      </c>
      <c r="B73" s="9" t="s">
        <v>310</v>
      </c>
      <c r="C73" s="9" t="s">
        <v>320</v>
      </c>
      <c r="D73" s="10" t="s">
        <v>349</v>
      </c>
    </row>
    <row r="74" spans="1:4" hidden="1" x14ac:dyDescent="0.35">
      <c r="A74" s="10" t="s">
        <v>405</v>
      </c>
      <c r="B74" s="9" t="s">
        <v>310</v>
      </c>
      <c r="C74" s="33" t="s">
        <v>317</v>
      </c>
      <c r="D74" s="33" t="s">
        <v>319</v>
      </c>
    </row>
    <row r="75" spans="1:4" hidden="1" x14ac:dyDescent="0.35">
      <c r="A75" s="10" t="s">
        <v>405</v>
      </c>
      <c r="B75" s="9" t="s">
        <v>310</v>
      </c>
      <c r="C75" s="10" t="s">
        <v>323</v>
      </c>
      <c r="D75" s="10" t="s">
        <v>327</v>
      </c>
    </row>
    <row r="76" spans="1:4" hidden="1" x14ac:dyDescent="0.35">
      <c r="A76" s="10" t="s">
        <v>405</v>
      </c>
      <c r="B76" s="10" t="s">
        <v>310</v>
      </c>
      <c r="C76" s="9" t="s">
        <v>352</v>
      </c>
      <c r="D76" s="10"/>
    </row>
    <row r="77" spans="1:4" hidden="1" x14ac:dyDescent="0.35">
      <c r="A77" s="9" t="s">
        <v>405</v>
      </c>
      <c r="B77" s="9" t="s">
        <v>310</v>
      </c>
      <c r="C77" s="9" t="s">
        <v>372</v>
      </c>
      <c r="D77" s="9"/>
    </row>
    <row r="78" spans="1:4" hidden="1" x14ac:dyDescent="0.35">
      <c r="A78" s="9" t="s">
        <v>405</v>
      </c>
      <c r="B78" s="9" t="s">
        <v>310</v>
      </c>
      <c r="C78" s="9" t="s">
        <v>367</v>
      </c>
      <c r="D78" s="9"/>
    </row>
    <row r="79" spans="1:4" hidden="1" x14ac:dyDescent="0.35">
      <c r="A79" s="9" t="s">
        <v>405</v>
      </c>
      <c r="B79" s="9" t="s">
        <v>310</v>
      </c>
      <c r="C79" s="9" t="s">
        <v>366</v>
      </c>
      <c r="D79" s="9"/>
    </row>
    <row r="80" spans="1:4" hidden="1" x14ac:dyDescent="0.35">
      <c r="A80" s="9" t="s">
        <v>405</v>
      </c>
      <c r="B80" s="9" t="s">
        <v>310</v>
      </c>
      <c r="C80" s="9" t="s">
        <v>365</v>
      </c>
      <c r="D80" s="9"/>
    </row>
    <row r="81" spans="1:4" hidden="1" x14ac:dyDescent="0.35">
      <c r="A81" s="10" t="s">
        <v>405</v>
      </c>
      <c r="B81" s="9" t="s">
        <v>387</v>
      </c>
      <c r="C81" s="9" t="s">
        <v>388</v>
      </c>
      <c r="D81" s="9"/>
    </row>
    <row r="82" spans="1:4" hidden="1" x14ac:dyDescent="0.35">
      <c r="A82" s="10" t="s">
        <v>405</v>
      </c>
      <c r="B82" s="9" t="s">
        <v>387</v>
      </c>
      <c r="C82" s="9" t="s">
        <v>389</v>
      </c>
      <c r="D82" s="9"/>
    </row>
    <row r="83" spans="1:4" hidden="1" x14ac:dyDescent="0.35">
      <c r="A83" s="10" t="s">
        <v>405</v>
      </c>
      <c r="B83" s="9" t="s">
        <v>387</v>
      </c>
      <c r="C83" s="9" t="s">
        <v>390</v>
      </c>
      <c r="D83" s="9"/>
    </row>
    <row r="84" spans="1:4" hidden="1" x14ac:dyDescent="0.35">
      <c r="A84" s="10" t="s">
        <v>405</v>
      </c>
      <c r="B84" s="9" t="s">
        <v>387</v>
      </c>
      <c r="C84" s="9" t="s">
        <v>391</v>
      </c>
      <c r="D84" s="9"/>
    </row>
    <row r="85" spans="1:4" hidden="1" x14ac:dyDescent="0.35">
      <c r="A85" s="10" t="s">
        <v>405</v>
      </c>
      <c r="B85" s="9" t="s">
        <v>387</v>
      </c>
      <c r="C85" s="9" t="s">
        <v>392</v>
      </c>
      <c r="D85" s="9"/>
    </row>
    <row r="86" spans="1:4" hidden="1" x14ac:dyDescent="0.35">
      <c r="A86" s="10" t="s">
        <v>405</v>
      </c>
      <c r="B86" s="9" t="s">
        <v>387</v>
      </c>
      <c r="C86" s="9" t="s">
        <v>393</v>
      </c>
      <c r="D86" s="9"/>
    </row>
    <row r="87" spans="1:4" hidden="1" x14ac:dyDescent="0.35">
      <c r="A87" s="10" t="s">
        <v>405</v>
      </c>
      <c r="B87" s="10" t="s">
        <v>85</v>
      </c>
      <c r="C87" s="9" t="s">
        <v>317</v>
      </c>
      <c r="D87" s="9" t="s">
        <v>318</v>
      </c>
    </row>
    <row r="88" spans="1:4" hidden="1" x14ac:dyDescent="0.35">
      <c r="A88" s="10" t="s">
        <v>405</v>
      </c>
      <c r="B88" s="10" t="s">
        <v>85</v>
      </c>
      <c r="C88" s="9" t="s">
        <v>328</v>
      </c>
      <c r="D88" s="9" t="s">
        <v>329</v>
      </c>
    </row>
    <row r="89" spans="1:4" hidden="1" x14ac:dyDescent="0.35">
      <c r="A89" s="10" t="s">
        <v>405</v>
      </c>
      <c r="B89" s="10" t="s">
        <v>85</v>
      </c>
      <c r="C89" s="10" t="s">
        <v>323</v>
      </c>
      <c r="D89" s="10" t="s">
        <v>324</v>
      </c>
    </row>
    <row r="90" spans="1:4" hidden="1" x14ac:dyDescent="0.35">
      <c r="A90" s="10" t="s">
        <v>405</v>
      </c>
      <c r="B90" s="9" t="s">
        <v>85</v>
      </c>
      <c r="C90" s="9" t="s">
        <v>427</v>
      </c>
      <c r="D90" s="10" t="s">
        <v>88</v>
      </c>
    </row>
    <row r="91" spans="1:4" hidden="1" x14ac:dyDescent="0.35">
      <c r="A91" s="10" t="s">
        <v>405</v>
      </c>
      <c r="B91" s="9" t="s">
        <v>85</v>
      </c>
      <c r="C91" s="9" t="s">
        <v>427</v>
      </c>
      <c r="D91" s="10" t="s">
        <v>23</v>
      </c>
    </row>
    <row r="92" spans="1:4" hidden="1" x14ac:dyDescent="0.35">
      <c r="A92" s="10" t="s">
        <v>405</v>
      </c>
      <c r="B92" s="9" t="s">
        <v>85</v>
      </c>
      <c r="C92" s="9" t="s">
        <v>427</v>
      </c>
      <c r="D92" s="10" t="s">
        <v>356</v>
      </c>
    </row>
    <row r="93" spans="1:4" hidden="1" x14ac:dyDescent="0.35">
      <c r="A93" s="10" t="s">
        <v>405</v>
      </c>
      <c r="B93" s="9" t="s">
        <v>85</v>
      </c>
      <c r="C93" s="9" t="s">
        <v>331</v>
      </c>
      <c r="D93" s="9" t="s">
        <v>321</v>
      </c>
    </row>
    <row r="94" spans="1:4" hidden="1" x14ac:dyDescent="0.35">
      <c r="A94" s="10" t="s">
        <v>405</v>
      </c>
      <c r="B94" s="10" t="s">
        <v>85</v>
      </c>
      <c r="C94" s="9" t="s">
        <v>320</v>
      </c>
      <c r="D94" s="10" t="s">
        <v>348</v>
      </c>
    </row>
    <row r="95" spans="1:4" hidden="1" x14ac:dyDescent="0.35">
      <c r="A95" s="10" t="s">
        <v>405</v>
      </c>
      <c r="B95" s="9" t="s">
        <v>85</v>
      </c>
      <c r="C95" s="9" t="s">
        <v>427</v>
      </c>
      <c r="D95" s="10" t="s">
        <v>357</v>
      </c>
    </row>
    <row r="96" spans="1:4" hidden="1" x14ac:dyDescent="0.35">
      <c r="A96" s="10" t="s">
        <v>405</v>
      </c>
      <c r="B96" s="9" t="s">
        <v>85</v>
      </c>
      <c r="C96" s="9" t="s">
        <v>427</v>
      </c>
      <c r="D96" s="10" t="s">
        <v>358</v>
      </c>
    </row>
    <row r="97" spans="1:4" hidden="1" x14ac:dyDescent="0.35">
      <c r="A97" s="10" t="s">
        <v>405</v>
      </c>
      <c r="B97" s="9" t="s">
        <v>85</v>
      </c>
      <c r="C97" s="9" t="s">
        <v>427</v>
      </c>
      <c r="D97" s="10" t="s">
        <v>97</v>
      </c>
    </row>
    <row r="98" spans="1:4" x14ac:dyDescent="0.35">
      <c r="A98" s="10" t="s">
        <v>405</v>
      </c>
      <c r="B98" s="10" t="s">
        <v>85</v>
      </c>
      <c r="C98" s="10" t="s">
        <v>323</v>
      </c>
      <c r="D98" s="10" t="s">
        <v>386</v>
      </c>
    </row>
    <row r="99" spans="1:4" hidden="1" x14ac:dyDescent="0.35">
      <c r="A99" s="10" t="s">
        <v>405</v>
      </c>
      <c r="B99" s="9" t="s">
        <v>85</v>
      </c>
      <c r="C99" s="9" t="s">
        <v>427</v>
      </c>
      <c r="D99" s="10" t="s">
        <v>98</v>
      </c>
    </row>
    <row r="100" spans="1:4" hidden="1" x14ac:dyDescent="0.35">
      <c r="A100" s="10" t="s">
        <v>405</v>
      </c>
      <c r="B100" s="9" t="s">
        <v>85</v>
      </c>
      <c r="C100" s="9" t="s">
        <v>427</v>
      </c>
      <c r="D100" s="10" t="s">
        <v>359</v>
      </c>
    </row>
    <row r="101" spans="1:4" hidden="1" x14ac:dyDescent="0.35">
      <c r="A101" s="10" t="s">
        <v>405</v>
      </c>
      <c r="B101" s="9" t="s">
        <v>85</v>
      </c>
      <c r="C101" s="9" t="s">
        <v>427</v>
      </c>
      <c r="D101" s="10" t="s">
        <v>360</v>
      </c>
    </row>
    <row r="102" spans="1:4" hidden="1" x14ac:dyDescent="0.35">
      <c r="A102" s="10" t="s">
        <v>405</v>
      </c>
      <c r="B102" s="10" t="s">
        <v>85</v>
      </c>
      <c r="C102" s="10" t="s">
        <v>323</v>
      </c>
      <c r="D102" s="10" t="s">
        <v>326</v>
      </c>
    </row>
    <row r="103" spans="1:4" hidden="1" x14ac:dyDescent="0.35">
      <c r="A103" s="10" t="s">
        <v>405</v>
      </c>
      <c r="B103" s="10" t="s">
        <v>85</v>
      </c>
      <c r="C103" s="9" t="s">
        <v>328</v>
      </c>
      <c r="D103" s="9" t="s">
        <v>330</v>
      </c>
    </row>
    <row r="104" spans="1:4" hidden="1" x14ac:dyDescent="0.35">
      <c r="A104" s="10" t="s">
        <v>405</v>
      </c>
      <c r="B104" s="9" t="s">
        <v>85</v>
      </c>
      <c r="C104" s="9" t="s">
        <v>427</v>
      </c>
      <c r="D104" s="10" t="s">
        <v>302</v>
      </c>
    </row>
    <row r="105" spans="1:4" hidden="1" x14ac:dyDescent="0.35">
      <c r="A105" s="10" t="s">
        <v>405</v>
      </c>
      <c r="B105" s="10" t="s">
        <v>85</v>
      </c>
      <c r="C105" s="9" t="s">
        <v>313</v>
      </c>
      <c r="D105" s="10" t="s">
        <v>314</v>
      </c>
    </row>
    <row r="106" spans="1:4" hidden="1" x14ac:dyDescent="0.35">
      <c r="A106" s="10" t="s">
        <v>405</v>
      </c>
      <c r="B106" s="10" t="s">
        <v>85</v>
      </c>
      <c r="C106" s="9" t="s">
        <v>328</v>
      </c>
      <c r="D106" s="33" t="s">
        <v>385</v>
      </c>
    </row>
    <row r="107" spans="1:4" hidden="1" x14ac:dyDescent="0.35">
      <c r="A107" s="10" t="s">
        <v>405</v>
      </c>
      <c r="B107" s="10" t="s">
        <v>85</v>
      </c>
      <c r="C107" s="9" t="s">
        <v>317</v>
      </c>
      <c r="D107" s="33" t="s">
        <v>385</v>
      </c>
    </row>
    <row r="108" spans="1:4" hidden="1" x14ac:dyDescent="0.35">
      <c r="A108" s="10" t="s">
        <v>405</v>
      </c>
      <c r="B108" s="9" t="s">
        <v>85</v>
      </c>
      <c r="C108" s="9" t="s">
        <v>427</v>
      </c>
      <c r="D108" s="10" t="s">
        <v>102</v>
      </c>
    </row>
    <row r="109" spans="1:4" hidden="1" x14ac:dyDescent="0.35">
      <c r="A109" s="10" t="s">
        <v>405</v>
      </c>
      <c r="B109" s="9" t="s">
        <v>85</v>
      </c>
      <c r="C109" s="9" t="s">
        <v>342</v>
      </c>
      <c r="D109" s="10" t="s">
        <v>363</v>
      </c>
    </row>
    <row r="110" spans="1:4" hidden="1" x14ac:dyDescent="0.35">
      <c r="A110" s="10" t="s">
        <v>405</v>
      </c>
      <c r="B110" s="9" t="s">
        <v>85</v>
      </c>
      <c r="C110" s="9" t="s">
        <v>342</v>
      </c>
      <c r="D110" s="10" t="s">
        <v>345</v>
      </c>
    </row>
    <row r="111" spans="1:4" hidden="1" x14ac:dyDescent="0.35">
      <c r="A111" s="10" t="s">
        <v>405</v>
      </c>
      <c r="B111" s="10" t="s">
        <v>85</v>
      </c>
      <c r="C111" s="9" t="s">
        <v>313</v>
      </c>
      <c r="D111" s="10" t="s">
        <v>315</v>
      </c>
    </row>
    <row r="112" spans="1:4" hidden="1" x14ac:dyDescent="0.35">
      <c r="A112" s="10" t="s">
        <v>405</v>
      </c>
      <c r="B112" s="10" t="s">
        <v>85</v>
      </c>
      <c r="C112" s="9" t="s">
        <v>313</v>
      </c>
      <c r="D112" s="10" t="s">
        <v>316</v>
      </c>
    </row>
    <row r="113" spans="1:4" hidden="1" x14ac:dyDescent="0.35">
      <c r="A113" s="10" t="s">
        <v>405</v>
      </c>
      <c r="B113" s="9" t="s">
        <v>85</v>
      </c>
      <c r="C113" s="9" t="s">
        <v>331</v>
      </c>
      <c r="D113" s="10" t="s">
        <v>334</v>
      </c>
    </row>
    <row r="114" spans="1:4" hidden="1" x14ac:dyDescent="0.35">
      <c r="A114" s="10" t="s">
        <v>405</v>
      </c>
      <c r="B114" s="10" t="s">
        <v>85</v>
      </c>
      <c r="C114" s="9" t="s">
        <v>320</v>
      </c>
      <c r="D114" s="10" t="s">
        <v>349</v>
      </c>
    </row>
    <row r="115" spans="1:4" hidden="1" x14ac:dyDescent="0.35">
      <c r="A115" s="10" t="s">
        <v>405</v>
      </c>
      <c r="B115" s="9" t="s">
        <v>85</v>
      </c>
      <c r="C115" s="9" t="s">
        <v>427</v>
      </c>
      <c r="D115" s="10" t="s">
        <v>105</v>
      </c>
    </row>
    <row r="116" spans="1:4" hidden="1" x14ac:dyDescent="0.35">
      <c r="A116" s="10" t="s">
        <v>405</v>
      </c>
      <c r="B116" s="10" t="s">
        <v>85</v>
      </c>
      <c r="C116" s="9" t="s">
        <v>320</v>
      </c>
      <c r="D116" s="10" t="s">
        <v>322</v>
      </c>
    </row>
    <row r="117" spans="1:4" hidden="1" x14ac:dyDescent="0.35">
      <c r="A117" s="10" t="s">
        <v>405</v>
      </c>
      <c r="B117" s="9" t="s">
        <v>85</v>
      </c>
      <c r="C117" s="9" t="s">
        <v>427</v>
      </c>
      <c r="D117" s="10" t="s">
        <v>104</v>
      </c>
    </row>
    <row r="118" spans="1:4" hidden="1" x14ac:dyDescent="0.35">
      <c r="A118" s="10" t="s">
        <v>405</v>
      </c>
      <c r="B118" s="9" t="s">
        <v>85</v>
      </c>
      <c r="C118" s="9" t="s">
        <v>427</v>
      </c>
      <c r="D118" s="10" t="s">
        <v>114</v>
      </c>
    </row>
    <row r="119" spans="1:4" hidden="1" x14ac:dyDescent="0.35">
      <c r="A119" s="10" t="s">
        <v>405</v>
      </c>
      <c r="B119" s="10" t="s">
        <v>85</v>
      </c>
      <c r="C119" s="9" t="s">
        <v>317</v>
      </c>
      <c r="D119" s="9" t="s">
        <v>319</v>
      </c>
    </row>
    <row r="120" spans="1:4" hidden="1" x14ac:dyDescent="0.35">
      <c r="A120" s="10" t="s">
        <v>405</v>
      </c>
      <c r="B120" s="9" t="s">
        <v>85</v>
      </c>
      <c r="C120" s="9" t="s">
        <v>331</v>
      </c>
      <c r="D120" s="10" t="s">
        <v>336</v>
      </c>
    </row>
    <row r="121" spans="1:4" hidden="1" x14ac:dyDescent="0.35">
      <c r="A121" s="10" t="s">
        <v>405</v>
      </c>
      <c r="B121" s="9" t="s">
        <v>85</v>
      </c>
      <c r="C121" s="9" t="s">
        <v>342</v>
      </c>
      <c r="D121" s="10" t="s">
        <v>364</v>
      </c>
    </row>
    <row r="122" spans="1:4" hidden="1" x14ac:dyDescent="0.35">
      <c r="A122" s="10" t="s">
        <v>405</v>
      </c>
      <c r="B122" s="10" t="s">
        <v>85</v>
      </c>
      <c r="C122" s="10" t="s">
        <v>323</v>
      </c>
      <c r="D122" s="10" t="s">
        <v>327</v>
      </c>
    </row>
    <row r="123" spans="1:4" hidden="1" x14ac:dyDescent="0.35">
      <c r="A123" s="10" t="s">
        <v>405</v>
      </c>
      <c r="B123" s="9" t="s">
        <v>85</v>
      </c>
      <c r="C123" s="9" t="s">
        <v>427</v>
      </c>
      <c r="D123" s="10" t="s">
        <v>361</v>
      </c>
    </row>
    <row r="124" spans="1:4" hidden="1" x14ac:dyDescent="0.35">
      <c r="A124" s="10" t="s">
        <v>405</v>
      </c>
      <c r="B124" s="9" t="s">
        <v>85</v>
      </c>
      <c r="C124" s="9" t="s">
        <v>427</v>
      </c>
      <c r="D124" s="10" t="s">
        <v>362</v>
      </c>
    </row>
    <row r="125" spans="1:4" hidden="1" x14ac:dyDescent="0.35">
      <c r="A125" s="10" t="s">
        <v>405</v>
      </c>
      <c r="B125" s="9" t="s">
        <v>85</v>
      </c>
      <c r="C125" s="9" t="s">
        <v>312</v>
      </c>
      <c r="D125" s="9"/>
    </row>
    <row r="126" spans="1:4" hidden="1" x14ac:dyDescent="0.35">
      <c r="A126" s="10" t="s">
        <v>405</v>
      </c>
      <c r="B126" s="10" t="s">
        <v>406</v>
      </c>
      <c r="C126" s="33" t="s">
        <v>317</v>
      </c>
      <c r="D126" s="33" t="s">
        <v>318</v>
      </c>
    </row>
    <row r="127" spans="1:4" hidden="1" x14ac:dyDescent="0.35">
      <c r="A127" s="10" t="s">
        <v>405</v>
      </c>
      <c r="B127" s="10" t="s">
        <v>406</v>
      </c>
      <c r="C127" s="9" t="s">
        <v>328</v>
      </c>
      <c r="D127" s="33" t="s">
        <v>329</v>
      </c>
    </row>
    <row r="128" spans="1:4" x14ac:dyDescent="0.35">
      <c r="A128" s="10" t="s">
        <v>405</v>
      </c>
      <c r="B128" s="10" t="s">
        <v>406</v>
      </c>
      <c r="C128" s="10" t="s">
        <v>323</v>
      </c>
      <c r="D128" s="10" t="s">
        <v>386</v>
      </c>
    </row>
    <row r="129" spans="1:4" hidden="1" x14ac:dyDescent="0.35">
      <c r="A129" s="10" t="s">
        <v>405</v>
      </c>
      <c r="B129" s="10" t="s">
        <v>406</v>
      </c>
      <c r="C129" s="9" t="s">
        <v>320</v>
      </c>
      <c r="D129" s="10" t="s">
        <v>348</v>
      </c>
    </row>
    <row r="130" spans="1:4" hidden="1" x14ac:dyDescent="0.35">
      <c r="A130" s="10" t="s">
        <v>405</v>
      </c>
      <c r="B130" s="10" t="s">
        <v>406</v>
      </c>
      <c r="C130" s="9" t="s">
        <v>312</v>
      </c>
      <c r="D130" s="10" t="s">
        <v>82</v>
      </c>
    </row>
    <row r="131" spans="1:4" hidden="1" x14ac:dyDescent="0.35">
      <c r="A131" s="10" t="s">
        <v>405</v>
      </c>
      <c r="B131" s="10" t="s">
        <v>406</v>
      </c>
      <c r="C131" s="9" t="s">
        <v>328</v>
      </c>
      <c r="D131" s="33" t="s">
        <v>351</v>
      </c>
    </row>
    <row r="132" spans="1:4" hidden="1" x14ac:dyDescent="0.35">
      <c r="A132" s="10" t="s">
        <v>405</v>
      </c>
      <c r="B132" s="10" t="s">
        <v>406</v>
      </c>
      <c r="C132" s="10" t="s">
        <v>323</v>
      </c>
      <c r="D132" s="10" t="s">
        <v>350</v>
      </c>
    </row>
    <row r="133" spans="1:4" hidden="1" x14ac:dyDescent="0.35">
      <c r="A133" s="10" t="s">
        <v>405</v>
      </c>
      <c r="B133" s="10" t="s">
        <v>406</v>
      </c>
      <c r="C133" s="9" t="s">
        <v>312</v>
      </c>
      <c r="D133" s="10" t="s">
        <v>347</v>
      </c>
    </row>
    <row r="134" spans="1:4" hidden="1" x14ac:dyDescent="0.35">
      <c r="A134" s="10" t="s">
        <v>405</v>
      </c>
      <c r="B134" s="10" t="s">
        <v>406</v>
      </c>
      <c r="C134" s="10" t="s">
        <v>323</v>
      </c>
      <c r="D134" s="10" t="s">
        <v>326</v>
      </c>
    </row>
    <row r="135" spans="1:4" hidden="1" x14ac:dyDescent="0.35">
      <c r="A135" s="10" t="s">
        <v>405</v>
      </c>
      <c r="B135" s="10" t="s">
        <v>406</v>
      </c>
      <c r="C135" s="9" t="s">
        <v>328</v>
      </c>
      <c r="D135" s="33" t="s">
        <v>330</v>
      </c>
    </row>
    <row r="136" spans="1:4" hidden="1" x14ac:dyDescent="0.35">
      <c r="A136" s="10" t="s">
        <v>405</v>
      </c>
      <c r="B136" s="10" t="s">
        <v>406</v>
      </c>
      <c r="C136" s="9" t="s">
        <v>313</v>
      </c>
      <c r="D136" s="10" t="s">
        <v>314</v>
      </c>
    </row>
    <row r="137" spans="1:4" hidden="1" x14ac:dyDescent="0.35">
      <c r="A137" s="10" t="s">
        <v>405</v>
      </c>
      <c r="B137" s="10" t="s">
        <v>406</v>
      </c>
      <c r="C137" s="9" t="s">
        <v>328</v>
      </c>
      <c r="D137" s="33" t="s">
        <v>385</v>
      </c>
    </row>
    <row r="138" spans="1:4" hidden="1" x14ac:dyDescent="0.35">
      <c r="A138" s="10" t="s">
        <v>405</v>
      </c>
      <c r="B138" s="10" t="s">
        <v>406</v>
      </c>
      <c r="C138" s="33" t="s">
        <v>317</v>
      </c>
      <c r="D138" s="33" t="s">
        <v>385</v>
      </c>
    </row>
    <row r="139" spans="1:4" hidden="1" x14ac:dyDescent="0.35">
      <c r="A139" s="10" t="s">
        <v>405</v>
      </c>
      <c r="B139" s="10" t="s">
        <v>406</v>
      </c>
      <c r="C139" s="9" t="s">
        <v>313</v>
      </c>
      <c r="D139" s="10" t="s">
        <v>315</v>
      </c>
    </row>
    <row r="140" spans="1:4" hidden="1" x14ac:dyDescent="0.35">
      <c r="A140" s="10" t="s">
        <v>405</v>
      </c>
      <c r="B140" s="10" t="s">
        <v>406</v>
      </c>
      <c r="C140" s="9" t="s">
        <v>313</v>
      </c>
      <c r="D140" s="10" t="s">
        <v>316</v>
      </c>
    </row>
    <row r="141" spans="1:4" hidden="1" x14ac:dyDescent="0.35">
      <c r="A141" s="10" t="s">
        <v>405</v>
      </c>
      <c r="B141" s="10" t="s">
        <v>406</v>
      </c>
      <c r="C141" s="9" t="s">
        <v>320</v>
      </c>
      <c r="D141" s="10" t="s">
        <v>349</v>
      </c>
    </row>
    <row r="142" spans="1:4" hidden="1" x14ac:dyDescent="0.35">
      <c r="A142" s="10" t="s">
        <v>405</v>
      </c>
      <c r="B142" s="10" t="s">
        <v>406</v>
      </c>
      <c r="C142" s="9" t="s">
        <v>312</v>
      </c>
      <c r="D142" s="10" t="s">
        <v>437</v>
      </c>
    </row>
    <row r="143" spans="1:4" hidden="1" x14ac:dyDescent="0.35">
      <c r="A143" s="10" t="s">
        <v>405</v>
      </c>
      <c r="B143" s="10" t="s">
        <v>406</v>
      </c>
      <c r="C143" s="33" t="s">
        <v>317</v>
      </c>
      <c r="D143" s="33" t="s">
        <v>319</v>
      </c>
    </row>
    <row r="144" spans="1:4" hidden="1" x14ac:dyDescent="0.35">
      <c r="A144" s="10" t="s">
        <v>405</v>
      </c>
      <c r="B144" s="10" t="s">
        <v>406</v>
      </c>
      <c r="C144" s="10" t="s">
        <v>323</v>
      </c>
      <c r="D144" s="10" t="s">
        <v>327</v>
      </c>
    </row>
    <row r="145" spans="1:5" hidden="1" x14ac:dyDescent="0.35">
      <c r="A145" s="10" t="s">
        <v>405</v>
      </c>
      <c r="B145" s="10" t="s">
        <v>406</v>
      </c>
      <c r="C145" s="9" t="s">
        <v>352</v>
      </c>
      <c r="D145" s="10"/>
    </row>
    <row r="146" spans="1:5" hidden="1" x14ac:dyDescent="0.35">
      <c r="A146" s="10" t="s">
        <v>405</v>
      </c>
      <c r="B146" s="10" t="s">
        <v>406</v>
      </c>
      <c r="C146" s="9" t="s">
        <v>355</v>
      </c>
      <c r="D146" s="9"/>
    </row>
    <row r="147" spans="1:5" hidden="1" x14ac:dyDescent="0.35">
      <c r="A147" s="10" t="s">
        <v>405</v>
      </c>
      <c r="B147" s="10" t="s">
        <v>406</v>
      </c>
      <c r="C147" s="9" t="s">
        <v>354</v>
      </c>
      <c r="D147" s="9"/>
    </row>
    <row r="148" spans="1:5" hidden="1" x14ac:dyDescent="0.35">
      <c r="A148" s="10" t="s">
        <v>405</v>
      </c>
      <c r="B148" s="10" t="s">
        <v>406</v>
      </c>
      <c r="C148" s="9" t="s">
        <v>353</v>
      </c>
      <c r="D148" s="9"/>
    </row>
    <row r="149" spans="1:5" hidden="1" x14ac:dyDescent="0.35">
      <c r="A149" s="10" t="s">
        <v>383</v>
      </c>
      <c r="B149" s="9" t="s">
        <v>418</v>
      </c>
      <c r="C149" s="9" t="s">
        <v>384</v>
      </c>
      <c r="D149" s="9"/>
    </row>
    <row r="150" spans="1:5" hidden="1" x14ac:dyDescent="0.35">
      <c r="A150" s="10" t="s">
        <v>383</v>
      </c>
      <c r="B150" s="9" t="s">
        <v>417</v>
      </c>
      <c r="C150" s="9" t="s">
        <v>384</v>
      </c>
      <c r="D150" s="9"/>
    </row>
    <row r="151" spans="1:5" hidden="1" x14ac:dyDescent="0.35">
      <c r="A151" s="10" t="s">
        <v>379</v>
      </c>
      <c r="B151" s="9" t="s">
        <v>416</v>
      </c>
      <c r="C151" s="9" t="s">
        <v>317</v>
      </c>
      <c r="D151" s="9" t="s">
        <v>318</v>
      </c>
    </row>
    <row r="152" spans="1:5" hidden="1" x14ac:dyDescent="0.35">
      <c r="A152" s="27" t="s">
        <v>379</v>
      </c>
      <c r="B152" s="28" t="s">
        <v>416</v>
      </c>
      <c r="C152" s="28" t="s">
        <v>136</v>
      </c>
      <c r="D152" s="27" t="s">
        <v>380</v>
      </c>
      <c r="E152" s="2" t="s">
        <v>483</v>
      </c>
    </row>
    <row r="153" spans="1:5" hidden="1" x14ac:dyDescent="0.35">
      <c r="A153" s="10" t="s">
        <v>379</v>
      </c>
      <c r="B153" s="9" t="s">
        <v>416</v>
      </c>
      <c r="C153" s="10" t="s">
        <v>323</v>
      </c>
      <c r="D153" s="10" t="s">
        <v>324</v>
      </c>
    </row>
    <row r="154" spans="1:5" hidden="1" x14ac:dyDescent="0.35">
      <c r="A154" s="10" t="s">
        <v>379</v>
      </c>
      <c r="B154" s="9" t="s">
        <v>416</v>
      </c>
      <c r="C154" s="9" t="s">
        <v>331</v>
      </c>
      <c r="D154" s="9" t="s">
        <v>321</v>
      </c>
    </row>
    <row r="155" spans="1:5" hidden="1" x14ac:dyDescent="0.35">
      <c r="A155" s="10" t="s">
        <v>379</v>
      </c>
      <c r="B155" s="9" t="s">
        <v>416</v>
      </c>
      <c r="C155" s="9" t="s">
        <v>331</v>
      </c>
      <c r="D155" s="9" t="s">
        <v>321</v>
      </c>
    </row>
    <row r="156" spans="1:5" hidden="1" x14ac:dyDescent="0.35">
      <c r="A156" s="10" t="s">
        <v>379</v>
      </c>
      <c r="B156" s="9" t="s">
        <v>416</v>
      </c>
      <c r="C156" s="9" t="s">
        <v>320</v>
      </c>
      <c r="D156" s="10" t="s">
        <v>348</v>
      </c>
    </row>
    <row r="157" spans="1:5" x14ac:dyDescent="0.35">
      <c r="A157" s="10" t="s">
        <v>379</v>
      </c>
      <c r="B157" s="9" t="s">
        <v>416</v>
      </c>
      <c r="C157" s="10" t="s">
        <v>323</v>
      </c>
      <c r="D157" s="10" t="s">
        <v>386</v>
      </c>
    </row>
    <row r="158" spans="1:5" hidden="1" x14ac:dyDescent="0.35">
      <c r="A158" s="10" t="s">
        <v>379</v>
      </c>
      <c r="B158" s="9" t="s">
        <v>416</v>
      </c>
      <c r="C158" s="9" t="s">
        <v>317</v>
      </c>
      <c r="D158" s="33" t="s">
        <v>385</v>
      </c>
    </row>
    <row r="159" spans="1:5" hidden="1" x14ac:dyDescent="0.35">
      <c r="A159" s="27" t="s">
        <v>379</v>
      </c>
      <c r="B159" s="28" t="s">
        <v>416</v>
      </c>
      <c r="C159" s="28" t="s">
        <v>136</v>
      </c>
      <c r="D159" s="27" t="s">
        <v>381</v>
      </c>
      <c r="E159" s="2" t="s">
        <v>483</v>
      </c>
    </row>
    <row r="160" spans="1:5" hidden="1" x14ac:dyDescent="0.35">
      <c r="A160" s="10" t="s">
        <v>379</v>
      </c>
      <c r="B160" s="9" t="s">
        <v>416</v>
      </c>
      <c r="C160" s="9" t="s">
        <v>331</v>
      </c>
      <c r="D160" s="9" t="s">
        <v>334</v>
      </c>
    </row>
    <row r="161" spans="1:5" hidden="1" x14ac:dyDescent="0.35">
      <c r="A161" s="10" t="s">
        <v>379</v>
      </c>
      <c r="B161" s="9" t="s">
        <v>416</v>
      </c>
      <c r="C161" s="9" t="s">
        <v>331</v>
      </c>
      <c r="D161" s="9" t="s">
        <v>334</v>
      </c>
    </row>
    <row r="162" spans="1:5" hidden="1" x14ac:dyDescent="0.35">
      <c r="A162" s="10" t="s">
        <v>379</v>
      </c>
      <c r="B162" s="9" t="s">
        <v>416</v>
      </c>
      <c r="C162" s="9" t="s">
        <v>320</v>
      </c>
      <c r="D162" s="10" t="s">
        <v>349</v>
      </c>
    </row>
    <row r="163" spans="1:5" hidden="1" x14ac:dyDescent="0.35">
      <c r="A163" s="27" t="s">
        <v>379</v>
      </c>
      <c r="B163" s="28" t="s">
        <v>416</v>
      </c>
      <c r="C163" s="28" t="s">
        <v>136</v>
      </c>
      <c r="D163" s="27" t="s">
        <v>382</v>
      </c>
      <c r="E163" s="2" t="s">
        <v>483</v>
      </c>
    </row>
    <row r="164" spans="1:5" hidden="1" x14ac:dyDescent="0.35">
      <c r="A164" s="10" t="s">
        <v>379</v>
      </c>
      <c r="B164" s="9" t="s">
        <v>416</v>
      </c>
      <c r="C164" s="9" t="s">
        <v>317</v>
      </c>
      <c r="D164" s="9" t="s">
        <v>319</v>
      </c>
    </row>
    <row r="165" spans="1:5" hidden="1" x14ac:dyDescent="0.35">
      <c r="A165" s="10" t="s">
        <v>379</v>
      </c>
      <c r="B165" s="9" t="s">
        <v>416</v>
      </c>
      <c r="C165" s="9" t="s">
        <v>433</v>
      </c>
      <c r="D165" s="9"/>
    </row>
    <row r="166" spans="1:5" hidden="1" x14ac:dyDescent="0.35">
      <c r="A166" s="10" t="s">
        <v>379</v>
      </c>
      <c r="B166" s="9" t="s">
        <v>416</v>
      </c>
      <c r="C166" s="9" t="s">
        <v>312</v>
      </c>
      <c r="D166" s="10"/>
    </row>
    <row r="167" spans="1:5" hidden="1" x14ac:dyDescent="0.35">
      <c r="A167" s="10" t="s">
        <v>379</v>
      </c>
      <c r="B167" s="9" t="s">
        <v>415</v>
      </c>
      <c r="C167" s="9" t="s">
        <v>317</v>
      </c>
      <c r="D167" s="9" t="s">
        <v>318</v>
      </c>
    </row>
    <row r="168" spans="1:5" hidden="1" x14ac:dyDescent="0.35">
      <c r="A168" s="27" t="s">
        <v>379</v>
      </c>
      <c r="B168" s="28" t="s">
        <v>415</v>
      </c>
      <c r="C168" s="28" t="s">
        <v>136</v>
      </c>
      <c r="D168" s="27" t="s">
        <v>380</v>
      </c>
      <c r="E168" s="2" t="s">
        <v>483</v>
      </c>
    </row>
    <row r="169" spans="1:5" hidden="1" x14ac:dyDescent="0.35">
      <c r="A169" s="10" t="s">
        <v>379</v>
      </c>
      <c r="B169" s="9" t="s">
        <v>415</v>
      </c>
      <c r="C169" s="10" t="s">
        <v>323</v>
      </c>
      <c r="D169" s="10" t="s">
        <v>324</v>
      </c>
    </row>
    <row r="170" spans="1:5" hidden="1" x14ac:dyDescent="0.35">
      <c r="A170" s="10" t="s">
        <v>379</v>
      </c>
      <c r="B170" s="9" t="s">
        <v>415</v>
      </c>
      <c r="C170" s="9" t="s">
        <v>331</v>
      </c>
      <c r="D170" s="9" t="s">
        <v>321</v>
      </c>
    </row>
    <row r="171" spans="1:5" hidden="1" x14ac:dyDescent="0.35">
      <c r="A171" s="10" t="s">
        <v>379</v>
      </c>
      <c r="B171" s="9" t="s">
        <v>415</v>
      </c>
      <c r="C171" s="9" t="s">
        <v>320</v>
      </c>
      <c r="D171" s="10" t="s">
        <v>348</v>
      </c>
    </row>
    <row r="172" spans="1:5" x14ac:dyDescent="0.35">
      <c r="A172" s="10" t="s">
        <v>379</v>
      </c>
      <c r="B172" s="9" t="s">
        <v>415</v>
      </c>
      <c r="C172" s="10" t="s">
        <v>323</v>
      </c>
      <c r="D172" s="10" t="s">
        <v>386</v>
      </c>
    </row>
    <row r="173" spans="1:5" hidden="1" x14ac:dyDescent="0.35">
      <c r="A173" s="10" t="s">
        <v>379</v>
      </c>
      <c r="B173" s="9" t="s">
        <v>415</v>
      </c>
      <c r="C173" s="9" t="s">
        <v>317</v>
      </c>
      <c r="D173" s="33" t="s">
        <v>385</v>
      </c>
    </row>
    <row r="174" spans="1:5" hidden="1" x14ac:dyDescent="0.35">
      <c r="A174" s="27" t="s">
        <v>379</v>
      </c>
      <c r="B174" s="28" t="s">
        <v>415</v>
      </c>
      <c r="C174" s="28" t="s">
        <v>136</v>
      </c>
      <c r="D174" s="27" t="s">
        <v>381</v>
      </c>
      <c r="E174" s="2" t="s">
        <v>483</v>
      </c>
    </row>
    <row r="175" spans="1:5" hidden="1" x14ac:dyDescent="0.35">
      <c r="A175" s="10" t="s">
        <v>379</v>
      </c>
      <c r="B175" s="9" t="s">
        <v>415</v>
      </c>
      <c r="C175" s="9" t="s">
        <v>331</v>
      </c>
      <c r="D175" s="9" t="s">
        <v>334</v>
      </c>
    </row>
    <row r="176" spans="1:5" hidden="1" x14ac:dyDescent="0.35">
      <c r="A176" s="10" t="s">
        <v>379</v>
      </c>
      <c r="B176" s="9" t="s">
        <v>415</v>
      </c>
      <c r="C176" s="9" t="s">
        <v>320</v>
      </c>
      <c r="D176" s="10" t="s">
        <v>349</v>
      </c>
    </row>
    <row r="177" spans="1:5" hidden="1" x14ac:dyDescent="0.35">
      <c r="A177" s="27" t="s">
        <v>379</v>
      </c>
      <c r="B177" s="28" t="s">
        <v>415</v>
      </c>
      <c r="C177" s="28" t="s">
        <v>136</v>
      </c>
      <c r="D177" s="27" t="s">
        <v>382</v>
      </c>
      <c r="E177" s="2" t="s">
        <v>483</v>
      </c>
    </row>
    <row r="178" spans="1:5" hidden="1" x14ac:dyDescent="0.35">
      <c r="A178" s="10" t="s">
        <v>379</v>
      </c>
      <c r="B178" s="9" t="s">
        <v>415</v>
      </c>
      <c r="C178" s="9" t="s">
        <v>317</v>
      </c>
      <c r="D178" s="9" t="s">
        <v>319</v>
      </c>
    </row>
    <row r="179" spans="1:5" hidden="1" x14ac:dyDescent="0.35">
      <c r="A179" s="10" t="s">
        <v>379</v>
      </c>
      <c r="B179" s="9" t="s">
        <v>415</v>
      </c>
      <c r="C179" s="9" t="s">
        <v>433</v>
      </c>
      <c r="D179" s="9"/>
    </row>
    <row r="180" spans="1:5" hidden="1" x14ac:dyDescent="0.35">
      <c r="A180" s="10" t="s">
        <v>379</v>
      </c>
      <c r="B180" s="9" t="s">
        <v>415</v>
      </c>
      <c r="C180" s="9" t="s">
        <v>312</v>
      </c>
      <c r="D180" s="10"/>
    </row>
    <row r="181" spans="1:5" hidden="1" x14ac:dyDescent="0.35">
      <c r="A181" s="10" t="s">
        <v>379</v>
      </c>
      <c r="B181" s="9" t="s">
        <v>128</v>
      </c>
      <c r="C181" s="9" t="s">
        <v>317</v>
      </c>
      <c r="D181" s="9" t="s">
        <v>318</v>
      </c>
    </row>
    <row r="182" spans="1:5" hidden="1" x14ac:dyDescent="0.35">
      <c r="A182" s="27" t="s">
        <v>379</v>
      </c>
      <c r="B182" s="28" t="s">
        <v>128</v>
      </c>
      <c r="C182" s="28" t="s">
        <v>136</v>
      </c>
      <c r="D182" s="27" t="s">
        <v>380</v>
      </c>
      <c r="E182" s="2" t="s">
        <v>483</v>
      </c>
    </row>
    <row r="183" spans="1:5" hidden="1" x14ac:dyDescent="0.35">
      <c r="A183" s="10" t="s">
        <v>379</v>
      </c>
      <c r="B183" s="9" t="s">
        <v>128</v>
      </c>
      <c r="C183" s="10" t="s">
        <v>323</v>
      </c>
      <c r="D183" s="10" t="s">
        <v>324</v>
      </c>
    </row>
    <row r="184" spans="1:5" hidden="1" x14ac:dyDescent="0.35">
      <c r="A184" s="10" t="s">
        <v>379</v>
      </c>
      <c r="B184" s="9" t="s">
        <v>128</v>
      </c>
      <c r="C184" s="9" t="s">
        <v>331</v>
      </c>
      <c r="D184" s="9" t="s">
        <v>321</v>
      </c>
    </row>
    <row r="185" spans="1:5" hidden="1" x14ac:dyDescent="0.35">
      <c r="A185" s="10" t="s">
        <v>379</v>
      </c>
      <c r="B185" s="9" t="s">
        <v>128</v>
      </c>
      <c r="C185" s="9" t="s">
        <v>320</v>
      </c>
      <c r="D185" s="10" t="s">
        <v>348</v>
      </c>
    </row>
    <row r="186" spans="1:5" x14ac:dyDescent="0.35">
      <c r="A186" s="10" t="s">
        <v>379</v>
      </c>
      <c r="B186" s="9" t="s">
        <v>128</v>
      </c>
      <c r="C186" s="10" t="s">
        <v>323</v>
      </c>
      <c r="D186" s="10" t="s">
        <v>386</v>
      </c>
    </row>
    <row r="187" spans="1:5" hidden="1" x14ac:dyDescent="0.35">
      <c r="A187" s="10" t="s">
        <v>379</v>
      </c>
      <c r="B187" s="9" t="s">
        <v>128</v>
      </c>
      <c r="C187" s="9" t="s">
        <v>317</v>
      </c>
      <c r="D187" s="33" t="s">
        <v>385</v>
      </c>
    </row>
    <row r="188" spans="1:5" hidden="1" x14ac:dyDescent="0.35">
      <c r="A188" s="27" t="s">
        <v>379</v>
      </c>
      <c r="B188" s="28" t="s">
        <v>128</v>
      </c>
      <c r="C188" s="28" t="s">
        <v>136</v>
      </c>
      <c r="D188" s="27" t="s">
        <v>381</v>
      </c>
      <c r="E188" s="2" t="s">
        <v>483</v>
      </c>
    </row>
    <row r="189" spans="1:5" hidden="1" x14ac:dyDescent="0.35">
      <c r="A189" s="10" t="s">
        <v>379</v>
      </c>
      <c r="B189" s="9" t="s">
        <v>128</v>
      </c>
      <c r="C189" s="9" t="s">
        <v>331</v>
      </c>
      <c r="D189" s="9" t="s">
        <v>334</v>
      </c>
    </row>
    <row r="190" spans="1:5" hidden="1" x14ac:dyDescent="0.35">
      <c r="A190" s="10" t="s">
        <v>379</v>
      </c>
      <c r="B190" s="9" t="s">
        <v>128</v>
      </c>
      <c r="C190" s="9" t="s">
        <v>320</v>
      </c>
      <c r="D190" s="10" t="s">
        <v>349</v>
      </c>
    </row>
    <row r="191" spans="1:5" hidden="1" x14ac:dyDescent="0.35">
      <c r="A191" s="27" t="s">
        <v>379</v>
      </c>
      <c r="B191" s="28" t="s">
        <v>128</v>
      </c>
      <c r="C191" s="28" t="s">
        <v>136</v>
      </c>
      <c r="D191" s="27" t="s">
        <v>382</v>
      </c>
      <c r="E191" s="2" t="s">
        <v>483</v>
      </c>
    </row>
    <row r="192" spans="1:5" hidden="1" x14ac:dyDescent="0.35">
      <c r="A192" s="10" t="s">
        <v>379</v>
      </c>
      <c r="B192" s="9" t="s">
        <v>128</v>
      </c>
      <c r="C192" s="9" t="s">
        <v>317</v>
      </c>
      <c r="D192" s="9" t="s">
        <v>319</v>
      </c>
    </row>
    <row r="193" spans="1:4" hidden="1" x14ac:dyDescent="0.35">
      <c r="A193" s="10" t="s">
        <v>379</v>
      </c>
      <c r="B193" s="9" t="s">
        <v>128</v>
      </c>
      <c r="C193" s="9" t="s">
        <v>433</v>
      </c>
      <c r="D193" s="9"/>
    </row>
    <row r="194" spans="1:4" hidden="1" x14ac:dyDescent="0.35">
      <c r="A194" s="10" t="s">
        <v>379</v>
      </c>
      <c r="B194" s="9" t="s">
        <v>128</v>
      </c>
      <c r="C194" s="9" t="s">
        <v>312</v>
      </c>
      <c r="D194" s="10"/>
    </row>
    <row r="195" spans="1:4" hidden="1" x14ac:dyDescent="0.35">
      <c r="A195" s="10" t="s">
        <v>407</v>
      </c>
      <c r="B195" s="10" t="s">
        <v>420</v>
      </c>
      <c r="C195" s="33" t="s">
        <v>317</v>
      </c>
      <c r="D195" s="33" t="s">
        <v>318</v>
      </c>
    </row>
    <row r="196" spans="1:4" x14ac:dyDescent="0.35">
      <c r="A196" s="10" t="s">
        <v>407</v>
      </c>
      <c r="B196" s="10" t="s">
        <v>420</v>
      </c>
      <c r="C196" s="10" t="s">
        <v>323</v>
      </c>
      <c r="D196" s="10" t="s">
        <v>386</v>
      </c>
    </row>
    <row r="197" spans="1:4" hidden="1" x14ac:dyDescent="0.35">
      <c r="A197" s="10" t="s">
        <v>407</v>
      </c>
      <c r="B197" s="10" t="s">
        <v>420</v>
      </c>
      <c r="C197" s="9" t="s">
        <v>328</v>
      </c>
      <c r="D197" s="10" t="s">
        <v>426</v>
      </c>
    </row>
    <row r="198" spans="1:4" hidden="1" x14ac:dyDescent="0.35">
      <c r="A198" s="10" t="s">
        <v>407</v>
      </c>
      <c r="B198" s="10" t="s">
        <v>420</v>
      </c>
      <c r="C198" s="9" t="s">
        <v>320</v>
      </c>
      <c r="D198" s="10" t="s">
        <v>348</v>
      </c>
    </row>
    <row r="199" spans="1:4" hidden="1" x14ac:dyDescent="0.35">
      <c r="A199" s="10" t="s">
        <v>407</v>
      </c>
      <c r="B199" s="10" t="s">
        <v>420</v>
      </c>
      <c r="C199" s="9" t="s">
        <v>312</v>
      </c>
      <c r="D199" s="10" t="s">
        <v>82</v>
      </c>
    </row>
    <row r="200" spans="1:4" hidden="1" x14ac:dyDescent="0.35">
      <c r="A200" s="10" t="s">
        <v>407</v>
      </c>
      <c r="B200" s="10" t="s">
        <v>420</v>
      </c>
      <c r="C200" s="9" t="s">
        <v>328</v>
      </c>
      <c r="D200" s="33" t="s">
        <v>351</v>
      </c>
    </row>
    <row r="201" spans="1:4" hidden="1" x14ac:dyDescent="0.35">
      <c r="A201" s="10" t="s">
        <v>407</v>
      </c>
      <c r="B201" s="10" t="s">
        <v>420</v>
      </c>
      <c r="C201" s="10" t="s">
        <v>323</v>
      </c>
      <c r="D201" s="10" t="s">
        <v>350</v>
      </c>
    </row>
    <row r="202" spans="1:4" hidden="1" x14ac:dyDescent="0.35">
      <c r="A202" s="10" t="s">
        <v>407</v>
      </c>
      <c r="B202" s="10" t="s">
        <v>420</v>
      </c>
      <c r="C202" s="9" t="s">
        <v>312</v>
      </c>
      <c r="D202" s="10" t="s">
        <v>347</v>
      </c>
    </row>
    <row r="203" spans="1:4" hidden="1" x14ac:dyDescent="0.35">
      <c r="A203" s="10" t="s">
        <v>407</v>
      </c>
      <c r="B203" s="10" t="s">
        <v>420</v>
      </c>
      <c r="C203" s="10" t="s">
        <v>323</v>
      </c>
      <c r="D203" s="10" t="s">
        <v>326</v>
      </c>
    </row>
    <row r="204" spans="1:4" hidden="1" x14ac:dyDescent="0.35">
      <c r="A204" s="10" t="s">
        <v>407</v>
      </c>
      <c r="B204" s="10" t="s">
        <v>420</v>
      </c>
      <c r="C204" s="9" t="s">
        <v>328</v>
      </c>
      <c r="D204" s="10" t="s">
        <v>330</v>
      </c>
    </row>
    <row r="205" spans="1:4" hidden="1" x14ac:dyDescent="0.35">
      <c r="A205" s="10" t="s">
        <v>407</v>
      </c>
      <c r="B205" s="10" t="s">
        <v>420</v>
      </c>
      <c r="C205" s="9" t="s">
        <v>313</v>
      </c>
      <c r="D205" s="10" t="s">
        <v>314</v>
      </c>
    </row>
    <row r="206" spans="1:4" hidden="1" x14ac:dyDescent="0.35">
      <c r="A206" s="10" t="s">
        <v>407</v>
      </c>
      <c r="B206" s="10" t="s">
        <v>420</v>
      </c>
      <c r="C206" s="9" t="s">
        <v>328</v>
      </c>
      <c r="D206" s="33" t="s">
        <v>385</v>
      </c>
    </row>
    <row r="207" spans="1:4" hidden="1" x14ac:dyDescent="0.35">
      <c r="A207" s="10" t="s">
        <v>407</v>
      </c>
      <c r="B207" s="10" t="s">
        <v>420</v>
      </c>
      <c r="C207" s="33" t="s">
        <v>317</v>
      </c>
      <c r="D207" s="33" t="s">
        <v>385</v>
      </c>
    </row>
    <row r="208" spans="1:4" hidden="1" x14ac:dyDescent="0.35">
      <c r="A208" s="10" t="s">
        <v>407</v>
      </c>
      <c r="B208" s="10" t="s">
        <v>420</v>
      </c>
      <c r="C208" s="9" t="s">
        <v>313</v>
      </c>
      <c r="D208" s="10" t="s">
        <v>315</v>
      </c>
    </row>
    <row r="209" spans="1:4" hidden="1" x14ac:dyDescent="0.35">
      <c r="A209" s="10" t="s">
        <v>407</v>
      </c>
      <c r="B209" s="10" t="s">
        <v>420</v>
      </c>
      <c r="C209" s="9" t="s">
        <v>313</v>
      </c>
      <c r="D209" s="10" t="s">
        <v>316</v>
      </c>
    </row>
    <row r="210" spans="1:4" hidden="1" x14ac:dyDescent="0.35">
      <c r="A210" s="10" t="s">
        <v>407</v>
      </c>
      <c r="B210" s="10" t="s">
        <v>420</v>
      </c>
      <c r="C210" s="9" t="s">
        <v>320</v>
      </c>
      <c r="D210" s="10" t="s">
        <v>349</v>
      </c>
    </row>
    <row r="211" spans="1:4" hidden="1" x14ac:dyDescent="0.35">
      <c r="A211" s="10" t="s">
        <v>407</v>
      </c>
      <c r="B211" s="10" t="s">
        <v>420</v>
      </c>
      <c r="C211" s="9" t="s">
        <v>312</v>
      </c>
      <c r="D211" s="10" t="s">
        <v>437</v>
      </c>
    </row>
    <row r="212" spans="1:4" hidden="1" x14ac:dyDescent="0.35">
      <c r="A212" s="10" t="s">
        <v>407</v>
      </c>
      <c r="B212" s="10" t="s">
        <v>420</v>
      </c>
      <c r="C212" s="33" t="s">
        <v>317</v>
      </c>
      <c r="D212" s="33" t="s">
        <v>319</v>
      </c>
    </row>
    <row r="213" spans="1:4" hidden="1" x14ac:dyDescent="0.35">
      <c r="A213" s="10" t="s">
        <v>407</v>
      </c>
      <c r="B213" s="10" t="s">
        <v>420</v>
      </c>
      <c r="C213" s="10" t="s">
        <v>323</v>
      </c>
      <c r="D213" s="10" t="s">
        <v>327</v>
      </c>
    </row>
    <row r="214" spans="1:4" hidden="1" x14ac:dyDescent="0.35">
      <c r="A214" s="10" t="s">
        <v>407</v>
      </c>
      <c r="B214" s="10" t="s">
        <v>420</v>
      </c>
      <c r="C214" s="9" t="s">
        <v>321</v>
      </c>
      <c r="D214" s="9"/>
    </row>
    <row r="215" spans="1:4" hidden="1" x14ac:dyDescent="0.35">
      <c r="A215" s="10" t="s">
        <v>407</v>
      </c>
      <c r="B215" s="10" t="s">
        <v>420</v>
      </c>
      <c r="C215" s="9" t="s">
        <v>404</v>
      </c>
      <c r="D215" s="9"/>
    </row>
    <row r="216" spans="1:4" hidden="1" x14ac:dyDescent="0.35">
      <c r="A216" s="10" t="s">
        <v>407</v>
      </c>
      <c r="B216" s="10" t="s">
        <v>420</v>
      </c>
      <c r="C216" s="9" t="s">
        <v>403</v>
      </c>
      <c r="D216" s="9"/>
    </row>
    <row r="217" spans="1:4" hidden="1" x14ac:dyDescent="0.35">
      <c r="A217" s="10" t="s">
        <v>407</v>
      </c>
      <c r="B217" s="10" t="s">
        <v>420</v>
      </c>
      <c r="C217" s="9" t="s">
        <v>377</v>
      </c>
      <c r="D217" s="9"/>
    </row>
    <row r="218" spans="1:4" hidden="1" x14ac:dyDescent="0.35">
      <c r="A218" s="10" t="s">
        <v>407</v>
      </c>
      <c r="B218" s="10" t="s">
        <v>420</v>
      </c>
      <c r="C218" s="9" t="s">
        <v>378</v>
      </c>
      <c r="D218" s="9"/>
    </row>
    <row r="219" spans="1:4" hidden="1" x14ac:dyDescent="0.35">
      <c r="A219" s="10" t="s">
        <v>407</v>
      </c>
      <c r="B219" s="9" t="s">
        <v>185</v>
      </c>
      <c r="C219" s="33" t="s">
        <v>317</v>
      </c>
      <c r="D219" s="33" t="s">
        <v>318</v>
      </c>
    </row>
    <row r="220" spans="1:4" hidden="1" x14ac:dyDescent="0.35">
      <c r="A220" s="10" t="s">
        <v>407</v>
      </c>
      <c r="B220" s="9" t="s">
        <v>185</v>
      </c>
      <c r="C220" s="9" t="s">
        <v>328</v>
      </c>
      <c r="D220" s="33" t="s">
        <v>329</v>
      </c>
    </row>
    <row r="221" spans="1:4" hidden="1" x14ac:dyDescent="0.35">
      <c r="A221" s="10" t="s">
        <v>407</v>
      </c>
      <c r="B221" s="9" t="s">
        <v>185</v>
      </c>
      <c r="C221" s="10" t="s">
        <v>323</v>
      </c>
      <c r="D221" s="10" t="s">
        <v>324</v>
      </c>
    </row>
    <row r="222" spans="1:4" x14ac:dyDescent="0.35">
      <c r="A222" s="10" t="s">
        <v>407</v>
      </c>
      <c r="B222" s="9" t="s">
        <v>185</v>
      </c>
      <c r="C222" s="10" t="s">
        <v>323</v>
      </c>
      <c r="D222" s="10" t="s">
        <v>386</v>
      </c>
    </row>
    <row r="223" spans="1:4" hidden="1" x14ac:dyDescent="0.35">
      <c r="A223" s="10" t="s">
        <v>407</v>
      </c>
      <c r="B223" s="9" t="s">
        <v>185</v>
      </c>
      <c r="C223" s="9" t="s">
        <v>320</v>
      </c>
      <c r="D223" s="10" t="s">
        <v>348</v>
      </c>
    </row>
    <row r="224" spans="1:4" hidden="1" x14ac:dyDescent="0.35">
      <c r="A224" s="10" t="s">
        <v>407</v>
      </c>
      <c r="B224" s="9" t="s">
        <v>185</v>
      </c>
      <c r="C224" s="9" t="s">
        <v>312</v>
      </c>
      <c r="D224" s="10" t="s">
        <v>82</v>
      </c>
    </row>
    <row r="225" spans="1:4" hidden="1" x14ac:dyDescent="0.35">
      <c r="A225" s="10" t="s">
        <v>407</v>
      </c>
      <c r="B225" s="9" t="s">
        <v>185</v>
      </c>
      <c r="C225" s="9" t="s">
        <v>328</v>
      </c>
      <c r="D225" s="33" t="s">
        <v>351</v>
      </c>
    </row>
    <row r="226" spans="1:4" hidden="1" x14ac:dyDescent="0.35">
      <c r="A226" s="10" t="s">
        <v>407</v>
      </c>
      <c r="B226" s="9" t="s">
        <v>185</v>
      </c>
      <c r="C226" s="9" t="s">
        <v>312</v>
      </c>
      <c r="D226" s="10" t="s">
        <v>347</v>
      </c>
    </row>
    <row r="227" spans="1:4" hidden="1" x14ac:dyDescent="0.35">
      <c r="A227" s="10" t="s">
        <v>407</v>
      </c>
      <c r="B227" s="9" t="s">
        <v>185</v>
      </c>
      <c r="C227" s="10" t="s">
        <v>323</v>
      </c>
      <c r="D227" s="10" t="s">
        <v>326</v>
      </c>
    </row>
    <row r="228" spans="1:4" hidden="1" x14ac:dyDescent="0.35">
      <c r="A228" s="10" t="s">
        <v>407</v>
      </c>
      <c r="B228" s="9" t="s">
        <v>185</v>
      </c>
      <c r="C228" s="9" t="s">
        <v>328</v>
      </c>
      <c r="D228" s="10" t="s">
        <v>330</v>
      </c>
    </row>
    <row r="229" spans="1:4" hidden="1" x14ac:dyDescent="0.35">
      <c r="A229" s="10" t="s">
        <v>407</v>
      </c>
      <c r="B229" s="9" t="s">
        <v>185</v>
      </c>
      <c r="C229" s="9" t="s">
        <v>313</v>
      </c>
      <c r="D229" s="10" t="s">
        <v>314</v>
      </c>
    </row>
    <row r="230" spans="1:4" hidden="1" x14ac:dyDescent="0.35">
      <c r="A230" s="10" t="s">
        <v>407</v>
      </c>
      <c r="B230" s="9" t="s">
        <v>185</v>
      </c>
      <c r="C230" s="9" t="s">
        <v>328</v>
      </c>
      <c r="D230" s="33" t="s">
        <v>385</v>
      </c>
    </row>
    <row r="231" spans="1:4" hidden="1" x14ac:dyDescent="0.35">
      <c r="A231" s="10" t="s">
        <v>407</v>
      </c>
      <c r="B231" s="9" t="s">
        <v>185</v>
      </c>
      <c r="C231" s="33" t="s">
        <v>317</v>
      </c>
      <c r="D231" s="33" t="s">
        <v>385</v>
      </c>
    </row>
    <row r="232" spans="1:4" hidden="1" x14ac:dyDescent="0.35">
      <c r="A232" s="10" t="s">
        <v>407</v>
      </c>
      <c r="B232" s="9" t="s">
        <v>185</v>
      </c>
      <c r="C232" s="9" t="s">
        <v>313</v>
      </c>
      <c r="D232" s="10" t="s">
        <v>315</v>
      </c>
    </row>
    <row r="233" spans="1:4" hidden="1" x14ac:dyDescent="0.35">
      <c r="A233" s="10" t="s">
        <v>407</v>
      </c>
      <c r="B233" s="9" t="s">
        <v>185</v>
      </c>
      <c r="C233" s="9" t="s">
        <v>313</v>
      </c>
      <c r="D233" s="10" t="s">
        <v>316</v>
      </c>
    </row>
    <row r="234" spans="1:4" hidden="1" x14ac:dyDescent="0.35">
      <c r="A234" s="10" t="s">
        <v>407</v>
      </c>
      <c r="B234" s="9" t="s">
        <v>185</v>
      </c>
      <c r="C234" s="9" t="s">
        <v>320</v>
      </c>
      <c r="D234" s="10" t="s">
        <v>349</v>
      </c>
    </row>
    <row r="235" spans="1:4" hidden="1" x14ac:dyDescent="0.35">
      <c r="A235" s="10" t="s">
        <v>407</v>
      </c>
      <c r="B235" s="9" t="s">
        <v>185</v>
      </c>
      <c r="C235" s="9" t="s">
        <v>312</v>
      </c>
      <c r="D235" s="10" t="s">
        <v>437</v>
      </c>
    </row>
    <row r="236" spans="1:4" hidden="1" x14ac:dyDescent="0.35">
      <c r="A236" s="10" t="s">
        <v>407</v>
      </c>
      <c r="B236" s="9" t="s">
        <v>185</v>
      </c>
      <c r="C236" s="33" t="s">
        <v>317</v>
      </c>
      <c r="D236" s="33" t="s">
        <v>319</v>
      </c>
    </row>
    <row r="237" spans="1:4" hidden="1" x14ac:dyDescent="0.35">
      <c r="A237" s="10" t="s">
        <v>407</v>
      </c>
      <c r="B237" s="9" t="s">
        <v>185</v>
      </c>
      <c r="C237" s="10" t="s">
        <v>323</v>
      </c>
      <c r="D237" s="10" t="s">
        <v>327</v>
      </c>
    </row>
    <row r="238" spans="1:4" hidden="1" x14ac:dyDescent="0.35">
      <c r="A238" s="10" t="s">
        <v>407</v>
      </c>
      <c r="B238" s="9" t="s">
        <v>185</v>
      </c>
      <c r="C238" s="9" t="s">
        <v>352</v>
      </c>
      <c r="D238" s="10"/>
    </row>
    <row r="239" spans="1:4" hidden="1" x14ac:dyDescent="0.35">
      <c r="A239" s="10" t="s">
        <v>407</v>
      </c>
      <c r="B239" s="9" t="s">
        <v>185</v>
      </c>
      <c r="C239" s="9" t="s">
        <v>321</v>
      </c>
      <c r="D239" s="9"/>
    </row>
    <row r="240" spans="1:4" hidden="1" x14ac:dyDescent="0.35">
      <c r="A240" s="10" t="s">
        <v>407</v>
      </c>
      <c r="B240" s="9" t="s">
        <v>185</v>
      </c>
      <c r="C240" s="9" t="s">
        <v>404</v>
      </c>
      <c r="D240" s="9"/>
    </row>
    <row r="241" spans="1:4" hidden="1" x14ac:dyDescent="0.35">
      <c r="A241" s="10" t="s">
        <v>407</v>
      </c>
      <c r="B241" s="9" t="s">
        <v>185</v>
      </c>
      <c r="C241" s="9" t="s">
        <v>403</v>
      </c>
      <c r="D241" s="9"/>
    </row>
    <row r="242" spans="1:4" hidden="1" x14ac:dyDescent="0.35">
      <c r="A242" s="10" t="s">
        <v>407</v>
      </c>
      <c r="B242" s="9" t="s">
        <v>185</v>
      </c>
      <c r="C242" s="9" t="s">
        <v>377</v>
      </c>
      <c r="D242" s="9"/>
    </row>
    <row r="243" spans="1:4" hidden="1" x14ac:dyDescent="0.35">
      <c r="A243" s="10" t="s">
        <v>407</v>
      </c>
      <c r="B243" s="9" t="s">
        <v>185</v>
      </c>
      <c r="C243" s="9" t="s">
        <v>378</v>
      </c>
      <c r="D243" s="9"/>
    </row>
    <row r="244" spans="1:4" hidden="1" x14ac:dyDescent="0.35">
      <c r="A244" s="10" t="s">
        <v>407</v>
      </c>
      <c r="B244" s="10" t="s">
        <v>276</v>
      </c>
      <c r="C244" s="9" t="s">
        <v>312</v>
      </c>
      <c r="D244" s="10" t="s">
        <v>347</v>
      </c>
    </row>
    <row r="245" spans="1:4" hidden="1" x14ac:dyDescent="0.35">
      <c r="A245" s="10" t="s">
        <v>407</v>
      </c>
      <c r="B245" s="10" t="s">
        <v>276</v>
      </c>
      <c r="C245" s="9" t="s">
        <v>312</v>
      </c>
      <c r="D245" s="10" t="s">
        <v>437</v>
      </c>
    </row>
    <row r="246" spans="1:4" hidden="1" x14ac:dyDescent="0.35">
      <c r="A246" s="10" t="s">
        <v>407</v>
      </c>
      <c r="B246" s="10" t="s">
        <v>375</v>
      </c>
      <c r="C246" s="33" t="s">
        <v>317</v>
      </c>
      <c r="D246" s="33" t="s">
        <v>318</v>
      </c>
    </row>
    <row r="247" spans="1:4" x14ac:dyDescent="0.35">
      <c r="A247" s="10" t="s">
        <v>407</v>
      </c>
      <c r="B247" s="10" t="s">
        <v>375</v>
      </c>
      <c r="C247" s="10" t="s">
        <v>323</v>
      </c>
      <c r="D247" s="10" t="s">
        <v>386</v>
      </c>
    </row>
    <row r="248" spans="1:4" hidden="1" x14ac:dyDescent="0.35">
      <c r="A248" s="10" t="s">
        <v>407</v>
      </c>
      <c r="B248" s="10" t="s">
        <v>375</v>
      </c>
      <c r="C248" s="9" t="s">
        <v>328</v>
      </c>
      <c r="D248" s="10" t="s">
        <v>426</v>
      </c>
    </row>
    <row r="249" spans="1:4" hidden="1" x14ac:dyDescent="0.35">
      <c r="A249" s="10" t="s">
        <v>407</v>
      </c>
      <c r="B249" s="10" t="s">
        <v>375</v>
      </c>
      <c r="C249" s="9" t="s">
        <v>368</v>
      </c>
      <c r="D249" s="9" t="s">
        <v>321</v>
      </c>
    </row>
    <row r="250" spans="1:4" hidden="1" x14ac:dyDescent="0.35">
      <c r="A250" s="10" t="s">
        <v>407</v>
      </c>
      <c r="B250" s="10" t="s">
        <v>375</v>
      </c>
      <c r="C250" s="9" t="s">
        <v>320</v>
      </c>
      <c r="D250" s="10" t="s">
        <v>348</v>
      </c>
    </row>
    <row r="251" spans="1:4" hidden="1" x14ac:dyDescent="0.35">
      <c r="A251" s="10" t="s">
        <v>407</v>
      </c>
      <c r="B251" s="10" t="s">
        <v>375</v>
      </c>
      <c r="C251" s="9" t="s">
        <v>368</v>
      </c>
      <c r="D251" s="9" t="s">
        <v>82</v>
      </c>
    </row>
    <row r="252" spans="1:4" hidden="1" x14ac:dyDescent="0.35">
      <c r="A252" s="10" t="s">
        <v>407</v>
      </c>
      <c r="B252" s="10" t="s">
        <v>375</v>
      </c>
      <c r="C252" s="9" t="s">
        <v>312</v>
      </c>
      <c r="D252" s="10" t="s">
        <v>82</v>
      </c>
    </row>
    <row r="253" spans="1:4" hidden="1" x14ac:dyDescent="0.35">
      <c r="A253" s="10" t="s">
        <v>407</v>
      </c>
      <c r="B253" s="10" t="s">
        <v>375</v>
      </c>
      <c r="C253" s="9" t="s">
        <v>328</v>
      </c>
      <c r="D253" s="33" t="s">
        <v>351</v>
      </c>
    </row>
    <row r="254" spans="1:4" hidden="1" x14ac:dyDescent="0.35">
      <c r="A254" s="10" t="s">
        <v>407</v>
      </c>
      <c r="B254" s="10" t="s">
        <v>375</v>
      </c>
      <c r="C254" s="10" t="s">
        <v>323</v>
      </c>
      <c r="D254" s="10" t="s">
        <v>350</v>
      </c>
    </row>
    <row r="255" spans="1:4" hidden="1" x14ac:dyDescent="0.35">
      <c r="A255" s="10" t="s">
        <v>407</v>
      </c>
      <c r="B255" s="10" t="s">
        <v>375</v>
      </c>
      <c r="C255" s="10" t="s">
        <v>323</v>
      </c>
      <c r="D255" s="10" t="s">
        <v>326</v>
      </c>
    </row>
    <row r="256" spans="1:4" hidden="1" x14ac:dyDescent="0.35">
      <c r="A256" s="10" t="s">
        <v>407</v>
      </c>
      <c r="B256" s="10" t="s">
        <v>375</v>
      </c>
      <c r="C256" s="9" t="s">
        <v>368</v>
      </c>
      <c r="D256" s="9" t="s">
        <v>376</v>
      </c>
    </row>
    <row r="257" spans="1:4" hidden="1" x14ac:dyDescent="0.35">
      <c r="A257" s="10" t="s">
        <v>407</v>
      </c>
      <c r="B257" s="10" t="s">
        <v>375</v>
      </c>
      <c r="C257" s="9" t="s">
        <v>328</v>
      </c>
      <c r="D257" s="10" t="s">
        <v>330</v>
      </c>
    </row>
    <row r="258" spans="1:4" hidden="1" x14ac:dyDescent="0.35">
      <c r="A258" s="10" t="s">
        <v>407</v>
      </c>
      <c r="B258" s="10" t="s">
        <v>375</v>
      </c>
      <c r="C258" s="9" t="s">
        <v>313</v>
      </c>
      <c r="D258" s="10" t="s">
        <v>314</v>
      </c>
    </row>
    <row r="259" spans="1:4" hidden="1" x14ac:dyDescent="0.35">
      <c r="A259" s="10" t="s">
        <v>407</v>
      </c>
      <c r="B259" s="10" t="s">
        <v>375</v>
      </c>
      <c r="C259" s="9" t="s">
        <v>328</v>
      </c>
      <c r="D259" s="33" t="s">
        <v>385</v>
      </c>
    </row>
    <row r="260" spans="1:4" hidden="1" x14ac:dyDescent="0.35">
      <c r="A260" s="10" t="s">
        <v>407</v>
      </c>
      <c r="B260" s="10" t="s">
        <v>375</v>
      </c>
      <c r="C260" s="33" t="s">
        <v>317</v>
      </c>
      <c r="D260" s="33" t="s">
        <v>385</v>
      </c>
    </row>
    <row r="261" spans="1:4" hidden="1" x14ac:dyDescent="0.35">
      <c r="A261" s="10" t="s">
        <v>407</v>
      </c>
      <c r="B261" s="10" t="s">
        <v>375</v>
      </c>
      <c r="C261" s="9" t="s">
        <v>368</v>
      </c>
      <c r="D261" s="9" t="s">
        <v>377</v>
      </c>
    </row>
    <row r="262" spans="1:4" hidden="1" x14ac:dyDescent="0.35">
      <c r="A262" s="10" t="s">
        <v>407</v>
      </c>
      <c r="B262" s="10" t="s">
        <v>375</v>
      </c>
      <c r="C262" s="9" t="s">
        <v>313</v>
      </c>
      <c r="D262" s="10" t="s">
        <v>315</v>
      </c>
    </row>
    <row r="263" spans="1:4" hidden="1" x14ac:dyDescent="0.35">
      <c r="A263" s="10" t="s">
        <v>407</v>
      </c>
      <c r="B263" s="10" t="s">
        <v>375</v>
      </c>
      <c r="C263" s="9" t="s">
        <v>313</v>
      </c>
      <c r="D263" s="10" t="s">
        <v>316</v>
      </c>
    </row>
    <row r="264" spans="1:4" hidden="1" x14ac:dyDescent="0.35">
      <c r="A264" s="10" t="s">
        <v>407</v>
      </c>
      <c r="B264" s="10" t="s">
        <v>375</v>
      </c>
      <c r="C264" s="9" t="s">
        <v>368</v>
      </c>
      <c r="D264" s="9" t="s">
        <v>335</v>
      </c>
    </row>
    <row r="265" spans="1:4" hidden="1" x14ac:dyDescent="0.35">
      <c r="A265" s="10" t="s">
        <v>407</v>
      </c>
      <c r="B265" s="10" t="s">
        <v>375</v>
      </c>
      <c r="C265" s="9" t="s">
        <v>320</v>
      </c>
      <c r="D265" s="10" t="s">
        <v>349</v>
      </c>
    </row>
    <row r="266" spans="1:4" hidden="1" x14ac:dyDescent="0.35">
      <c r="A266" s="10" t="s">
        <v>407</v>
      </c>
      <c r="B266" s="10" t="s">
        <v>375</v>
      </c>
      <c r="C266" s="33" t="s">
        <v>317</v>
      </c>
      <c r="D266" s="33" t="s">
        <v>319</v>
      </c>
    </row>
    <row r="267" spans="1:4" hidden="1" x14ac:dyDescent="0.35">
      <c r="A267" s="10" t="s">
        <v>407</v>
      </c>
      <c r="B267" s="10" t="s">
        <v>375</v>
      </c>
      <c r="C267" s="9" t="s">
        <v>368</v>
      </c>
      <c r="D267" s="9" t="s">
        <v>364</v>
      </c>
    </row>
    <row r="268" spans="1:4" hidden="1" x14ac:dyDescent="0.35">
      <c r="A268" s="10" t="s">
        <v>407</v>
      </c>
      <c r="B268" s="10" t="s">
        <v>375</v>
      </c>
      <c r="C268" s="10" t="s">
        <v>323</v>
      </c>
      <c r="D268" s="10" t="s">
        <v>327</v>
      </c>
    </row>
    <row r="269" spans="1:4" hidden="1" x14ac:dyDescent="0.35">
      <c r="A269" s="10" t="s">
        <v>407</v>
      </c>
      <c r="B269" s="10" t="s">
        <v>375</v>
      </c>
      <c r="C269" s="9" t="s">
        <v>352</v>
      </c>
      <c r="D269" s="10"/>
    </row>
    <row r="270" spans="1:4" hidden="1" x14ac:dyDescent="0.35">
      <c r="A270" s="10" t="s">
        <v>407</v>
      </c>
      <c r="B270" s="10" t="s">
        <v>70</v>
      </c>
      <c r="C270" s="9" t="s">
        <v>317</v>
      </c>
      <c r="D270" s="9" t="s">
        <v>318</v>
      </c>
    </row>
    <row r="271" spans="1:4" hidden="1" x14ac:dyDescent="0.35">
      <c r="A271" s="10" t="s">
        <v>407</v>
      </c>
      <c r="B271" s="10" t="s">
        <v>70</v>
      </c>
      <c r="C271" s="10" t="s">
        <v>323</v>
      </c>
      <c r="D271" s="10" t="s">
        <v>324</v>
      </c>
    </row>
    <row r="272" spans="1:4" hidden="1" x14ac:dyDescent="0.35">
      <c r="A272" s="10" t="s">
        <v>407</v>
      </c>
      <c r="B272" s="10" t="s">
        <v>70</v>
      </c>
      <c r="C272" s="9" t="s">
        <v>331</v>
      </c>
      <c r="D272" s="9" t="s">
        <v>321</v>
      </c>
    </row>
    <row r="273" spans="1:5" hidden="1" x14ac:dyDescent="0.35">
      <c r="A273" s="10" t="s">
        <v>407</v>
      </c>
      <c r="B273" s="10" t="s">
        <v>70</v>
      </c>
      <c r="C273" s="9" t="s">
        <v>320</v>
      </c>
      <c r="D273" s="10" t="s">
        <v>348</v>
      </c>
    </row>
    <row r="274" spans="1:5" x14ac:dyDescent="0.35">
      <c r="A274" s="10" t="s">
        <v>407</v>
      </c>
      <c r="B274" s="10" t="s">
        <v>70</v>
      </c>
      <c r="C274" s="10" t="s">
        <v>323</v>
      </c>
      <c r="D274" s="10" t="s">
        <v>386</v>
      </c>
    </row>
    <row r="275" spans="1:5" hidden="1" x14ac:dyDescent="0.35">
      <c r="A275" s="10" t="s">
        <v>407</v>
      </c>
      <c r="B275" s="10" t="s">
        <v>70</v>
      </c>
      <c r="C275" s="9" t="s">
        <v>317</v>
      </c>
      <c r="D275" s="33" t="s">
        <v>385</v>
      </c>
    </row>
    <row r="276" spans="1:5" hidden="1" x14ac:dyDescent="0.35">
      <c r="A276" s="27" t="s">
        <v>407</v>
      </c>
      <c r="B276" s="27" t="s">
        <v>70</v>
      </c>
      <c r="C276" s="28" t="s">
        <v>82</v>
      </c>
      <c r="D276" s="28" t="s">
        <v>374</v>
      </c>
      <c r="E276" s="2" t="s">
        <v>483</v>
      </c>
    </row>
    <row r="277" spans="1:5" hidden="1" x14ac:dyDescent="0.35">
      <c r="A277" s="10" t="s">
        <v>407</v>
      </c>
      <c r="B277" s="10" t="s">
        <v>70</v>
      </c>
      <c r="C277" s="9" t="s">
        <v>331</v>
      </c>
      <c r="D277" s="9" t="s">
        <v>334</v>
      </c>
    </row>
    <row r="278" spans="1:5" hidden="1" x14ac:dyDescent="0.35">
      <c r="A278" s="10" t="s">
        <v>407</v>
      </c>
      <c r="B278" s="10" t="s">
        <v>70</v>
      </c>
      <c r="C278" s="9" t="s">
        <v>320</v>
      </c>
      <c r="D278" s="10" t="s">
        <v>349</v>
      </c>
    </row>
    <row r="279" spans="1:5" hidden="1" x14ac:dyDescent="0.35">
      <c r="A279" s="10" t="s">
        <v>407</v>
      </c>
      <c r="B279" s="10" t="s">
        <v>70</v>
      </c>
      <c r="C279" s="9" t="s">
        <v>317</v>
      </c>
      <c r="D279" s="9" t="s">
        <v>319</v>
      </c>
    </row>
    <row r="280" spans="1:5" hidden="1" x14ac:dyDescent="0.35">
      <c r="A280" s="10" t="s">
        <v>407</v>
      </c>
      <c r="B280" s="10" t="s">
        <v>70</v>
      </c>
      <c r="C280" s="9" t="s">
        <v>342</v>
      </c>
      <c r="D280" s="9"/>
    </row>
    <row r="281" spans="1:5" hidden="1" x14ac:dyDescent="0.35">
      <c r="A281" s="10" t="s">
        <v>407</v>
      </c>
      <c r="B281" s="10" t="s">
        <v>70</v>
      </c>
      <c r="C281" s="9" t="s">
        <v>432</v>
      </c>
      <c r="D281" s="9"/>
    </row>
    <row r="282" spans="1:5" hidden="1" x14ac:dyDescent="0.35">
      <c r="A282" s="10" t="s">
        <v>407</v>
      </c>
      <c r="B282" s="10" t="s">
        <v>70</v>
      </c>
      <c r="C282" s="9" t="s">
        <v>312</v>
      </c>
      <c r="D282" s="9"/>
    </row>
    <row r="283" spans="1:5" hidden="1" x14ac:dyDescent="0.35">
      <c r="A283" s="10" t="s">
        <v>138</v>
      </c>
      <c r="B283" s="9" t="s">
        <v>424</v>
      </c>
      <c r="C283" s="9" t="s">
        <v>317</v>
      </c>
      <c r="D283" s="9" t="s">
        <v>318</v>
      </c>
    </row>
    <row r="284" spans="1:5" hidden="1" x14ac:dyDescent="0.35">
      <c r="A284" s="10" t="s">
        <v>138</v>
      </c>
      <c r="B284" s="9" t="s">
        <v>424</v>
      </c>
      <c r="C284" s="9" t="s">
        <v>328</v>
      </c>
      <c r="D284" s="10" t="s">
        <v>329</v>
      </c>
    </row>
    <row r="285" spans="1:5" hidden="1" x14ac:dyDescent="0.35">
      <c r="A285" s="10" t="s">
        <v>138</v>
      </c>
      <c r="B285" s="9" t="s">
        <v>424</v>
      </c>
      <c r="C285" s="10" t="s">
        <v>323</v>
      </c>
      <c r="D285" s="10" t="s">
        <v>324</v>
      </c>
    </row>
    <row r="286" spans="1:5" hidden="1" x14ac:dyDescent="0.35">
      <c r="A286" s="10" t="s">
        <v>138</v>
      </c>
      <c r="B286" s="9" t="s">
        <v>424</v>
      </c>
      <c r="C286" s="9" t="s">
        <v>331</v>
      </c>
      <c r="D286" s="9" t="s">
        <v>321</v>
      </c>
    </row>
    <row r="287" spans="1:5" hidden="1" x14ac:dyDescent="0.35">
      <c r="A287" s="10" t="s">
        <v>138</v>
      </c>
      <c r="B287" s="9" t="s">
        <v>424</v>
      </c>
      <c r="C287" s="9" t="s">
        <v>320</v>
      </c>
      <c r="D287" s="10" t="s">
        <v>348</v>
      </c>
    </row>
    <row r="288" spans="1:5" x14ac:dyDescent="0.35">
      <c r="A288" s="10" t="s">
        <v>138</v>
      </c>
      <c r="B288" s="9" t="s">
        <v>424</v>
      </c>
      <c r="C288" s="10" t="s">
        <v>323</v>
      </c>
      <c r="D288" s="10" t="s">
        <v>386</v>
      </c>
    </row>
    <row r="289" spans="1:4" hidden="1" x14ac:dyDescent="0.35">
      <c r="A289" s="10" t="s">
        <v>138</v>
      </c>
      <c r="B289" s="9" t="s">
        <v>424</v>
      </c>
      <c r="C289" s="9" t="s">
        <v>328</v>
      </c>
      <c r="D289" s="10" t="s">
        <v>330</v>
      </c>
    </row>
    <row r="290" spans="1:4" hidden="1" x14ac:dyDescent="0.35">
      <c r="A290" s="10" t="s">
        <v>138</v>
      </c>
      <c r="B290" s="9" t="s">
        <v>424</v>
      </c>
      <c r="C290" s="9" t="s">
        <v>328</v>
      </c>
      <c r="D290" s="33" t="s">
        <v>385</v>
      </c>
    </row>
    <row r="291" spans="1:4" hidden="1" x14ac:dyDescent="0.35">
      <c r="A291" s="10" t="s">
        <v>138</v>
      </c>
      <c r="B291" s="9" t="s">
        <v>424</v>
      </c>
      <c r="C291" s="9" t="s">
        <v>317</v>
      </c>
      <c r="D291" s="33" t="s">
        <v>385</v>
      </c>
    </row>
    <row r="292" spans="1:4" hidden="1" x14ac:dyDescent="0.35">
      <c r="A292" s="10" t="s">
        <v>138</v>
      </c>
      <c r="B292" s="9" t="s">
        <v>424</v>
      </c>
      <c r="C292" s="9" t="s">
        <v>331</v>
      </c>
      <c r="D292" s="9" t="s">
        <v>334</v>
      </c>
    </row>
    <row r="293" spans="1:4" hidden="1" x14ac:dyDescent="0.35">
      <c r="A293" s="10" t="s">
        <v>138</v>
      </c>
      <c r="B293" s="9" t="s">
        <v>424</v>
      </c>
      <c r="C293" s="9" t="s">
        <v>320</v>
      </c>
      <c r="D293" s="10" t="s">
        <v>349</v>
      </c>
    </row>
    <row r="294" spans="1:4" hidden="1" x14ac:dyDescent="0.35">
      <c r="A294" s="10" t="s">
        <v>138</v>
      </c>
      <c r="B294" s="9" t="s">
        <v>424</v>
      </c>
      <c r="C294" s="9" t="s">
        <v>317</v>
      </c>
      <c r="D294" s="9" t="s">
        <v>319</v>
      </c>
    </row>
    <row r="295" spans="1:4" hidden="1" x14ac:dyDescent="0.35">
      <c r="A295" s="10" t="s">
        <v>138</v>
      </c>
      <c r="B295" s="9" t="s">
        <v>424</v>
      </c>
      <c r="C295" s="9" t="s">
        <v>429</v>
      </c>
      <c r="D295" s="9"/>
    </row>
    <row r="296" spans="1:4" hidden="1" x14ac:dyDescent="0.35">
      <c r="A296" s="10" t="s">
        <v>138</v>
      </c>
      <c r="B296" s="9" t="s">
        <v>424</v>
      </c>
      <c r="C296" s="9" t="s">
        <v>312</v>
      </c>
      <c r="D296" s="9"/>
    </row>
    <row r="297" spans="1:4" hidden="1" x14ac:dyDescent="0.35">
      <c r="A297" s="10" t="s">
        <v>138</v>
      </c>
      <c r="B297" s="9" t="s">
        <v>425</v>
      </c>
      <c r="C297" s="9" t="s">
        <v>317</v>
      </c>
      <c r="D297" s="9" t="s">
        <v>318</v>
      </c>
    </row>
    <row r="298" spans="1:4" hidden="1" x14ac:dyDescent="0.35">
      <c r="A298" s="10" t="s">
        <v>138</v>
      </c>
      <c r="B298" s="9" t="s">
        <v>425</v>
      </c>
      <c r="C298" s="9" t="s">
        <v>328</v>
      </c>
      <c r="D298" s="10" t="s">
        <v>329</v>
      </c>
    </row>
    <row r="299" spans="1:4" hidden="1" x14ac:dyDescent="0.35">
      <c r="A299" s="10" t="s">
        <v>138</v>
      </c>
      <c r="B299" s="9" t="s">
        <v>425</v>
      </c>
      <c r="C299" s="10" t="s">
        <v>323</v>
      </c>
      <c r="D299" s="10" t="s">
        <v>324</v>
      </c>
    </row>
    <row r="300" spans="1:4" hidden="1" x14ac:dyDescent="0.35">
      <c r="A300" s="10" t="s">
        <v>138</v>
      </c>
      <c r="B300" s="9" t="s">
        <v>425</v>
      </c>
      <c r="C300" s="9" t="s">
        <v>331</v>
      </c>
      <c r="D300" s="9" t="s">
        <v>321</v>
      </c>
    </row>
    <row r="301" spans="1:4" hidden="1" x14ac:dyDescent="0.35">
      <c r="A301" s="10" t="s">
        <v>138</v>
      </c>
      <c r="B301" s="9" t="s">
        <v>425</v>
      </c>
      <c r="C301" s="9" t="s">
        <v>320</v>
      </c>
      <c r="D301" s="10" t="s">
        <v>348</v>
      </c>
    </row>
    <row r="302" spans="1:4" x14ac:dyDescent="0.35">
      <c r="A302" s="10" t="s">
        <v>138</v>
      </c>
      <c r="B302" s="9" t="s">
        <v>425</v>
      </c>
      <c r="C302" s="10" t="s">
        <v>323</v>
      </c>
      <c r="D302" s="10" t="s">
        <v>386</v>
      </c>
    </row>
    <row r="303" spans="1:4" hidden="1" x14ac:dyDescent="0.35">
      <c r="A303" s="10" t="s">
        <v>138</v>
      </c>
      <c r="B303" s="9" t="s">
        <v>425</v>
      </c>
      <c r="C303" s="9" t="s">
        <v>328</v>
      </c>
      <c r="D303" s="10" t="s">
        <v>330</v>
      </c>
    </row>
    <row r="304" spans="1:4" hidden="1" x14ac:dyDescent="0.35">
      <c r="A304" s="10" t="s">
        <v>138</v>
      </c>
      <c r="B304" s="9" t="s">
        <v>425</v>
      </c>
      <c r="C304" s="9" t="s">
        <v>328</v>
      </c>
      <c r="D304" s="33" t="s">
        <v>385</v>
      </c>
    </row>
    <row r="305" spans="1:4" hidden="1" x14ac:dyDescent="0.35">
      <c r="A305" s="10" t="s">
        <v>138</v>
      </c>
      <c r="B305" s="9" t="s">
        <v>425</v>
      </c>
      <c r="C305" s="9" t="s">
        <v>317</v>
      </c>
      <c r="D305" s="33" t="s">
        <v>385</v>
      </c>
    </row>
    <row r="306" spans="1:4" hidden="1" x14ac:dyDescent="0.35">
      <c r="A306" s="10" t="s">
        <v>138</v>
      </c>
      <c r="B306" s="9" t="s">
        <v>425</v>
      </c>
      <c r="C306" s="9" t="s">
        <v>331</v>
      </c>
      <c r="D306" s="9" t="s">
        <v>334</v>
      </c>
    </row>
    <row r="307" spans="1:4" hidden="1" x14ac:dyDescent="0.35">
      <c r="A307" s="10" t="s">
        <v>138</v>
      </c>
      <c r="B307" s="9" t="s">
        <v>425</v>
      </c>
      <c r="C307" s="9" t="s">
        <v>320</v>
      </c>
      <c r="D307" s="10" t="s">
        <v>349</v>
      </c>
    </row>
    <row r="308" spans="1:4" hidden="1" x14ac:dyDescent="0.35">
      <c r="A308" s="10" t="s">
        <v>138</v>
      </c>
      <c r="B308" s="9" t="s">
        <v>425</v>
      </c>
      <c r="C308" s="9" t="s">
        <v>317</v>
      </c>
      <c r="D308" s="9" t="s">
        <v>319</v>
      </c>
    </row>
    <row r="309" spans="1:4" hidden="1" x14ac:dyDescent="0.35">
      <c r="A309" s="10" t="s">
        <v>138</v>
      </c>
      <c r="B309" s="9" t="s">
        <v>425</v>
      </c>
      <c r="C309" s="9" t="s">
        <v>429</v>
      </c>
      <c r="D309" s="9"/>
    </row>
    <row r="310" spans="1:4" hidden="1" x14ac:dyDescent="0.35">
      <c r="A310" s="10" t="s">
        <v>138</v>
      </c>
      <c r="B310" s="9" t="s">
        <v>425</v>
      </c>
      <c r="C310" s="9" t="s">
        <v>312</v>
      </c>
      <c r="D310" s="9"/>
    </row>
    <row r="311" spans="1:4" hidden="1" x14ac:dyDescent="0.35">
      <c r="A311" s="10" t="s">
        <v>408</v>
      </c>
      <c r="B311" s="9" t="s">
        <v>168</v>
      </c>
      <c r="C311" s="9" t="s">
        <v>317</v>
      </c>
      <c r="D311" s="9" t="s">
        <v>318</v>
      </c>
    </row>
    <row r="312" spans="1:4" hidden="1" x14ac:dyDescent="0.35">
      <c r="A312" s="10" t="s">
        <v>408</v>
      </c>
      <c r="B312" s="9" t="s">
        <v>168</v>
      </c>
      <c r="C312" s="10" t="s">
        <v>323</v>
      </c>
      <c r="D312" s="10" t="s">
        <v>324</v>
      </c>
    </row>
    <row r="313" spans="1:4" hidden="1" x14ac:dyDescent="0.35">
      <c r="A313" s="10" t="s">
        <v>408</v>
      </c>
      <c r="B313" s="9" t="s">
        <v>168</v>
      </c>
      <c r="C313" s="9" t="s">
        <v>331</v>
      </c>
      <c r="D313" s="9" t="s">
        <v>321</v>
      </c>
    </row>
    <row r="314" spans="1:4" hidden="1" x14ac:dyDescent="0.35">
      <c r="A314" s="10" t="s">
        <v>408</v>
      </c>
      <c r="B314" s="9" t="s">
        <v>168</v>
      </c>
      <c r="C314" s="9" t="s">
        <v>320</v>
      </c>
      <c r="D314" s="10" t="s">
        <v>348</v>
      </c>
    </row>
    <row r="315" spans="1:4" x14ac:dyDescent="0.35">
      <c r="A315" s="10" t="s">
        <v>408</v>
      </c>
      <c r="B315" s="9" t="s">
        <v>168</v>
      </c>
      <c r="C315" s="10" t="s">
        <v>323</v>
      </c>
      <c r="D315" s="10" t="s">
        <v>386</v>
      </c>
    </row>
    <row r="316" spans="1:4" hidden="1" x14ac:dyDescent="0.35">
      <c r="A316" s="10" t="s">
        <v>408</v>
      </c>
      <c r="B316" s="9" t="s">
        <v>168</v>
      </c>
      <c r="C316" s="9" t="s">
        <v>317</v>
      </c>
      <c r="D316" s="33" t="s">
        <v>385</v>
      </c>
    </row>
    <row r="317" spans="1:4" hidden="1" x14ac:dyDescent="0.35">
      <c r="A317" s="10" t="s">
        <v>408</v>
      </c>
      <c r="B317" s="9" t="s">
        <v>168</v>
      </c>
      <c r="C317" s="9" t="s">
        <v>331</v>
      </c>
      <c r="D317" s="9" t="s">
        <v>334</v>
      </c>
    </row>
    <row r="318" spans="1:4" hidden="1" x14ac:dyDescent="0.35">
      <c r="A318" s="10" t="s">
        <v>408</v>
      </c>
      <c r="B318" s="9" t="s">
        <v>168</v>
      </c>
      <c r="C318" s="9" t="s">
        <v>320</v>
      </c>
      <c r="D318" s="10" t="s">
        <v>349</v>
      </c>
    </row>
    <row r="319" spans="1:4" hidden="1" x14ac:dyDescent="0.35">
      <c r="A319" s="10" t="s">
        <v>408</v>
      </c>
      <c r="B319" s="9" t="s">
        <v>168</v>
      </c>
      <c r="C319" s="9" t="s">
        <v>317</v>
      </c>
      <c r="D319" s="9" t="s">
        <v>319</v>
      </c>
    </row>
    <row r="320" spans="1:4" hidden="1" x14ac:dyDescent="0.35">
      <c r="A320" s="10" t="s">
        <v>408</v>
      </c>
      <c r="B320" s="9" t="s">
        <v>168</v>
      </c>
      <c r="C320" s="9" t="s">
        <v>431</v>
      </c>
      <c r="D320" s="9"/>
    </row>
    <row r="321" spans="1:4" hidden="1" x14ac:dyDescent="0.35">
      <c r="A321" s="10" t="s">
        <v>408</v>
      </c>
      <c r="B321" s="9" t="s">
        <v>168</v>
      </c>
      <c r="C321" s="9" t="s">
        <v>312</v>
      </c>
      <c r="D321" s="9"/>
    </row>
    <row r="322" spans="1:4" hidden="1" x14ac:dyDescent="0.35">
      <c r="A322" s="10" t="s">
        <v>408</v>
      </c>
      <c r="B322" s="9" t="s">
        <v>175</v>
      </c>
      <c r="C322" s="9" t="s">
        <v>317</v>
      </c>
      <c r="D322" s="9" t="s">
        <v>318</v>
      </c>
    </row>
    <row r="323" spans="1:4" hidden="1" x14ac:dyDescent="0.35">
      <c r="A323" s="10" t="s">
        <v>408</v>
      </c>
      <c r="B323" s="9" t="s">
        <v>175</v>
      </c>
      <c r="C323" s="10" t="s">
        <v>323</v>
      </c>
      <c r="D323" s="10" t="s">
        <v>324</v>
      </c>
    </row>
    <row r="324" spans="1:4" hidden="1" x14ac:dyDescent="0.35">
      <c r="A324" s="10" t="s">
        <v>408</v>
      </c>
      <c r="B324" s="9" t="s">
        <v>175</v>
      </c>
      <c r="C324" s="9" t="s">
        <v>331</v>
      </c>
      <c r="D324" s="9" t="s">
        <v>321</v>
      </c>
    </row>
    <row r="325" spans="1:4" hidden="1" x14ac:dyDescent="0.35">
      <c r="A325" s="10" t="s">
        <v>408</v>
      </c>
      <c r="B325" s="9" t="s">
        <v>175</v>
      </c>
      <c r="C325" s="9" t="s">
        <v>320</v>
      </c>
      <c r="D325" s="10" t="s">
        <v>348</v>
      </c>
    </row>
    <row r="326" spans="1:4" x14ac:dyDescent="0.35">
      <c r="A326" s="10" t="s">
        <v>408</v>
      </c>
      <c r="B326" s="9" t="s">
        <v>175</v>
      </c>
      <c r="C326" s="10" t="s">
        <v>323</v>
      </c>
      <c r="D326" s="10" t="s">
        <v>386</v>
      </c>
    </row>
    <row r="327" spans="1:4" hidden="1" x14ac:dyDescent="0.35">
      <c r="A327" s="10" t="s">
        <v>408</v>
      </c>
      <c r="B327" s="9" t="s">
        <v>175</v>
      </c>
      <c r="C327" s="9" t="s">
        <v>317</v>
      </c>
      <c r="D327" s="33" t="s">
        <v>385</v>
      </c>
    </row>
    <row r="328" spans="1:4" hidden="1" x14ac:dyDescent="0.35">
      <c r="A328" s="10" t="s">
        <v>408</v>
      </c>
      <c r="B328" s="9" t="s">
        <v>175</v>
      </c>
      <c r="C328" s="9" t="s">
        <v>331</v>
      </c>
      <c r="D328" s="9" t="s">
        <v>334</v>
      </c>
    </row>
    <row r="329" spans="1:4" hidden="1" x14ac:dyDescent="0.35">
      <c r="A329" s="10" t="s">
        <v>408</v>
      </c>
      <c r="B329" s="9" t="s">
        <v>175</v>
      </c>
      <c r="C329" s="9" t="s">
        <v>320</v>
      </c>
      <c r="D329" s="10" t="s">
        <v>349</v>
      </c>
    </row>
    <row r="330" spans="1:4" hidden="1" x14ac:dyDescent="0.35">
      <c r="A330" s="10" t="s">
        <v>408</v>
      </c>
      <c r="B330" s="9" t="s">
        <v>175</v>
      </c>
      <c r="C330" s="9" t="s">
        <v>317</v>
      </c>
      <c r="D330" s="9" t="s">
        <v>319</v>
      </c>
    </row>
    <row r="331" spans="1:4" hidden="1" x14ac:dyDescent="0.35">
      <c r="A331" s="10" t="s">
        <v>408</v>
      </c>
      <c r="B331" s="9" t="s">
        <v>175</v>
      </c>
      <c r="C331" s="9" t="s">
        <v>430</v>
      </c>
      <c r="D331" s="9"/>
    </row>
    <row r="332" spans="1:4" hidden="1" x14ac:dyDescent="0.35">
      <c r="A332" s="10" t="s">
        <v>408</v>
      </c>
      <c r="B332" s="9" t="s">
        <v>175</v>
      </c>
      <c r="C332" s="9" t="s">
        <v>312</v>
      </c>
      <c r="D332" s="9"/>
    </row>
    <row r="333" spans="1:4" hidden="1" x14ac:dyDescent="0.35">
      <c r="A333" s="10" t="s">
        <v>408</v>
      </c>
      <c r="B333" s="10" t="s">
        <v>148</v>
      </c>
      <c r="C333" s="9" t="s">
        <v>317</v>
      </c>
      <c r="D333" s="9" t="s">
        <v>318</v>
      </c>
    </row>
    <row r="334" spans="1:4" hidden="1" x14ac:dyDescent="0.35">
      <c r="A334" s="10" t="s">
        <v>408</v>
      </c>
      <c r="B334" s="10" t="s">
        <v>148</v>
      </c>
      <c r="C334" s="10" t="s">
        <v>323</v>
      </c>
      <c r="D334" s="10" t="s">
        <v>324</v>
      </c>
    </row>
    <row r="335" spans="1:4" hidden="1" x14ac:dyDescent="0.35">
      <c r="A335" s="10" t="s">
        <v>408</v>
      </c>
      <c r="B335" s="10" t="s">
        <v>148</v>
      </c>
      <c r="C335" s="9" t="s">
        <v>331</v>
      </c>
      <c r="D335" s="9" t="s">
        <v>321</v>
      </c>
    </row>
    <row r="336" spans="1:4" hidden="1" x14ac:dyDescent="0.35">
      <c r="A336" s="10" t="s">
        <v>408</v>
      </c>
      <c r="B336" s="10" t="s">
        <v>148</v>
      </c>
      <c r="C336" s="9" t="s">
        <v>320</v>
      </c>
      <c r="D336" s="10" t="s">
        <v>348</v>
      </c>
    </row>
    <row r="337" spans="1:4" x14ac:dyDescent="0.35">
      <c r="A337" s="10" t="s">
        <v>408</v>
      </c>
      <c r="B337" s="10" t="s">
        <v>148</v>
      </c>
      <c r="C337" s="10" t="s">
        <v>323</v>
      </c>
      <c r="D337" s="10" t="s">
        <v>386</v>
      </c>
    </row>
    <row r="338" spans="1:4" hidden="1" x14ac:dyDescent="0.35">
      <c r="A338" s="10" t="s">
        <v>408</v>
      </c>
      <c r="B338" s="10" t="s">
        <v>148</v>
      </c>
      <c r="C338" s="9" t="s">
        <v>331</v>
      </c>
      <c r="D338" s="9" t="s">
        <v>373</v>
      </c>
    </row>
    <row r="339" spans="1:4" hidden="1" x14ac:dyDescent="0.35">
      <c r="A339" s="10" t="s">
        <v>408</v>
      </c>
      <c r="B339" s="10" t="s">
        <v>148</v>
      </c>
      <c r="C339" s="9" t="s">
        <v>317</v>
      </c>
      <c r="D339" s="33" t="s">
        <v>385</v>
      </c>
    </row>
    <row r="340" spans="1:4" hidden="1" x14ac:dyDescent="0.35">
      <c r="A340" s="10" t="s">
        <v>408</v>
      </c>
      <c r="B340" s="10" t="s">
        <v>148</v>
      </c>
      <c r="C340" s="9" t="s">
        <v>331</v>
      </c>
      <c r="D340" s="9" t="s">
        <v>334</v>
      </c>
    </row>
    <row r="341" spans="1:4" hidden="1" x14ac:dyDescent="0.35">
      <c r="A341" s="10" t="s">
        <v>408</v>
      </c>
      <c r="B341" s="10" t="s">
        <v>148</v>
      </c>
      <c r="C341" s="9" t="s">
        <v>320</v>
      </c>
      <c r="D341" s="10" t="s">
        <v>349</v>
      </c>
    </row>
    <row r="342" spans="1:4" hidden="1" x14ac:dyDescent="0.35">
      <c r="A342" s="10" t="s">
        <v>408</v>
      </c>
      <c r="B342" s="10" t="s">
        <v>148</v>
      </c>
      <c r="C342" s="9" t="s">
        <v>317</v>
      </c>
      <c r="D342" s="9" t="s">
        <v>319</v>
      </c>
    </row>
    <row r="343" spans="1:4" hidden="1" x14ac:dyDescent="0.35">
      <c r="A343" s="10" t="s">
        <v>408</v>
      </c>
      <c r="B343" s="10" t="s">
        <v>148</v>
      </c>
      <c r="C343" s="9" t="s">
        <v>428</v>
      </c>
      <c r="D343" s="9"/>
    </row>
    <row r="344" spans="1:4" hidden="1" x14ac:dyDescent="0.35">
      <c r="A344" s="10" t="s">
        <v>408</v>
      </c>
      <c r="B344" s="10" t="s">
        <v>148</v>
      </c>
      <c r="C344" s="9" t="s">
        <v>312</v>
      </c>
      <c r="D344" s="9"/>
    </row>
    <row r="345" spans="1:4" hidden="1" x14ac:dyDescent="0.35">
      <c r="A345" s="10" t="s">
        <v>5</v>
      </c>
      <c r="B345" s="9" t="s">
        <v>414</v>
      </c>
      <c r="C345" s="9" t="s">
        <v>342</v>
      </c>
      <c r="D345" s="10" t="s">
        <v>343</v>
      </c>
    </row>
    <row r="346" spans="1:4" hidden="1" x14ac:dyDescent="0.35">
      <c r="A346" s="10" t="s">
        <v>5</v>
      </c>
      <c r="B346" s="9" t="s">
        <v>414</v>
      </c>
      <c r="C346" s="9" t="s">
        <v>342</v>
      </c>
      <c r="D346" s="10" t="s">
        <v>344</v>
      </c>
    </row>
    <row r="347" spans="1:4" hidden="1" x14ac:dyDescent="0.35">
      <c r="A347" s="10" t="s">
        <v>5</v>
      </c>
      <c r="B347" s="9" t="s">
        <v>414</v>
      </c>
      <c r="C347" s="9" t="s">
        <v>342</v>
      </c>
      <c r="D347" s="10" t="s">
        <v>363</v>
      </c>
    </row>
    <row r="348" spans="1:4" hidden="1" x14ac:dyDescent="0.35">
      <c r="A348" s="10" t="s">
        <v>5</v>
      </c>
      <c r="B348" s="9" t="s">
        <v>414</v>
      </c>
      <c r="C348" s="9" t="s">
        <v>342</v>
      </c>
      <c r="D348" s="10" t="s">
        <v>345</v>
      </c>
    </row>
    <row r="349" spans="1:4" hidden="1" x14ac:dyDescent="0.35">
      <c r="A349" s="10" t="s">
        <v>5</v>
      </c>
      <c r="B349" s="9" t="s">
        <v>414</v>
      </c>
      <c r="C349" s="9" t="s">
        <v>342</v>
      </c>
      <c r="D349" s="10" t="s">
        <v>346</v>
      </c>
    </row>
    <row r="350" spans="1:4" hidden="1" x14ac:dyDescent="0.35">
      <c r="A350" s="10" t="s">
        <v>5</v>
      </c>
      <c r="B350" s="9" t="s">
        <v>414</v>
      </c>
      <c r="C350" s="9" t="s">
        <v>342</v>
      </c>
      <c r="D350" s="10" t="s">
        <v>364</v>
      </c>
    </row>
    <row r="351" spans="1:4" hidden="1" x14ac:dyDescent="0.35">
      <c r="A351" s="10" t="s">
        <v>5</v>
      </c>
      <c r="B351" s="9" t="s">
        <v>413</v>
      </c>
      <c r="C351" s="9" t="s">
        <v>317</v>
      </c>
      <c r="D351" s="9" t="s">
        <v>318</v>
      </c>
    </row>
    <row r="352" spans="1:4" hidden="1" x14ac:dyDescent="0.35">
      <c r="A352" s="10" t="s">
        <v>5</v>
      </c>
      <c r="B352" s="9" t="s">
        <v>413</v>
      </c>
      <c r="C352" s="9" t="s">
        <v>328</v>
      </c>
      <c r="D352" s="9" t="s">
        <v>329</v>
      </c>
    </row>
    <row r="353" spans="1:4" hidden="1" x14ac:dyDescent="0.35">
      <c r="A353" s="10" t="s">
        <v>5</v>
      </c>
      <c r="B353" s="9" t="s">
        <v>413</v>
      </c>
      <c r="C353" s="10" t="s">
        <v>323</v>
      </c>
      <c r="D353" s="10" t="s">
        <v>324</v>
      </c>
    </row>
    <row r="354" spans="1:4" hidden="1" x14ac:dyDescent="0.35">
      <c r="A354" s="10" t="s">
        <v>5</v>
      </c>
      <c r="B354" s="9" t="s">
        <v>413</v>
      </c>
      <c r="C354" s="9" t="s">
        <v>434</v>
      </c>
      <c r="D354" s="10" t="s">
        <v>19</v>
      </c>
    </row>
    <row r="355" spans="1:4" hidden="1" x14ac:dyDescent="0.35">
      <c r="A355" s="10" t="s">
        <v>5</v>
      </c>
      <c r="B355" s="9" t="s">
        <v>413</v>
      </c>
      <c r="C355" s="9" t="s">
        <v>434</v>
      </c>
      <c r="D355" s="10" t="s">
        <v>23</v>
      </c>
    </row>
    <row r="356" spans="1:4" hidden="1" x14ac:dyDescent="0.35">
      <c r="A356" s="10" t="s">
        <v>5</v>
      </c>
      <c r="B356" s="9" t="s">
        <v>413</v>
      </c>
      <c r="C356" s="10" t="s">
        <v>436</v>
      </c>
      <c r="D356" s="9" t="s">
        <v>321</v>
      </c>
    </row>
    <row r="357" spans="1:4" hidden="1" x14ac:dyDescent="0.35">
      <c r="A357" s="10" t="s">
        <v>5</v>
      </c>
      <c r="B357" s="9" t="s">
        <v>413</v>
      </c>
      <c r="C357" s="9" t="s">
        <v>320</v>
      </c>
      <c r="D357" s="10" t="s">
        <v>348</v>
      </c>
    </row>
    <row r="358" spans="1:4" hidden="1" x14ac:dyDescent="0.35">
      <c r="A358" s="10" t="s">
        <v>5</v>
      </c>
      <c r="B358" s="9" t="s">
        <v>413</v>
      </c>
      <c r="C358" s="10" t="s">
        <v>323</v>
      </c>
      <c r="D358" s="33" t="s">
        <v>351</v>
      </c>
    </row>
    <row r="359" spans="1:4" hidden="1" x14ac:dyDescent="0.35">
      <c r="A359" s="10" t="s">
        <v>5</v>
      </c>
      <c r="B359" s="9" t="s">
        <v>413</v>
      </c>
      <c r="C359" s="9" t="s">
        <v>434</v>
      </c>
      <c r="D359" s="10" t="s">
        <v>339</v>
      </c>
    </row>
    <row r="360" spans="1:4" hidden="1" x14ac:dyDescent="0.35">
      <c r="A360" s="10" t="s">
        <v>5</v>
      </c>
      <c r="B360" s="9" t="s">
        <v>413</v>
      </c>
      <c r="C360" s="10" t="s">
        <v>436</v>
      </c>
      <c r="D360" s="9" t="s">
        <v>332</v>
      </c>
    </row>
    <row r="361" spans="1:4" x14ac:dyDescent="0.35">
      <c r="A361" s="10" t="s">
        <v>5</v>
      </c>
      <c r="B361" s="9" t="s">
        <v>413</v>
      </c>
      <c r="C361" s="10" t="s">
        <v>323</v>
      </c>
      <c r="D361" s="10" t="s">
        <v>386</v>
      </c>
    </row>
    <row r="362" spans="1:4" hidden="1" x14ac:dyDescent="0.35">
      <c r="A362" s="10" t="s">
        <v>5</v>
      </c>
      <c r="B362" s="9" t="s">
        <v>413</v>
      </c>
      <c r="C362" s="10" t="s">
        <v>323</v>
      </c>
      <c r="D362" s="10" t="s">
        <v>326</v>
      </c>
    </row>
    <row r="363" spans="1:4" hidden="1" x14ac:dyDescent="0.35">
      <c r="A363" s="10" t="s">
        <v>5</v>
      </c>
      <c r="B363" s="9" t="s">
        <v>413</v>
      </c>
      <c r="C363" s="9" t="s">
        <v>328</v>
      </c>
      <c r="D363" s="9" t="s">
        <v>330</v>
      </c>
    </row>
    <row r="364" spans="1:4" hidden="1" x14ac:dyDescent="0.35">
      <c r="A364" s="10" t="s">
        <v>5</v>
      </c>
      <c r="B364" s="9" t="s">
        <v>413</v>
      </c>
      <c r="C364" s="9" t="s">
        <v>434</v>
      </c>
      <c r="D364" s="10" t="s">
        <v>302</v>
      </c>
    </row>
    <row r="365" spans="1:4" hidden="1" x14ac:dyDescent="0.35">
      <c r="A365" s="10" t="s">
        <v>5</v>
      </c>
      <c r="B365" s="9" t="s">
        <v>413</v>
      </c>
      <c r="C365" s="10" t="s">
        <v>436</v>
      </c>
      <c r="D365" s="9" t="s">
        <v>333</v>
      </c>
    </row>
    <row r="366" spans="1:4" hidden="1" x14ac:dyDescent="0.35">
      <c r="A366" s="10" t="s">
        <v>5</v>
      </c>
      <c r="B366" s="9" t="s">
        <v>413</v>
      </c>
      <c r="C366" s="9" t="s">
        <v>313</v>
      </c>
      <c r="D366" s="10" t="s">
        <v>314</v>
      </c>
    </row>
    <row r="367" spans="1:4" hidden="1" x14ac:dyDescent="0.35">
      <c r="A367" s="10" t="s">
        <v>5</v>
      </c>
      <c r="B367" s="9" t="s">
        <v>413</v>
      </c>
      <c r="C367" s="9" t="s">
        <v>328</v>
      </c>
      <c r="D367" s="33" t="s">
        <v>385</v>
      </c>
    </row>
    <row r="368" spans="1:4" hidden="1" x14ac:dyDescent="0.35">
      <c r="A368" s="10" t="s">
        <v>5</v>
      </c>
      <c r="B368" s="9" t="s">
        <v>413</v>
      </c>
      <c r="C368" s="9" t="s">
        <v>317</v>
      </c>
      <c r="D368" s="33" t="s">
        <v>385</v>
      </c>
    </row>
    <row r="369" spans="1:4" hidden="1" x14ac:dyDescent="0.35">
      <c r="A369" s="10" t="s">
        <v>5</v>
      </c>
      <c r="B369" s="9" t="s">
        <v>413</v>
      </c>
      <c r="C369" s="9" t="s">
        <v>313</v>
      </c>
      <c r="D369" s="10" t="s">
        <v>315</v>
      </c>
    </row>
    <row r="370" spans="1:4" hidden="1" x14ac:dyDescent="0.35">
      <c r="A370" s="10" t="s">
        <v>5</v>
      </c>
      <c r="B370" s="9" t="s">
        <v>413</v>
      </c>
      <c r="C370" s="9" t="s">
        <v>313</v>
      </c>
      <c r="D370" s="10" t="s">
        <v>316</v>
      </c>
    </row>
    <row r="371" spans="1:4" hidden="1" x14ac:dyDescent="0.35">
      <c r="A371" s="10" t="s">
        <v>5</v>
      </c>
      <c r="B371" s="9" t="s">
        <v>413</v>
      </c>
      <c r="C371" s="10" t="s">
        <v>436</v>
      </c>
      <c r="D371" s="10" t="s">
        <v>334</v>
      </c>
    </row>
    <row r="372" spans="1:4" hidden="1" x14ac:dyDescent="0.35">
      <c r="A372" s="10" t="s">
        <v>5</v>
      </c>
      <c r="B372" s="9" t="s">
        <v>413</v>
      </c>
      <c r="C372" s="10" t="s">
        <v>436</v>
      </c>
      <c r="D372" s="10" t="s">
        <v>335</v>
      </c>
    </row>
    <row r="373" spans="1:4" hidden="1" x14ac:dyDescent="0.35">
      <c r="A373" s="10" t="s">
        <v>5</v>
      </c>
      <c r="B373" s="9" t="s">
        <v>413</v>
      </c>
      <c r="C373" s="9" t="s">
        <v>320</v>
      </c>
      <c r="D373" s="10" t="s">
        <v>349</v>
      </c>
    </row>
    <row r="374" spans="1:4" hidden="1" x14ac:dyDescent="0.35">
      <c r="A374" s="10" t="s">
        <v>5</v>
      </c>
      <c r="B374" s="9" t="s">
        <v>413</v>
      </c>
      <c r="C374" s="9" t="s">
        <v>320</v>
      </c>
      <c r="D374" s="10" t="s">
        <v>322</v>
      </c>
    </row>
    <row r="375" spans="1:4" hidden="1" x14ac:dyDescent="0.35">
      <c r="A375" s="10" t="s">
        <v>5</v>
      </c>
      <c r="B375" s="9" t="s">
        <v>413</v>
      </c>
      <c r="C375" s="9" t="s">
        <v>434</v>
      </c>
      <c r="D375" s="10" t="s">
        <v>340</v>
      </c>
    </row>
    <row r="376" spans="1:4" hidden="1" x14ac:dyDescent="0.35">
      <c r="A376" s="10" t="s">
        <v>5</v>
      </c>
      <c r="B376" s="9" t="s">
        <v>413</v>
      </c>
      <c r="C376" s="9" t="s">
        <v>317</v>
      </c>
      <c r="D376" s="9" t="s">
        <v>319</v>
      </c>
    </row>
    <row r="377" spans="1:4" hidden="1" x14ac:dyDescent="0.35">
      <c r="A377" s="10" t="s">
        <v>5</v>
      </c>
      <c r="B377" s="9" t="s">
        <v>413</v>
      </c>
      <c r="C377" s="10" t="s">
        <v>436</v>
      </c>
      <c r="D377" s="10" t="s">
        <v>336</v>
      </c>
    </row>
    <row r="378" spans="1:4" hidden="1" x14ac:dyDescent="0.35">
      <c r="A378" s="10" t="s">
        <v>5</v>
      </c>
      <c r="B378" s="9" t="s">
        <v>413</v>
      </c>
      <c r="C378" s="10" t="s">
        <v>436</v>
      </c>
      <c r="D378" s="9" t="s">
        <v>337</v>
      </c>
    </row>
    <row r="379" spans="1:4" hidden="1" x14ac:dyDescent="0.35">
      <c r="A379" s="10" t="s">
        <v>5</v>
      </c>
      <c r="B379" s="9" t="s">
        <v>413</v>
      </c>
      <c r="C379" s="10" t="s">
        <v>436</v>
      </c>
      <c r="D379" s="9" t="s">
        <v>338</v>
      </c>
    </row>
    <row r="380" spans="1:4" hidden="1" x14ac:dyDescent="0.35">
      <c r="A380" s="10" t="s">
        <v>5</v>
      </c>
      <c r="B380" s="9" t="s">
        <v>413</v>
      </c>
      <c r="C380" s="10" t="s">
        <v>323</v>
      </c>
      <c r="D380" s="10" t="s">
        <v>327</v>
      </c>
    </row>
    <row r="381" spans="1:4" hidden="1" x14ac:dyDescent="0.35">
      <c r="A381" s="10" t="s">
        <v>5</v>
      </c>
      <c r="B381" s="9" t="s">
        <v>413</v>
      </c>
      <c r="C381" s="9" t="s">
        <v>434</v>
      </c>
      <c r="D381" s="10" t="s">
        <v>32</v>
      </c>
    </row>
    <row r="382" spans="1:4" hidden="1" x14ac:dyDescent="0.35">
      <c r="A382" s="10" t="s">
        <v>5</v>
      </c>
      <c r="B382" s="9" t="s">
        <v>413</v>
      </c>
      <c r="C382" s="9" t="s">
        <v>434</v>
      </c>
      <c r="D382" s="10" t="s">
        <v>341</v>
      </c>
    </row>
    <row r="383" spans="1:4" hidden="1" x14ac:dyDescent="0.35">
      <c r="A383" s="10" t="s">
        <v>5</v>
      </c>
      <c r="B383" s="9" t="s">
        <v>413</v>
      </c>
      <c r="C383" s="9" t="s">
        <v>312</v>
      </c>
      <c r="D383" s="9"/>
    </row>
    <row r="384" spans="1:4" hidden="1" x14ac:dyDescent="0.35">
      <c r="A384" s="10" t="s">
        <v>5</v>
      </c>
      <c r="B384" s="9" t="s">
        <v>423</v>
      </c>
      <c r="C384" s="9" t="s">
        <v>342</v>
      </c>
      <c r="D384" s="10"/>
    </row>
    <row r="385" spans="1:4" hidden="1" x14ac:dyDescent="0.35">
      <c r="A385" s="10" t="s">
        <v>5</v>
      </c>
      <c r="B385" s="9" t="s">
        <v>422</v>
      </c>
      <c r="C385" s="10" t="s">
        <v>323</v>
      </c>
      <c r="D385" s="10"/>
    </row>
    <row r="386" spans="1:4" hidden="1" x14ac:dyDescent="0.35">
      <c r="A386" s="10" t="s">
        <v>5</v>
      </c>
      <c r="B386" s="9" t="s">
        <v>422</v>
      </c>
      <c r="C386" s="9" t="s">
        <v>435</v>
      </c>
      <c r="D386" s="10"/>
    </row>
    <row r="387" spans="1:4" hidden="1" x14ac:dyDescent="0.35">
      <c r="A387" s="10" t="s">
        <v>5</v>
      </c>
      <c r="B387" s="9" t="s">
        <v>422</v>
      </c>
      <c r="C387" s="9" t="s">
        <v>436</v>
      </c>
      <c r="D387" s="10"/>
    </row>
  </sheetData>
  <autoFilter ref="A2:E387" xr:uid="{1E9BE118-3D16-49BA-8081-85CBBD2466CF}">
    <filterColumn colId="3">
      <filters>
        <filter val="Bill Explanation"/>
        <filter val="Explanation"/>
      </filters>
    </filterColumn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477E-5E1A-46CA-8211-52505DC55ABA}">
  <dimension ref="A1:B36"/>
  <sheetViews>
    <sheetView workbookViewId="0">
      <selection activeCell="B4" sqref="B4"/>
    </sheetView>
  </sheetViews>
  <sheetFormatPr defaultRowHeight="14.5" x14ac:dyDescent="0.35"/>
  <cols>
    <col min="1" max="1" width="63.36328125" customWidth="1"/>
    <col min="2" max="2" width="49.453125" customWidth="1"/>
  </cols>
  <sheetData>
    <row r="1" spans="1:2" x14ac:dyDescent="0.35">
      <c r="A1" s="58" t="s">
        <v>547</v>
      </c>
      <c r="B1" t="s">
        <v>573</v>
      </c>
    </row>
    <row r="2" spans="1:2" x14ac:dyDescent="0.35">
      <c r="A2" s="58" t="s">
        <v>548</v>
      </c>
      <c r="B2" t="s">
        <v>572</v>
      </c>
    </row>
    <row r="3" spans="1:2" x14ac:dyDescent="0.35">
      <c r="A3" s="58" t="s">
        <v>549</v>
      </c>
    </row>
    <row r="4" spans="1:2" x14ac:dyDescent="0.35">
      <c r="A4" s="58" t="s">
        <v>550</v>
      </c>
      <c r="B4" t="s">
        <v>572</v>
      </c>
    </row>
    <row r="5" spans="1:2" x14ac:dyDescent="0.35">
      <c r="A5" s="58" t="s">
        <v>551</v>
      </c>
    </row>
    <row r="6" spans="1:2" x14ac:dyDescent="0.35">
      <c r="A6" s="58" t="s">
        <v>552</v>
      </c>
      <c r="B6" t="s">
        <v>572</v>
      </c>
    </row>
    <row r="7" spans="1:2" x14ac:dyDescent="0.35">
      <c r="A7" s="58" t="s">
        <v>549</v>
      </c>
    </row>
    <row r="8" spans="1:2" x14ac:dyDescent="0.35">
      <c r="A8" s="58" t="s">
        <v>553</v>
      </c>
      <c r="B8" t="s">
        <v>574</v>
      </c>
    </row>
    <row r="9" spans="1:2" x14ac:dyDescent="0.35">
      <c r="A9" s="58" t="s">
        <v>554</v>
      </c>
    </row>
    <row r="10" spans="1:2" x14ac:dyDescent="0.35">
      <c r="A10" s="58" t="s">
        <v>555</v>
      </c>
      <c r="B10" t="s">
        <v>574</v>
      </c>
    </row>
    <row r="11" spans="1:2" x14ac:dyDescent="0.35">
      <c r="A11" s="58" t="s">
        <v>554</v>
      </c>
    </row>
    <row r="12" spans="1:2" x14ac:dyDescent="0.35">
      <c r="A12" s="58" t="s">
        <v>556</v>
      </c>
      <c r="B12" t="s">
        <v>574</v>
      </c>
    </row>
    <row r="13" spans="1:2" x14ac:dyDescent="0.35">
      <c r="A13" s="58" t="s">
        <v>554</v>
      </c>
    </row>
    <row r="14" spans="1:2" x14ac:dyDescent="0.35">
      <c r="A14" s="58" t="s">
        <v>557</v>
      </c>
      <c r="B14" t="s">
        <v>574</v>
      </c>
    </row>
    <row r="15" spans="1:2" x14ac:dyDescent="0.35">
      <c r="A15" s="58" t="s">
        <v>554</v>
      </c>
    </row>
    <row r="16" spans="1:2" x14ac:dyDescent="0.35">
      <c r="A16" s="58" t="s">
        <v>558</v>
      </c>
      <c r="B16" t="s">
        <v>574</v>
      </c>
    </row>
    <row r="17" spans="1:2" x14ac:dyDescent="0.35">
      <c r="A17" s="58" t="s">
        <v>554</v>
      </c>
    </row>
    <row r="18" spans="1:2" x14ac:dyDescent="0.35">
      <c r="A18" s="58" t="s">
        <v>559</v>
      </c>
      <c r="B18" t="s">
        <v>574</v>
      </c>
    </row>
    <row r="19" spans="1:2" x14ac:dyDescent="0.35">
      <c r="A19" s="58" t="s">
        <v>554</v>
      </c>
    </row>
    <row r="20" spans="1:2" x14ac:dyDescent="0.35">
      <c r="A20" s="58" t="s">
        <v>560</v>
      </c>
      <c r="B20" t="s">
        <v>574</v>
      </c>
    </row>
    <row r="21" spans="1:2" x14ac:dyDescent="0.35">
      <c r="A21" s="58" t="s">
        <v>554</v>
      </c>
    </row>
    <row r="22" spans="1:2" x14ac:dyDescent="0.35">
      <c r="A22" s="58" t="s">
        <v>561</v>
      </c>
      <c r="B22" t="s">
        <v>574</v>
      </c>
    </row>
    <row r="23" spans="1:2" x14ac:dyDescent="0.35">
      <c r="A23" s="58" t="s">
        <v>554</v>
      </c>
    </row>
    <row r="24" spans="1:2" x14ac:dyDescent="0.35">
      <c r="A24" s="58" t="s">
        <v>562</v>
      </c>
      <c r="B24" t="s">
        <v>574</v>
      </c>
    </row>
    <row r="25" spans="1:2" x14ac:dyDescent="0.35">
      <c r="A25" s="58" t="s">
        <v>554</v>
      </c>
    </row>
    <row r="26" spans="1:2" x14ac:dyDescent="0.35">
      <c r="A26" s="58" t="s">
        <v>563</v>
      </c>
      <c r="B26" t="s">
        <v>574</v>
      </c>
    </row>
    <row r="27" spans="1:2" x14ac:dyDescent="0.35">
      <c r="A27" s="58" t="s">
        <v>554</v>
      </c>
    </row>
    <row r="28" spans="1:2" x14ac:dyDescent="0.35">
      <c r="A28" s="58" t="s">
        <v>564</v>
      </c>
      <c r="B28" t="s">
        <v>572</v>
      </c>
    </row>
    <row r="29" spans="1:2" x14ac:dyDescent="0.35">
      <c r="A29" s="58" t="s">
        <v>565</v>
      </c>
      <c r="B29" t="s">
        <v>572</v>
      </c>
    </row>
    <row r="30" spans="1:2" x14ac:dyDescent="0.35">
      <c r="A30" s="58" t="s">
        <v>566</v>
      </c>
      <c r="B30" t="s">
        <v>572</v>
      </c>
    </row>
    <row r="31" spans="1:2" x14ac:dyDescent="0.35">
      <c r="A31" s="58" t="s">
        <v>567</v>
      </c>
      <c r="B31" t="s">
        <v>572</v>
      </c>
    </row>
    <row r="32" spans="1:2" x14ac:dyDescent="0.35">
      <c r="A32" s="58" t="s">
        <v>568</v>
      </c>
      <c r="B32" t="s">
        <v>572</v>
      </c>
    </row>
    <row r="33" spans="1:2" x14ac:dyDescent="0.35">
      <c r="A33" s="58" t="s">
        <v>569</v>
      </c>
      <c r="B33" t="s">
        <v>572</v>
      </c>
    </row>
    <row r="34" spans="1:2" x14ac:dyDescent="0.35">
      <c r="A34" s="58" t="s">
        <v>570</v>
      </c>
      <c r="B34" t="s">
        <v>572</v>
      </c>
    </row>
    <row r="35" spans="1:2" x14ac:dyDescent="0.35">
      <c r="A35" s="58" t="s">
        <v>571</v>
      </c>
      <c r="B35" t="s">
        <v>572</v>
      </c>
    </row>
    <row r="36" spans="1:2" x14ac:dyDescent="0.35">
      <c r="A36" s="58" t="s">
        <v>566</v>
      </c>
      <c r="B36" t="s">
        <v>572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2366-19D4-45D4-995A-74D93E03165F}">
  <sheetPr filterMode="1"/>
  <dimension ref="A1:E1177"/>
  <sheetViews>
    <sheetView zoomScale="87" zoomScaleNormal="70" workbookViewId="0">
      <selection activeCell="B1" sqref="B1"/>
    </sheetView>
  </sheetViews>
  <sheetFormatPr defaultRowHeight="14.5" x14ac:dyDescent="0.35"/>
  <cols>
    <col min="1" max="1" width="20.54296875" bestFit="1" customWidth="1"/>
    <col min="2" max="2" width="30.36328125" bestFit="1" customWidth="1"/>
    <col min="3" max="3" width="26.453125" bestFit="1" customWidth="1"/>
    <col min="4" max="4" width="61.36328125" bestFit="1" customWidth="1"/>
    <col min="5" max="5" width="39.453125" bestFit="1" customWidth="1"/>
  </cols>
  <sheetData>
    <row r="1" spans="1:5" ht="18.5" x14ac:dyDescent="0.45">
      <c r="A1" s="5" t="s">
        <v>484</v>
      </c>
      <c r="B1" s="5" t="s">
        <v>438</v>
      </c>
      <c r="C1" s="5" t="s">
        <v>2</v>
      </c>
      <c r="D1" s="6" t="s">
        <v>439</v>
      </c>
      <c r="E1" s="7" t="s">
        <v>440</v>
      </c>
    </row>
    <row r="2" spans="1:5" hidden="1" x14ac:dyDescent="0.35">
      <c r="A2" s="1" t="s">
        <v>504</v>
      </c>
      <c r="B2" s="10" t="s">
        <v>405</v>
      </c>
      <c r="C2" s="9" t="s">
        <v>399</v>
      </c>
      <c r="D2" s="9" t="s">
        <v>400</v>
      </c>
      <c r="E2" s="9"/>
    </row>
    <row r="3" spans="1:5" hidden="1" x14ac:dyDescent="0.35">
      <c r="A3" s="1" t="s">
        <v>504</v>
      </c>
      <c r="B3" s="10" t="s">
        <v>405</v>
      </c>
      <c r="C3" s="9" t="s">
        <v>399</v>
      </c>
      <c r="D3" s="9" t="s">
        <v>401</v>
      </c>
      <c r="E3" s="9"/>
    </row>
    <row r="4" spans="1:5" hidden="1" x14ac:dyDescent="0.35">
      <c r="A4" s="1" t="s">
        <v>504</v>
      </c>
      <c r="B4" s="10" t="s">
        <v>405</v>
      </c>
      <c r="C4" s="9" t="s">
        <v>399</v>
      </c>
      <c r="D4" s="9" t="s">
        <v>402</v>
      </c>
      <c r="E4" s="9"/>
    </row>
    <row r="5" spans="1:5" hidden="1" x14ac:dyDescent="0.35">
      <c r="A5" s="1" t="s">
        <v>504</v>
      </c>
      <c r="B5" s="10" t="s">
        <v>405</v>
      </c>
      <c r="C5" s="9" t="s">
        <v>397</v>
      </c>
      <c r="D5" s="9" t="s">
        <v>321</v>
      </c>
      <c r="E5" s="9"/>
    </row>
    <row r="6" spans="1:5" hidden="1" x14ac:dyDescent="0.35">
      <c r="A6" s="1" t="s">
        <v>504</v>
      </c>
      <c r="B6" s="10" t="s">
        <v>405</v>
      </c>
      <c r="C6" s="9" t="s">
        <v>397</v>
      </c>
      <c r="D6" s="9" t="s">
        <v>271</v>
      </c>
      <c r="E6" s="9"/>
    </row>
    <row r="7" spans="1:5" hidden="1" x14ac:dyDescent="0.35">
      <c r="A7" s="1" t="s">
        <v>504</v>
      </c>
      <c r="B7" s="10" t="s">
        <v>405</v>
      </c>
      <c r="C7" s="9" t="s">
        <v>397</v>
      </c>
      <c r="D7" s="9" t="s">
        <v>363</v>
      </c>
      <c r="E7" s="9"/>
    </row>
    <row r="8" spans="1:5" hidden="1" x14ac:dyDescent="0.35">
      <c r="A8" s="1" t="s">
        <v>504</v>
      </c>
      <c r="B8" s="10" t="s">
        <v>405</v>
      </c>
      <c r="C8" s="9" t="s">
        <v>397</v>
      </c>
      <c r="D8" s="9" t="s">
        <v>398</v>
      </c>
      <c r="E8" s="9"/>
    </row>
    <row r="9" spans="1:5" hidden="1" x14ac:dyDescent="0.35">
      <c r="A9" s="1" t="s">
        <v>504</v>
      </c>
      <c r="B9" s="10" t="s">
        <v>405</v>
      </c>
      <c r="C9" s="9" t="s">
        <v>419</v>
      </c>
      <c r="D9" s="9" t="s">
        <v>352</v>
      </c>
      <c r="E9" s="10"/>
    </row>
    <row r="10" spans="1:5" hidden="1" x14ac:dyDescent="0.35">
      <c r="A10" s="1" t="s">
        <v>504</v>
      </c>
      <c r="B10" s="10" t="s">
        <v>405</v>
      </c>
      <c r="C10" s="9" t="s">
        <v>419</v>
      </c>
      <c r="D10" s="9" t="s">
        <v>328</v>
      </c>
      <c r="E10" s="33" t="s">
        <v>329</v>
      </c>
    </row>
    <row r="11" spans="1:5" hidden="1" x14ac:dyDescent="0.35">
      <c r="A11" s="1" t="s">
        <v>504</v>
      </c>
      <c r="B11" s="10" t="s">
        <v>405</v>
      </c>
      <c r="C11" s="9" t="s">
        <v>419</v>
      </c>
      <c r="D11" s="9" t="s">
        <v>328</v>
      </c>
      <c r="E11" s="33" t="s">
        <v>351</v>
      </c>
    </row>
    <row r="12" spans="1:5" hidden="1" x14ac:dyDescent="0.35">
      <c r="A12" s="1" t="s">
        <v>504</v>
      </c>
      <c r="B12" s="10" t="s">
        <v>405</v>
      </c>
      <c r="C12" s="9" t="s">
        <v>419</v>
      </c>
      <c r="D12" s="9" t="s">
        <v>328</v>
      </c>
      <c r="E12" s="10" t="s">
        <v>330</v>
      </c>
    </row>
    <row r="13" spans="1:5" hidden="1" x14ac:dyDescent="0.35">
      <c r="A13" s="1" t="s">
        <v>504</v>
      </c>
      <c r="B13" s="10" t="s">
        <v>405</v>
      </c>
      <c r="C13" s="9" t="s">
        <v>419</v>
      </c>
      <c r="D13" s="9" t="s">
        <v>328</v>
      </c>
      <c r="E13" s="33" t="s">
        <v>385</v>
      </c>
    </row>
    <row r="14" spans="1:5" hidden="1" x14ac:dyDescent="0.35">
      <c r="A14" s="1" t="s">
        <v>504</v>
      </c>
      <c r="B14" s="10" t="s">
        <v>405</v>
      </c>
      <c r="C14" s="9" t="s">
        <v>419</v>
      </c>
      <c r="D14" s="10" t="s">
        <v>323</v>
      </c>
      <c r="E14" s="10" t="s">
        <v>503</v>
      </c>
    </row>
    <row r="15" spans="1:5" hidden="1" x14ac:dyDescent="0.35">
      <c r="A15" s="1" t="s">
        <v>504</v>
      </c>
      <c r="B15" s="10" t="s">
        <v>405</v>
      </c>
      <c r="C15" s="9" t="s">
        <v>419</v>
      </c>
      <c r="D15" s="10" t="s">
        <v>323</v>
      </c>
      <c r="E15" s="10" t="s">
        <v>386</v>
      </c>
    </row>
    <row r="16" spans="1:5" hidden="1" x14ac:dyDescent="0.35">
      <c r="A16" s="1" t="s">
        <v>504</v>
      </c>
      <c r="B16" s="10" t="s">
        <v>405</v>
      </c>
      <c r="C16" s="9" t="s">
        <v>419</v>
      </c>
      <c r="D16" s="10" t="s">
        <v>323</v>
      </c>
      <c r="E16" s="10" t="s">
        <v>350</v>
      </c>
    </row>
    <row r="17" spans="1:5" hidden="1" x14ac:dyDescent="0.35">
      <c r="A17" s="1" t="s">
        <v>504</v>
      </c>
      <c r="B17" s="10" t="s">
        <v>405</v>
      </c>
      <c r="C17" s="9" t="s">
        <v>419</v>
      </c>
      <c r="D17" s="10" t="s">
        <v>323</v>
      </c>
      <c r="E17" s="17" t="s">
        <v>154</v>
      </c>
    </row>
    <row r="18" spans="1:5" hidden="1" x14ac:dyDescent="0.35">
      <c r="A18" s="1" t="s">
        <v>504</v>
      </c>
      <c r="B18" s="10" t="s">
        <v>405</v>
      </c>
      <c r="C18" s="9" t="s">
        <v>419</v>
      </c>
      <c r="D18" s="9" t="s">
        <v>320</v>
      </c>
      <c r="E18" s="10" t="s">
        <v>348</v>
      </c>
    </row>
    <row r="19" spans="1:5" hidden="1" x14ac:dyDescent="0.35">
      <c r="A19" s="1" t="s">
        <v>504</v>
      </c>
      <c r="B19" s="10" t="s">
        <v>405</v>
      </c>
      <c r="C19" s="9" t="s">
        <v>419</v>
      </c>
      <c r="D19" s="9" t="s">
        <v>320</v>
      </c>
      <c r="E19" s="10" t="s">
        <v>349</v>
      </c>
    </row>
    <row r="20" spans="1:5" hidden="1" x14ac:dyDescent="0.35">
      <c r="A20" s="1" t="s">
        <v>504</v>
      </c>
      <c r="B20" s="10" t="s">
        <v>405</v>
      </c>
      <c r="C20" s="9" t="s">
        <v>419</v>
      </c>
      <c r="D20" s="33" t="s">
        <v>317</v>
      </c>
      <c r="E20" s="33" t="s">
        <v>318</v>
      </c>
    </row>
    <row r="21" spans="1:5" hidden="1" x14ac:dyDescent="0.35">
      <c r="A21" s="1" t="s">
        <v>504</v>
      </c>
      <c r="B21" s="10" t="s">
        <v>405</v>
      </c>
      <c r="C21" s="9" t="s">
        <v>419</v>
      </c>
      <c r="D21" s="33" t="s">
        <v>317</v>
      </c>
      <c r="E21" s="33" t="s">
        <v>385</v>
      </c>
    </row>
    <row r="22" spans="1:5" hidden="1" x14ac:dyDescent="0.35">
      <c r="A22" s="1" t="s">
        <v>504</v>
      </c>
      <c r="B22" s="10" t="s">
        <v>405</v>
      </c>
      <c r="C22" s="9" t="s">
        <v>419</v>
      </c>
      <c r="D22" s="33" t="s">
        <v>317</v>
      </c>
      <c r="E22" s="33" t="s">
        <v>319</v>
      </c>
    </row>
    <row r="23" spans="1:5" hidden="1" x14ac:dyDescent="0.35">
      <c r="A23" s="1" t="s">
        <v>504</v>
      </c>
      <c r="B23" s="10" t="s">
        <v>405</v>
      </c>
      <c r="C23" s="9" t="s">
        <v>419</v>
      </c>
      <c r="D23" s="9" t="s">
        <v>313</v>
      </c>
      <c r="E23" s="10" t="s">
        <v>314</v>
      </c>
    </row>
    <row r="24" spans="1:5" hidden="1" x14ac:dyDescent="0.35">
      <c r="A24" s="1" t="s">
        <v>504</v>
      </c>
      <c r="B24" s="10" t="s">
        <v>405</v>
      </c>
      <c r="C24" s="9" t="s">
        <v>419</v>
      </c>
      <c r="D24" s="9" t="s">
        <v>313</v>
      </c>
      <c r="E24" s="10" t="s">
        <v>315</v>
      </c>
    </row>
    <row r="25" spans="1:5" hidden="1" x14ac:dyDescent="0.35">
      <c r="A25" s="1" t="s">
        <v>504</v>
      </c>
      <c r="B25" s="10" t="s">
        <v>405</v>
      </c>
      <c r="C25" s="9" t="s">
        <v>419</v>
      </c>
      <c r="D25" s="9" t="s">
        <v>313</v>
      </c>
      <c r="E25" s="10" t="s">
        <v>316</v>
      </c>
    </row>
    <row r="26" spans="1:5" hidden="1" x14ac:dyDescent="0.35">
      <c r="A26" s="1" t="s">
        <v>504</v>
      </c>
      <c r="B26" s="10" t="s">
        <v>405</v>
      </c>
      <c r="C26" s="9" t="s">
        <v>419</v>
      </c>
      <c r="D26" s="9" t="s">
        <v>312</v>
      </c>
      <c r="E26" s="10" t="s">
        <v>82</v>
      </c>
    </row>
    <row r="27" spans="1:5" hidden="1" x14ac:dyDescent="0.35">
      <c r="A27" s="1" t="s">
        <v>504</v>
      </c>
      <c r="B27" s="10" t="s">
        <v>405</v>
      </c>
      <c r="C27" s="9" t="s">
        <v>419</v>
      </c>
      <c r="D27" s="9" t="s">
        <v>312</v>
      </c>
      <c r="E27" s="10" t="s">
        <v>347</v>
      </c>
    </row>
    <row r="28" spans="1:5" hidden="1" x14ac:dyDescent="0.35">
      <c r="A28" s="1" t="s">
        <v>504</v>
      </c>
      <c r="B28" s="10" t="s">
        <v>405</v>
      </c>
      <c r="C28" s="9" t="s">
        <v>419</v>
      </c>
      <c r="D28" s="9" t="s">
        <v>312</v>
      </c>
      <c r="E28" s="10" t="s">
        <v>437</v>
      </c>
    </row>
    <row r="29" spans="1:5" hidden="1" x14ac:dyDescent="0.35">
      <c r="A29" s="1" t="s">
        <v>504</v>
      </c>
      <c r="B29" s="10" t="s">
        <v>405</v>
      </c>
      <c r="C29" s="9" t="s">
        <v>302</v>
      </c>
      <c r="D29" s="9" t="s">
        <v>394</v>
      </c>
      <c r="E29" s="9"/>
    </row>
    <row r="30" spans="1:5" hidden="1" x14ac:dyDescent="0.35">
      <c r="A30" s="1" t="s">
        <v>504</v>
      </c>
      <c r="B30" s="10" t="s">
        <v>405</v>
      </c>
      <c r="C30" s="9" t="s">
        <v>302</v>
      </c>
      <c r="D30" s="9" t="s">
        <v>395</v>
      </c>
      <c r="E30" s="9"/>
    </row>
    <row r="31" spans="1:5" hidden="1" x14ac:dyDescent="0.35">
      <c r="A31" s="1" t="s">
        <v>504</v>
      </c>
      <c r="B31" s="10" t="s">
        <v>405</v>
      </c>
      <c r="C31" s="9" t="s">
        <v>302</v>
      </c>
      <c r="D31" s="9" t="s">
        <v>396</v>
      </c>
      <c r="E31" s="9"/>
    </row>
    <row r="32" spans="1:5" hidden="1" x14ac:dyDescent="0.35">
      <c r="A32" s="1" t="s">
        <v>504</v>
      </c>
      <c r="B32" s="10" t="s">
        <v>405</v>
      </c>
      <c r="C32" s="9" t="s">
        <v>304</v>
      </c>
      <c r="D32" s="9" t="s">
        <v>370</v>
      </c>
      <c r="E32" s="9"/>
    </row>
    <row r="33" spans="1:5" hidden="1" x14ac:dyDescent="0.35">
      <c r="A33" s="1" t="s">
        <v>504</v>
      </c>
      <c r="B33" s="10" t="s">
        <v>405</v>
      </c>
      <c r="C33" s="9" t="s">
        <v>304</v>
      </c>
      <c r="D33" s="9" t="s">
        <v>372</v>
      </c>
      <c r="E33" s="9"/>
    </row>
    <row r="34" spans="1:5" hidden="1" x14ac:dyDescent="0.35">
      <c r="A34" s="1" t="s">
        <v>504</v>
      </c>
      <c r="B34" s="10" t="s">
        <v>405</v>
      </c>
      <c r="C34" s="9" t="s">
        <v>304</v>
      </c>
      <c r="D34" s="9" t="s">
        <v>367</v>
      </c>
      <c r="E34" s="9"/>
    </row>
    <row r="35" spans="1:5" hidden="1" x14ac:dyDescent="0.35">
      <c r="A35" s="1" t="s">
        <v>504</v>
      </c>
      <c r="B35" s="10" t="s">
        <v>405</v>
      </c>
      <c r="C35" s="9" t="s">
        <v>304</v>
      </c>
      <c r="D35" s="9" t="s">
        <v>366</v>
      </c>
      <c r="E35" s="9"/>
    </row>
    <row r="36" spans="1:5" hidden="1" x14ac:dyDescent="0.35">
      <c r="A36" s="1" t="s">
        <v>504</v>
      </c>
      <c r="B36" s="10" t="s">
        <v>405</v>
      </c>
      <c r="C36" s="9" t="s">
        <v>421</v>
      </c>
      <c r="D36" s="9" t="s">
        <v>352</v>
      </c>
      <c r="E36" s="10"/>
    </row>
    <row r="37" spans="1:5" hidden="1" x14ac:dyDescent="0.35">
      <c r="A37" s="1" t="s">
        <v>504</v>
      </c>
      <c r="B37" s="10" t="s">
        <v>405</v>
      </c>
      <c r="C37" s="9" t="s">
        <v>421</v>
      </c>
      <c r="D37" s="9" t="s">
        <v>328</v>
      </c>
      <c r="E37" s="33" t="s">
        <v>329</v>
      </c>
    </row>
    <row r="38" spans="1:5" hidden="1" x14ac:dyDescent="0.35">
      <c r="A38" s="1" t="s">
        <v>504</v>
      </c>
      <c r="B38" s="10" t="s">
        <v>405</v>
      </c>
      <c r="C38" s="9" t="s">
        <v>421</v>
      </c>
      <c r="D38" s="9" t="s">
        <v>328</v>
      </c>
      <c r="E38" s="33" t="s">
        <v>351</v>
      </c>
    </row>
    <row r="39" spans="1:5" hidden="1" x14ac:dyDescent="0.35">
      <c r="A39" s="1" t="s">
        <v>504</v>
      </c>
      <c r="B39" s="10" t="s">
        <v>405</v>
      </c>
      <c r="C39" s="9" t="s">
        <v>421</v>
      </c>
      <c r="D39" s="9" t="s">
        <v>328</v>
      </c>
      <c r="E39" s="10" t="s">
        <v>330</v>
      </c>
    </row>
    <row r="40" spans="1:5" hidden="1" x14ac:dyDescent="0.35">
      <c r="A40" s="1" t="s">
        <v>504</v>
      </c>
      <c r="B40" s="10" t="s">
        <v>405</v>
      </c>
      <c r="C40" s="9" t="s">
        <v>421</v>
      </c>
      <c r="D40" s="9" t="s">
        <v>328</v>
      </c>
      <c r="E40" s="33" t="s">
        <v>385</v>
      </c>
    </row>
    <row r="41" spans="1:5" hidden="1" x14ac:dyDescent="0.35">
      <c r="A41" s="1" t="s">
        <v>504</v>
      </c>
      <c r="B41" s="10" t="s">
        <v>405</v>
      </c>
      <c r="C41" s="9" t="s">
        <v>421</v>
      </c>
      <c r="D41" s="10" t="s">
        <v>323</v>
      </c>
      <c r="E41" s="10" t="s">
        <v>503</v>
      </c>
    </row>
    <row r="42" spans="1:5" hidden="1" x14ac:dyDescent="0.35">
      <c r="A42" s="1" t="s">
        <v>504</v>
      </c>
      <c r="B42" s="10" t="s">
        <v>405</v>
      </c>
      <c r="C42" s="9" t="s">
        <v>421</v>
      </c>
      <c r="D42" s="10" t="s">
        <v>323</v>
      </c>
      <c r="E42" s="10" t="s">
        <v>386</v>
      </c>
    </row>
    <row r="43" spans="1:5" hidden="1" x14ac:dyDescent="0.35">
      <c r="A43" s="1" t="s">
        <v>504</v>
      </c>
      <c r="B43" s="10" t="s">
        <v>405</v>
      </c>
      <c r="C43" s="9" t="s">
        <v>421</v>
      </c>
      <c r="D43" s="10" t="s">
        <v>323</v>
      </c>
      <c r="E43" s="10" t="s">
        <v>350</v>
      </c>
    </row>
    <row r="44" spans="1:5" hidden="1" x14ac:dyDescent="0.35">
      <c r="A44" s="1" t="s">
        <v>504</v>
      </c>
      <c r="B44" s="10" t="s">
        <v>405</v>
      </c>
      <c r="C44" s="9" t="s">
        <v>421</v>
      </c>
      <c r="D44" s="10" t="s">
        <v>323</v>
      </c>
      <c r="E44" s="17" t="s">
        <v>154</v>
      </c>
    </row>
    <row r="45" spans="1:5" hidden="1" x14ac:dyDescent="0.35">
      <c r="A45" s="1" t="s">
        <v>504</v>
      </c>
      <c r="B45" s="10" t="s">
        <v>405</v>
      </c>
      <c r="C45" s="9" t="s">
        <v>421</v>
      </c>
      <c r="D45" s="9" t="s">
        <v>320</v>
      </c>
      <c r="E45" s="10" t="s">
        <v>348</v>
      </c>
    </row>
    <row r="46" spans="1:5" hidden="1" x14ac:dyDescent="0.35">
      <c r="A46" s="1" t="s">
        <v>504</v>
      </c>
      <c r="B46" s="10" t="s">
        <v>405</v>
      </c>
      <c r="C46" s="9" t="s">
        <v>421</v>
      </c>
      <c r="D46" s="9" t="s">
        <v>320</v>
      </c>
      <c r="E46" s="10" t="s">
        <v>349</v>
      </c>
    </row>
    <row r="47" spans="1:5" hidden="1" x14ac:dyDescent="0.35">
      <c r="A47" s="1" t="s">
        <v>504</v>
      </c>
      <c r="B47" s="10" t="s">
        <v>405</v>
      </c>
      <c r="C47" s="9" t="s">
        <v>421</v>
      </c>
      <c r="D47" s="33" t="s">
        <v>317</v>
      </c>
      <c r="E47" s="33" t="s">
        <v>318</v>
      </c>
    </row>
    <row r="48" spans="1:5" hidden="1" x14ac:dyDescent="0.35">
      <c r="A48" s="1" t="s">
        <v>504</v>
      </c>
      <c r="B48" s="10" t="s">
        <v>405</v>
      </c>
      <c r="C48" s="9" t="s">
        <v>421</v>
      </c>
      <c r="D48" s="33" t="s">
        <v>317</v>
      </c>
      <c r="E48" s="33" t="s">
        <v>385</v>
      </c>
    </row>
    <row r="49" spans="1:5" hidden="1" x14ac:dyDescent="0.35">
      <c r="A49" s="1" t="s">
        <v>504</v>
      </c>
      <c r="B49" s="10" t="s">
        <v>405</v>
      </c>
      <c r="C49" s="9" t="s">
        <v>421</v>
      </c>
      <c r="D49" s="33" t="s">
        <v>317</v>
      </c>
      <c r="E49" s="33" t="s">
        <v>319</v>
      </c>
    </row>
    <row r="50" spans="1:5" hidden="1" x14ac:dyDescent="0.35">
      <c r="A50" s="1" t="s">
        <v>504</v>
      </c>
      <c r="B50" s="10" t="s">
        <v>405</v>
      </c>
      <c r="C50" s="9" t="s">
        <v>421</v>
      </c>
      <c r="D50" s="9" t="s">
        <v>313</v>
      </c>
      <c r="E50" s="10" t="s">
        <v>314</v>
      </c>
    </row>
    <row r="51" spans="1:5" hidden="1" x14ac:dyDescent="0.35">
      <c r="A51" s="1" t="s">
        <v>504</v>
      </c>
      <c r="B51" s="10" t="s">
        <v>405</v>
      </c>
      <c r="C51" s="9" t="s">
        <v>421</v>
      </c>
      <c r="D51" s="9" t="s">
        <v>313</v>
      </c>
      <c r="E51" s="10" t="s">
        <v>315</v>
      </c>
    </row>
    <row r="52" spans="1:5" hidden="1" x14ac:dyDescent="0.35">
      <c r="A52" s="1" t="s">
        <v>504</v>
      </c>
      <c r="B52" s="10" t="s">
        <v>405</v>
      </c>
      <c r="C52" s="9" t="s">
        <v>421</v>
      </c>
      <c r="D52" s="9" t="s">
        <v>313</v>
      </c>
      <c r="E52" s="10" t="s">
        <v>316</v>
      </c>
    </row>
    <row r="53" spans="1:5" hidden="1" x14ac:dyDescent="0.35">
      <c r="A53" s="1" t="s">
        <v>504</v>
      </c>
      <c r="B53" s="10" t="s">
        <v>405</v>
      </c>
      <c r="C53" s="9" t="s">
        <v>421</v>
      </c>
      <c r="D53" s="9" t="s">
        <v>312</v>
      </c>
      <c r="E53" s="10" t="s">
        <v>82</v>
      </c>
    </row>
    <row r="54" spans="1:5" hidden="1" x14ac:dyDescent="0.35">
      <c r="A54" s="1" t="s">
        <v>504</v>
      </c>
      <c r="B54" s="10" t="s">
        <v>405</v>
      </c>
      <c r="C54" s="9" t="s">
        <v>421</v>
      </c>
      <c r="D54" s="9" t="s">
        <v>312</v>
      </c>
      <c r="E54" s="10" t="s">
        <v>347</v>
      </c>
    </row>
    <row r="55" spans="1:5" hidden="1" x14ac:dyDescent="0.35">
      <c r="A55" s="1" t="s">
        <v>504</v>
      </c>
      <c r="B55" s="10" t="s">
        <v>405</v>
      </c>
      <c r="C55" s="9" t="s">
        <v>421</v>
      </c>
      <c r="D55" s="9" t="s">
        <v>312</v>
      </c>
      <c r="E55" s="10" t="s">
        <v>437</v>
      </c>
    </row>
    <row r="56" spans="1:5" hidden="1" x14ac:dyDescent="0.35">
      <c r="A56" s="1" t="s">
        <v>504</v>
      </c>
      <c r="B56" s="10" t="s">
        <v>405</v>
      </c>
      <c r="C56" s="10" t="s">
        <v>310</v>
      </c>
      <c r="D56" s="9" t="s">
        <v>352</v>
      </c>
      <c r="E56" s="10"/>
    </row>
    <row r="57" spans="1:5" hidden="1" x14ac:dyDescent="0.35">
      <c r="A57" s="1" t="s">
        <v>504</v>
      </c>
      <c r="B57" s="10" t="s">
        <v>405</v>
      </c>
      <c r="C57" s="9" t="s">
        <v>310</v>
      </c>
      <c r="D57" s="9" t="s">
        <v>328</v>
      </c>
      <c r="E57" s="33" t="s">
        <v>329</v>
      </c>
    </row>
    <row r="58" spans="1:5" hidden="1" x14ac:dyDescent="0.35">
      <c r="A58" s="1" t="s">
        <v>504</v>
      </c>
      <c r="B58" s="10" t="s">
        <v>405</v>
      </c>
      <c r="C58" s="9" t="s">
        <v>310</v>
      </c>
      <c r="D58" s="9" t="s">
        <v>328</v>
      </c>
      <c r="E58" s="33" t="s">
        <v>351</v>
      </c>
    </row>
    <row r="59" spans="1:5" hidden="1" x14ac:dyDescent="0.35">
      <c r="A59" s="1" t="s">
        <v>504</v>
      </c>
      <c r="B59" s="10" t="s">
        <v>405</v>
      </c>
      <c r="C59" s="9" t="s">
        <v>310</v>
      </c>
      <c r="D59" s="9" t="s">
        <v>328</v>
      </c>
      <c r="E59" s="10" t="s">
        <v>330</v>
      </c>
    </row>
    <row r="60" spans="1:5" hidden="1" x14ac:dyDescent="0.35">
      <c r="A60" s="1" t="s">
        <v>504</v>
      </c>
      <c r="B60" s="10" t="s">
        <v>405</v>
      </c>
      <c r="C60" s="9" t="s">
        <v>310</v>
      </c>
      <c r="D60" s="9" t="s">
        <v>328</v>
      </c>
      <c r="E60" s="33" t="s">
        <v>385</v>
      </c>
    </row>
    <row r="61" spans="1:5" hidden="1" x14ac:dyDescent="0.35">
      <c r="A61" s="1" t="s">
        <v>504</v>
      </c>
      <c r="B61" s="10" t="s">
        <v>405</v>
      </c>
      <c r="C61" s="9" t="s">
        <v>310</v>
      </c>
      <c r="D61" s="10" t="s">
        <v>323</v>
      </c>
      <c r="E61" s="10" t="s">
        <v>503</v>
      </c>
    </row>
    <row r="62" spans="1:5" hidden="1" x14ac:dyDescent="0.35">
      <c r="A62" s="1" t="s">
        <v>504</v>
      </c>
      <c r="B62" s="10" t="s">
        <v>405</v>
      </c>
      <c r="C62" s="9" t="s">
        <v>310</v>
      </c>
      <c r="D62" s="10" t="s">
        <v>323</v>
      </c>
      <c r="E62" s="10" t="s">
        <v>386</v>
      </c>
    </row>
    <row r="63" spans="1:5" hidden="1" x14ac:dyDescent="0.35">
      <c r="A63" s="1" t="s">
        <v>504</v>
      </c>
      <c r="B63" s="10" t="s">
        <v>405</v>
      </c>
      <c r="C63" s="9" t="s">
        <v>310</v>
      </c>
      <c r="D63" s="10" t="s">
        <v>323</v>
      </c>
      <c r="E63" s="10" t="s">
        <v>350</v>
      </c>
    </row>
    <row r="64" spans="1:5" hidden="1" x14ac:dyDescent="0.35">
      <c r="A64" s="1" t="s">
        <v>504</v>
      </c>
      <c r="B64" s="10" t="s">
        <v>405</v>
      </c>
      <c r="C64" s="9" t="s">
        <v>310</v>
      </c>
      <c r="D64" s="10" t="s">
        <v>323</v>
      </c>
      <c r="E64" s="17" t="s">
        <v>154</v>
      </c>
    </row>
    <row r="65" spans="1:5" hidden="1" x14ac:dyDescent="0.35">
      <c r="A65" s="1" t="s">
        <v>504</v>
      </c>
      <c r="B65" s="9" t="s">
        <v>405</v>
      </c>
      <c r="C65" s="9" t="s">
        <v>310</v>
      </c>
      <c r="D65" s="9" t="s">
        <v>372</v>
      </c>
      <c r="E65" s="9"/>
    </row>
    <row r="66" spans="1:5" hidden="1" x14ac:dyDescent="0.35">
      <c r="A66" s="1" t="s">
        <v>504</v>
      </c>
      <c r="B66" s="10" t="s">
        <v>405</v>
      </c>
      <c r="C66" s="9" t="s">
        <v>310</v>
      </c>
      <c r="D66" s="9" t="s">
        <v>320</v>
      </c>
      <c r="E66" s="10" t="s">
        <v>348</v>
      </c>
    </row>
    <row r="67" spans="1:5" hidden="1" x14ac:dyDescent="0.35">
      <c r="A67" s="1" t="s">
        <v>504</v>
      </c>
      <c r="B67" s="10" t="s">
        <v>405</v>
      </c>
      <c r="C67" s="9" t="s">
        <v>310</v>
      </c>
      <c r="D67" s="9" t="s">
        <v>320</v>
      </c>
      <c r="E67" s="10" t="s">
        <v>349</v>
      </c>
    </row>
    <row r="68" spans="1:5" hidden="1" x14ac:dyDescent="0.35">
      <c r="A68" s="1" t="s">
        <v>504</v>
      </c>
      <c r="B68" s="9" t="s">
        <v>405</v>
      </c>
      <c r="C68" s="9" t="s">
        <v>310</v>
      </c>
      <c r="D68" s="9" t="s">
        <v>368</v>
      </c>
      <c r="E68" s="9" t="s">
        <v>369</v>
      </c>
    </row>
    <row r="69" spans="1:5" hidden="1" x14ac:dyDescent="0.35">
      <c r="A69" s="1" t="s">
        <v>504</v>
      </c>
      <c r="B69" s="9" t="s">
        <v>405</v>
      </c>
      <c r="C69" s="9" t="s">
        <v>310</v>
      </c>
      <c r="D69" s="9" t="s">
        <v>368</v>
      </c>
      <c r="E69" s="9" t="s">
        <v>370</v>
      </c>
    </row>
    <row r="70" spans="1:5" hidden="1" x14ac:dyDescent="0.35">
      <c r="A70" s="1" t="s">
        <v>504</v>
      </c>
      <c r="B70" s="9" t="s">
        <v>405</v>
      </c>
      <c r="C70" s="9" t="s">
        <v>310</v>
      </c>
      <c r="D70" s="9" t="s">
        <v>368</v>
      </c>
      <c r="E70" s="9" t="s">
        <v>371</v>
      </c>
    </row>
    <row r="71" spans="1:5" hidden="1" x14ac:dyDescent="0.35">
      <c r="A71" s="1" t="s">
        <v>504</v>
      </c>
      <c r="B71" s="9" t="s">
        <v>405</v>
      </c>
      <c r="C71" s="9" t="s">
        <v>310</v>
      </c>
      <c r="D71" s="9" t="s">
        <v>367</v>
      </c>
      <c r="E71" s="9"/>
    </row>
    <row r="72" spans="1:5" hidden="1" x14ac:dyDescent="0.35">
      <c r="A72" s="1" t="s">
        <v>504</v>
      </c>
      <c r="B72" s="10" t="s">
        <v>405</v>
      </c>
      <c r="C72" s="9" t="s">
        <v>310</v>
      </c>
      <c r="D72" s="33" t="s">
        <v>317</v>
      </c>
      <c r="E72" s="33" t="s">
        <v>318</v>
      </c>
    </row>
    <row r="73" spans="1:5" hidden="1" x14ac:dyDescent="0.35">
      <c r="A73" s="1" t="s">
        <v>504</v>
      </c>
      <c r="B73" s="10" t="s">
        <v>405</v>
      </c>
      <c r="C73" s="9" t="s">
        <v>310</v>
      </c>
      <c r="D73" s="33" t="s">
        <v>317</v>
      </c>
      <c r="E73" s="33" t="s">
        <v>385</v>
      </c>
    </row>
    <row r="74" spans="1:5" hidden="1" x14ac:dyDescent="0.35">
      <c r="A74" s="1" t="s">
        <v>504</v>
      </c>
      <c r="B74" s="10" t="s">
        <v>405</v>
      </c>
      <c r="C74" s="9" t="s">
        <v>310</v>
      </c>
      <c r="D74" s="33" t="s">
        <v>317</v>
      </c>
      <c r="E74" s="33" t="s">
        <v>319</v>
      </c>
    </row>
    <row r="75" spans="1:5" hidden="1" x14ac:dyDescent="0.35">
      <c r="A75" s="1" t="s">
        <v>504</v>
      </c>
      <c r="B75" s="10" t="s">
        <v>405</v>
      </c>
      <c r="C75" s="9" t="s">
        <v>310</v>
      </c>
      <c r="D75" s="9" t="s">
        <v>313</v>
      </c>
      <c r="E75" s="10" t="s">
        <v>314</v>
      </c>
    </row>
    <row r="76" spans="1:5" hidden="1" x14ac:dyDescent="0.35">
      <c r="A76" s="1" t="s">
        <v>504</v>
      </c>
      <c r="B76" s="10" t="s">
        <v>405</v>
      </c>
      <c r="C76" s="9" t="s">
        <v>310</v>
      </c>
      <c r="D76" s="9" t="s">
        <v>313</v>
      </c>
      <c r="E76" s="10" t="s">
        <v>315</v>
      </c>
    </row>
    <row r="77" spans="1:5" hidden="1" x14ac:dyDescent="0.35">
      <c r="A77" s="1" t="s">
        <v>504</v>
      </c>
      <c r="B77" s="10" t="s">
        <v>405</v>
      </c>
      <c r="C77" s="9" t="s">
        <v>310</v>
      </c>
      <c r="D77" s="9" t="s">
        <v>313</v>
      </c>
      <c r="E77" s="10" t="s">
        <v>316</v>
      </c>
    </row>
    <row r="78" spans="1:5" hidden="1" x14ac:dyDescent="0.35">
      <c r="A78" s="1" t="s">
        <v>504</v>
      </c>
      <c r="B78" s="9" t="s">
        <v>405</v>
      </c>
      <c r="C78" s="9" t="s">
        <v>310</v>
      </c>
      <c r="D78" s="9" t="s">
        <v>366</v>
      </c>
      <c r="E78" s="9"/>
    </row>
    <row r="79" spans="1:5" hidden="1" x14ac:dyDescent="0.35">
      <c r="A79" s="1" t="s">
        <v>504</v>
      </c>
      <c r="B79" s="9" t="s">
        <v>405</v>
      </c>
      <c r="C79" s="9" t="s">
        <v>310</v>
      </c>
      <c r="D79" s="9" t="s">
        <v>365</v>
      </c>
      <c r="E79" s="9"/>
    </row>
    <row r="80" spans="1:5" hidden="1" x14ac:dyDescent="0.35">
      <c r="A80" s="1" t="s">
        <v>504</v>
      </c>
      <c r="B80" s="10" t="s">
        <v>405</v>
      </c>
      <c r="C80" s="9" t="s">
        <v>387</v>
      </c>
      <c r="D80" s="9" t="s">
        <v>388</v>
      </c>
      <c r="E80" s="9"/>
    </row>
    <row r="81" spans="1:5" hidden="1" x14ac:dyDescent="0.35">
      <c r="A81" s="1" t="s">
        <v>504</v>
      </c>
      <c r="B81" s="10" t="s">
        <v>405</v>
      </c>
      <c r="C81" s="9" t="s">
        <v>387</v>
      </c>
      <c r="D81" s="9" t="s">
        <v>389</v>
      </c>
      <c r="E81" s="9"/>
    </row>
    <row r="82" spans="1:5" hidden="1" x14ac:dyDescent="0.35">
      <c r="A82" s="1" t="s">
        <v>504</v>
      </c>
      <c r="B82" s="10" t="s">
        <v>405</v>
      </c>
      <c r="C82" s="9" t="s">
        <v>387</v>
      </c>
      <c r="D82" s="9" t="s">
        <v>390</v>
      </c>
      <c r="E82" s="9"/>
    </row>
    <row r="83" spans="1:5" hidden="1" x14ac:dyDescent="0.35">
      <c r="A83" s="1" t="s">
        <v>504</v>
      </c>
      <c r="B83" s="10" t="s">
        <v>405</v>
      </c>
      <c r="C83" s="9" t="s">
        <v>387</v>
      </c>
      <c r="D83" s="9" t="s">
        <v>391</v>
      </c>
      <c r="E83" s="9"/>
    </row>
    <row r="84" spans="1:5" hidden="1" x14ac:dyDescent="0.35">
      <c r="A84" s="1" t="s">
        <v>504</v>
      </c>
      <c r="B84" s="10" t="s">
        <v>405</v>
      </c>
      <c r="C84" s="9" t="s">
        <v>387</v>
      </c>
      <c r="D84" s="9" t="s">
        <v>392</v>
      </c>
      <c r="E84" s="9"/>
    </row>
    <row r="85" spans="1:5" hidden="1" x14ac:dyDescent="0.35">
      <c r="A85" s="1" t="s">
        <v>504</v>
      </c>
      <c r="B85" s="10" t="s">
        <v>405</v>
      </c>
      <c r="C85" s="9" t="s">
        <v>387</v>
      </c>
      <c r="D85" s="9" t="s">
        <v>393</v>
      </c>
      <c r="E85" s="9"/>
    </row>
    <row r="86" spans="1:5" hidden="1" x14ac:dyDescent="0.35">
      <c r="A86" s="1" t="s">
        <v>504</v>
      </c>
      <c r="B86" s="10" t="s">
        <v>405</v>
      </c>
      <c r="C86" s="10" t="s">
        <v>406</v>
      </c>
      <c r="D86" s="9" t="s">
        <v>352</v>
      </c>
      <c r="E86" s="10"/>
    </row>
    <row r="87" spans="1:5" hidden="1" x14ac:dyDescent="0.35">
      <c r="A87" s="1" t="s">
        <v>504</v>
      </c>
      <c r="B87" s="10" t="s">
        <v>405</v>
      </c>
      <c r="C87" s="10" t="s">
        <v>406</v>
      </c>
      <c r="D87" s="9" t="s">
        <v>328</v>
      </c>
      <c r="E87" s="33" t="s">
        <v>329</v>
      </c>
    </row>
    <row r="88" spans="1:5" hidden="1" x14ac:dyDescent="0.35">
      <c r="A88" s="1" t="s">
        <v>504</v>
      </c>
      <c r="B88" s="10" t="s">
        <v>405</v>
      </c>
      <c r="C88" s="10" t="s">
        <v>406</v>
      </c>
      <c r="D88" s="9" t="s">
        <v>328</v>
      </c>
      <c r="E88" s="33" t="s">
        <v>351</v>
      </c>
    </row>
    <row r="89" spans="1:5" hidden="1" x14ac:dyDescent="0.35">
      <c r="A89" s="1" t="s">
        <v>504</v>
      </c>
      <c r="B89" s="10" t="s">
        <v>405</v>
      </c>
      <c r="C89" s="10" t="s">
        <v>406</v>
      </c>
      <c r="D89" s="9" t="s">
        <v>328</v>
      </c>
      <c r="E89" s="33" t="s">
        <v>330</v>
      </c>
    </row>
    <row r="90" spans="1:5" hidden="1" x14ac:dyDescent="0.35">
      <c r="A90" s="1" t="s">
        <v>504</v>
      </c>
      <c r="B90" s="10" t="s">
        <v>405</v>
      </c>
      <c r="C90" s="10" t="s">
        <v>406</v>
      </c>
      <c r="D90" s="9" t="s">
        <v>328</v>
      </c>
      <c r="E90" s="33" t="s">
        <v>385</v>
      </c>
    </row>
    <row r="91" spans="1:5" hidden="1" x14ac:dyDescent="0.35">
      <c r="A91" s="1" t="s">
        <v>504</v>
      </c>
      <c r="B91" s="10" t="s">
        <v>405</v>
      </c>
      <c r="C91" s="10" t="s">
        <v>406</v>
      </c>
      <c r="D91" s="10" t="s">
        <v>323</v>
      </c>
      <c r="E91" s="10" t="s">
        <v>503</v>
      </c>
    </row>
    <row r="92" spans="1:5" hidden="1" x14ac:dyDescent="0.35">
      <c r="A92" s="1" t="s">
        <v>504</v>
      </c>
      <c r="B92" s="10" t="s">
        <v>405</v>
      </c>
      <c r="C92" s="10" t="s">
        <v>406</v>
      </c>
      <c r="D92" s="10" t="s">
        <v>323</v>
      </c>
      <c r="E92" s="10" t="s">
        <v>386</v>
      </c>
    </row>
    <row r="93" spans="1:5" hidden="1" x14ac:dyDescent="0.35">
      <c r="A93" s="1" t="s">
        <v>504</v>
      </c>
      <c r="B93" s="10" t="s">
        <v>405</v>
      </c>
      <c r="C93" s="10" t="s">
        <v>406</v>
      </c>
      <c r="D93" s="10" t="s">
        <v>323</v>
      </c>
      <c r="E93" s="10" t="s">
        <v>350</v>
      </c>
    </row>
    <row r="94" spans="1:5" hidden="1" x14ac:dyDescent="0.35">
      <c r="A94" s="1" t="s">
        <v>504</v>
      </c>
      <c r="B94" s="10" t="s">
        <v>405</v>
      </c>
      <c r="C94" s="10" t="s">
        <v>406</v>
      </c>
      <c r="D94" s="10" t="s">
        <v>323</v>
      </c>
      <c r="E94" s="17" t="s">
        <v>154</v>
      </c>
    </row>
    <row r="95" spans="1:5" hidden="1" x14ac:dyDescent="0.35">
      <c r="A95" s="1" t="s">
        <v>504</v>
      </c>
      <c r="B95" s="10" t="s">
        <v>405</v>
      </c>
      <c r="C95" s="10" t="s">
        <v>406</v>
      </c>
      <c r="D95" s="9" t="s">
        <v>320</v>
      </c>
      <c r="E95" s="10" t="s">
        <v>348</v>
      </c>
    </row>
    <row r="96" spans="1:5" hidden="1" x14ac:dyDescent="0.35">
      <c r="A96" s="1" t="s">
        <v>504</v>
      </c>
      <c r="B96" s="10" t="s">
        <v>405</v>
      </c>
      <c r="C96" s="10" t="s">
        <v>406</v>
      </c>
      <c r="D96" s="9" t="s">
        <v>320</v>
      </c>
      <c r="E96" s="10" t="s">
        <v>349</v>
      </c>
    </row>
    <row r="97" spans="1:5" hidden="1" x14ac:dyDescent="0.35">
      <c r="A97" s="1" t="s">
        <v>504</v>
      </c>
      <c r="B97" s="10" t="s">
        <v>405</v>
      </c>
      <c r="C97" s="10" t="s">
        <v>406</v>
      </c>
      <c r="D97" s="33" t="s">
        <v>317</v>
      </c>
      <c r="E97" s="33" t="s">
        <v>318</v>
      </c>
    </row>
    <row r="98" spans="1:5" hidden="1" x14ac:dyDescent="0.35">
      <c r="A98" s="1" t="s">
        <v>504</v>
      </c>
      <c r="B98" s="10" t="s">
        <v>405</v>
      </c>
      <c r="C98" s="10" t="s">
        <v>406</v>
      </c>
      <c r="D98" s="33" t="s">
        <v>317</v>
      </c>
      <c r="E98" s="33" t="s">
        <v>385</v>
      </c>
    </row>
    <row r="99" spans="1:5" hidden="1" x14ac:dyDescent="0.35">
      <c r="A99" s="1" t="s">
        <v>504</v>
      </c>
      <c r="B99" s="10" t="s">
        <v>405</v>
      </c>
      <c r="C99" s="10" t="s">
        <v>406</v>
      </c>
      <c r="D99" s="33" t="s">
        <v>317</v>
      </c>
      <c r="E99" s="33" t="s">
        <v>319</v>
      </c>
    </row>
    <row r="100" spans="1:5" hidden="1" x14ac:dyDescent="0.35">
      <c r="A100" s="1" t="s">
        <v>504</v>
      </c>
      <c r="B100" s="10" t="s">
        <v>405</v>
      </c>
      <c r="C100" s="10" t="s">
        <v>406</v>
      </c>
      <c r="D100" s="9" t="s">
        <v>355</v>
      </c>
      <c r="E100" s="9"/>
    </row>
    <row r="101" spans="1:5" hidden="1" x14ac:dyDescent="0.35">
      <c r="A101" s="1" t="s">
        <v>504</v>
      </c>
      <c r="B101" s="10" t="s">
        <v>405</v>
      </c>
      <c r="C101" s="10" t="s">
        <v>406</v>
      </c>
      <c r="D101" s="9" t="s">
        <v>313</v>
      </c>
      <c r="E101" s="10" t="s">
        <v>314</v>
      </c>
    </row>
    <row r="102" spans="1:5" hidden="1" x14ac:dyDescent="0.35">
      <c r="A102" s="1" t="s">
        <v>504</v>
      </c>
      <c r="B102" s="10" t="s">
        <v>405</v>
      </c>
      <c r="C102" s="10" t="s">
        <v>406</v>
      </c>
      <c r="D102" s="9" t="s">
        <v>313</v>
      </c>
      <c r="E102" s="10" t="s">
        <v>315</v>
      </c>
    </row>
    <row r="103" spans="1:5" hidden="1" x14ac:dyDescent="0.35">
      <c r="A103" s="1" t="s">
        <v>504</v>
      </c>
      <c r="B103" s="10" t="s">
        <v>405</v>
      </c>
      <c r="C103" s="10" t="s">
        <v>406</v>
      </c>
      <c r="D103" s="9" t="s">
        <v>313</v>
      </c>
      <c r="E103" s="10" t="s">
        <v>316</v>
      </c>
    </row>
    <row r="104" spans="1:5" hidden="1" x14ac:dyDescent="0.35">
      <c r="A104" s="1" t="s">
        <v>504</v>
      </c>
      <c r="B104" s="10" t="s">
        <v>405</v>
      </c>
      <c r="C104" s="10" t="s">
        <v>406</v>
      </c>
      <c r="D104" s="9" t="s">
        <v>312</v>
      </c>
      <c r="E104" s="10" t="s">
        <v>82</v>
      </c>
    </row>
    <row r="105" spans="1:5" hidden="1" x14ac:dyDescent="0.35">
      <c r="A105" s="1" t="s">
        <v>504</v>
      </c>
      <c r="B105" s="10" t="s">
        <v>405</v>
      </c>
      <c r="C105" s="10" t="s">
        <v>406</v>
      </c>
      <c r="D105" s="9" t="s">
        <v>312</v>
      </c>
      <c r="E105" s="10" t="s">
        <v>347</v>
      </c>
    </row>
    <row r="106" spans="1:5" hidden="1" x14ac:dyDescent="0.35">
      <c r="A106" s="1" t="s">
        <v>504</v>
      </c>
      <c r="B106" s="10" t="s">
        <v>405</v>
      </c>
      <c r="C106" s="10" t="s">
        <v>406</v>
      </c>
      <c r="D106" s="9" t="s">
        <v>312</v>
      </c>
      <c r="E106" s="10" t="s">
        <v>437</v>
      </c>
    </row>
    <row r="107" spans="1:5" hidden="1" x14ac:dyDescent="0.35">
      <c r="A107" s="1" t="s">
        <v>504</v>
      </c>
      <c r="B107" s="10" t="s">
        <v>405</v>
      </c>
      <c r="C107" s="10" t="s">
        <v>406</v>
      </c>
      <c r="D107" s="9" t="s">
        <v>354</v>
      </c>
      <c r="E107" s="9"/>
    </row>
    <row r="108" spans="1:5" hidden="1" x14ac:dyDescent="0.35">
      <c r="A108" s="1" t="s">
        <v>504</v>
      </c>
      <c r="B108" s="10" t="s">
        <v>405</v>
      </c>
      <c r="C108" s="10" t="s">
        <v>406</v>
      </c>
      <c r="D108" s="9" t="s">
        <v>495</v>
      </c>
      <c r="E108" s="9"/>
    </row>
    <row r="109" spans="1:5" hidden="1" x14ac:dyDescent="0.35">
      <c r="A109" s="1" t="s">
        <v>504</v>
      </c>
      <c r="B109" s="10" t="s">
        <v>383</v>
      </c>
      <c r="C109" s="9" t="s">
        <v>418</v>
      </c>
      <c r="D109" s="9" t="s">
        <v>384</v>
      </c>
      <c r="E109" s="9"/>
    </row>
    <row r="110" spans="1:5" hidden="1" x14ac:dyDescent="0.35">
      <c r="A110" s="1" t="s">
        <v>504</v>
      </c>
      <c r="B110" s="10" t="s">
        <v>383</v>
      </c>
      <c r="C110" s="9" t="s">
        <v>417</v>
      </c>
      <c r="D110" s="9" t="s">
        <v>384</v>
      </c>
      <c r="E110" s="9"/>
    </row>
    <row r="111" spans="1:5" hidden="1" x14ac:dyDescent="0.35">
      <c r="A111" s="1" t="s">
        <v>504</v>
      </c>
      <c r="B111" s="10" t="s">
        <v>379</v>
      </c>
      <c r="C111" s="9" t="s">
        <v>416</v>
      </c>
      <c r="D111" s="10" t="s">
        <v>323</v>
      </c>
      <c r="E111" s="10" t="s">
        <v>324</v>
      </c>
    </row>
    <row r="112" spans="1:5" hidden="1" x14ac:dyDescent="0.35">
      <c r="A112" s="1" t="s">
        <v>504</v>
      </c>
      <c r="B112" s="10" t="s">
        <v>379</v>
      </c>
      <c r="C112" s="9" t="s">
        <v>416</v>
      </c>
      <c r="D112" s="10" t="s">
        <v>323</v>
      </c>
      <c r="E112" s="10" t="s">
        <v>386</v>
      </c>
    </row>
    <row r="113" spans="1:5" hidden="1" x14ac:dyDescent="0.35">
      <c r="A113" s="1" t="s">
        <v>504</v>
      </c>
      <c r="B113" s="10" t="s">
        <v>379</v>
      </c>
      <c r="C113" s="9" t="s">
        <v>416</v>
      </c>
      <c r="D113" s="9" t="s">
        <v>320</v>
      </c>
      <c r="E113" s="10" t="s">
        <v>348</v>
      </c>
    </row>
    <row r="114" spans="1:5" hidden="1" x14ac:dyDescent="0.35">
      <c r="A114" s="1" t="s">
        <v>504</v>
      </c>
      <c r="B114" s="10" t="s">
        <v>379</v>
      </c>
      <c r="C114" s="9" t="s">
        <v>416</v>
      </c>
      <c r="D114" s="9" t="s">
        <v>320</v>
      </c>
      <c r="E114" s="10" t="s">
        <v>349</v>
      </c>
    </row>
    <row r="115" spans="1:5" hidden="1" x14ac:dyDescent="0.35">
      <c r="A115" s="1" t="s">
        <v>504</v>
      </c>
      <c r="B115" s="27" t="s">
        <v>379</v>
      </c>
      <c r="C115" s="28" t="s">
        <v>416</v>
      </c>
      <c r="D115" s="28" t="s">
        <v>136</v>
      </c>
      <c r="E115" s="27" t="s">
        <v>380</v>
      </c>
    </row>
    <row r="116" spans="1:5" hidden="1" x14ac:dyDescent="0.35">
      <c r="A116" s="1" t="s">
        <v>504</v>
      </c>
      <c r="B116" s="27" t="s">
        <v>379</v>
      </c>
      <c r="C116" s="28" t="s">
        <v>416</v>
      </c>
      <c r="D116" s="28" t="s">
        <v>136</v>
      </c>
      <c r="E116" s="27" t="s">
        <v>381</v>
      </c>
    </row>
    <row r="117" spans="1:5" hidden="1" x14ac:dyDescent="0.35">
      <c r="A117" s="1" t="s">
        <v>504</v>
      </c>
      <c r="B117" s="27" t="s">
        <v>379</v>
      </c>
      <c r="C117" s="28" t="s">
        <v>416</v>
      </c>
      <c r="D117" s="28" t="s">
        <v>136</v>
      </c>
      <c r="E117" s="27" t="s">
        <v>382</v>
      </c>
    </row>
    <row r="118" spans="1:5" hidden="1" x14ac:dyDescent="0.35">
      <c r="A118" s="1" t="s">
        <v>504</v>
      </c>
      <c r="B118" s="10" t="s">
        <v>379</v>
      </c>
      <c r="C118" s="9" t="s">
        <v>416</v>
      </c>
      <c r="D118" s="9" t="s">
        <v>433</v>
      </c>
      <c r="E118" s="9"/>
    </row>
    <row r="119" spans="1:5" hidden="1" x14ac:dyDescent="0.35">
      <c r="A119" s="1" t="s">
        <v>504</v>
      </c>
      <c r="B119" s="10" t="s">
        <v>379</v>
      </c>
      <c r="C119" s="9" t="s">
        <v>416</v>
      </c>
      <c r="D119" s="9" t="s">
        <v>331</v>
      </c>
      <c r="E119" s="9" t="s">
        <v>321</v>
      </c>
    </row>
    <row r="120" spans="1:5" hidden="1" x14ac:dyDescent="0.35">
      <c r="A120" s="1" t="s">
        <v>504</v>
      </c>
      <c r="B120" s="10" t="s">
        <v>379</v>
      </c>
      <c r="C120" s="9" t="s">
        <v>416</v>
      </c>
      <c r="D120" s="9" t="s">
        <v>331</v>
      </c>
      <c r="E120" s="9" t="s">
        <v>334</v>
      </c>
    </row>
    <row r="121" spans="1:5" hidden="1" x14ac:dyDescent="0.35">
      <c r="A121" s="1" t="s">
        <v>504</v>
      </c>
      <c r="B121" s="10" t="s">
        <v>379</v>
      </c>
      <c r="C121" s="9" t="s">
        <v>416</v>
      </c>
      <c r="D121" s="9" t="s">
        <v>317</v>
      </c>
      <c r="E121" s="9" t="s">
        <v>318</v>
      </c>
    </row>
    <row r="122" spans="1:5" hidden="1" x14ac:dyDescent="0.35">
      <c r="A122" s="1" t="s">
        <v>504</v>
      </c>
      <c r="B122" s="10" t="s">
        <v>379</v>
      </c>
      <c r="C122" s="9" t="s">
        <v>416</v>
      </c>
      <c r="D122" s="9" t="s">
        <v>317</v>
      </c>
      <c r="E122" s="33" t="s">
        <v>385</v>
      </c>
    </row>
    <row r="123" spans="1:5" hidden="1" x14ac:dyDescent="0.35">
      <c r="A123" s="1" t="s">
        <v>504</v>
      </c>
      <c r="B123" s="10" t="s">
        <v>379</v>
      </c>
      <c r="C123" s="9" t="s">
        <v>416</v>
      </c>
      <c r="D123" s="9" t="s">
        <v>317</v>
      </c>
      <c r="E123" s="9" t="s">
        <v>319</v>
      </c>
    </row>
    <row r="124" spans="1:5" hidden="1" x14ac:dyDescent="0.35">
      <c r="A124" s="1" t="s">
        <v>504</v>
      </c>
      <c r="B124" s="10" t="s">
        <v>379</v>
      </c>
      <c r="C124" s="9" t="s">
        <v>416</v>
      </c>
      <c r="D124" s="9" t="s">
        <v>312</v>
      </c>
      <c r="E124" s="10"/>
    </row>
    <row r="125" spans="1:5" hidden="1" x14ac:dyDescent="0.35">
      <c r="A125" s="1" t="s">
        <v>504</v>
      </c>
      <c r="B125" s="10" t="s">
        <v>379</v>
      </c>
      <c r="C125" s="9" t="s">
        <v>415</v>
      </c>
      <c r="D125" s="10" t="s">
        <v>323</v>
      </c>
      <c r="E125" s="10" t="s">
        <v>324</v>
      </c>
    </row>
    <row r="126" spans="1:5" hidden="1" x14ac:dyDescent="0.35">
      <c r="A126" s="1" t="s">
        <v>504</v>
      </c>
      <c r="B126" s="10" t="s">
        <v>379</v>
      </c>
      <c r="C126" s="9" t="s">
        <v>415</v>
      </c>
      <c r="D126" s="10" t="s">
        <v>323</v>
      </c>
      <c r="E126" s="10" t="s">
        <v>386</v>
      </c>
    </row>
    <row r="127" spans="1:5" hidden="1" x14ac:dyDescent="0.35">
      <c r="A127" s="1" t="s">
        <v>504</v>
      </c>
      <c r="B127" s="10" t="s">
        <v>379</v>
      </c>
      <c r="C127" s="9" t="s">
        <v>415</v>
      </c>
      <c r="D127" s="9" t="s">
        <v>320</v>
      </c>
      <c r="E127" s="10" t="s">
        <v>348</v>
      </c>
    </row>
    <row r="128" spans="1:5" hidden="1" x14ac:dyDescent="0.35">
      <c r="A128" s="1" t="s">
        <v>504</v>
      </c>
      <c r="B128" s="10" t="s">
        <v>379</v>
      </c>
      <c r="C128" s="9" t="s">
        <v>415</v>
      </c>
      <c r="D128" s="9" t="s">
        <v>320</v>
      </c>
      <c r="E128" s="10" t="s">
        <v>349</v>
      </c>
    </row>
    <row r="129" spans="1:5" hidden="1" x14ac:dyDescent="0.35">
      <c r="A129" s="1" t="s">
        <v>504</v>
      </c>
      <c r="B129" s="27" t="s">
        <v>379</v>
      </c>
      <c r="C129" s="28" t="s">
        <v>415</v>
      </c>
      <c r="D129" s="28" t="s">
        <v>136</v>
      </c>
      <c r="E129" s="27" t="s">
        <v>380</v>
      </c>
    </row>
    <row r="130" spans="1:5" hidden="1" x14ac:dyDescent="0.35">
      <c r="A130" s="1" t="s">
        <v>504</v>
      </c>
      <c r="B130" s="27" t="s">
        <v>379</v>
      </c>
      <c r="C130" s="28" t="s">
        <v>415</v>
      </c>
      <c r="D130" s="28" t="s">
        <v>136</v>
      </c>
      <c r="E130" s="27" t="s">
        <v>381</v>
      </c>
    </row>
    <row r="131" spans="1:5" hidden="1" x14ac:dyDescent="0.35">
      <c r="A131" s="1" t="s">
        <v>504</v>
      </c>
      <c r="B131" s="27" t="s">
        <v>379</v>
      </c>
      <c r="C131" s="28" t="s">
        <v>415</v>
      </c>
      <c r="D131" s="28" t="s">
        <v>136</v>
      </c>
      <c r="E131" s="27" t="s">
        <v>382</v>
      </c>
    </row>
    <row r="132" spans="1:5" hidden="1" x14ac:dyDescent="0.35">
      <c r="A132" s="1" t="s">
        <v>504</v>
      </c>
      <c r="B132" s="10" t="s">
        <v>379</v>
      </c>
      <c r="C132" s="9" t="s">
        <v>415</v>
      </c>
      <c r="D132" s="9" t="s">
        <v>433</v>
      </c>
      <c r="E132" s="9"/>
    </row>
    <row r="133" spans="1:5" hidden="1" x14ac:dyDescent="0.35">
      <c r="A133" s="1" t="s">
        <v>504</v>
      </c>
      <c r="B133" s="10" t="s">
        <v>379</v>
      </c>
      <c r="C133" s="9" t="s">
        <v>415</v>
      </c>
      <c r="D133" s="9" t="s">
        <v>331</v>
      </c>
      <c r="E133" s="9" t="s">
        <v>321</v>
      </c>
    </row>
    <row r="134" spans="1:5" hidden="1" x14ac:dyDescent="0.35">
      <c r="A134" s="1" t="s">
        <v>504</v>
      </c>
      <c r="B134" s="10" t="s">
        <v>379</v>
      </c>
      <c r="C134" s="9" t="s">
        <v>415</v>
      </c>
      <c r="D134" s="9" t="s">
        <v>331</v>
      </c>
      <c r="E134" s="9" t="s">
        <v>334</v>
      </c>
    </row>
    <row r="135" spans="1:5" hidden="1" x14ac:dyDescent="0.35">
      <c r="A135" s="1" t="s">
        <v>504</v>
      </c>
      <c r="B135" s="10" t="s">
        <v>379</v>
      </c>
      <c r="C135" s="9" t="s">
        <v>415</v>
      </c>
      <c r="D135" s="9" t="s">
        <v>317</v>
      </c>
      <c r="E135" s="9" t="s">
        <v>318</v>
      </c>
    </row>
    <row r="136" spans="1:5" hidden="1" x14ac:dyDescent="0.35">
      <c r="A136" s="1" t="s">
        <v>504</v>
      </c>
      <c r="B136" s="10" t="s">
        <v>379</v>
      </c>
      <c r="C136" s="9" t="s">
        <v>415</v>
      </c>
      <c r="D136" s="9" t="s">
        <v>317</v>
      </c>
      <c r="E136" s="33" t="s">
        <v>385</v>
      </c>
    </row>
    <row r="137" spans="1:5" hidden="1" x14ac:dyDescent="0.35">
      <c r="A137" s="1" t="s">
        <v>504</v>
      </c>
      <c r="B137" s="10" t="s">
        <v>379</v>
      </c>
      <c r="C137" s="9" t="s">
        <v>415</v>
      </c>
      <c r="D137" s="9" t="s">
        <v>317</v>
      </c>
      <c r="E137" s="9" t="s">
        <v>319</v>
      </c>
    </row>
    <row r="138" spans="1:5" hidden="1" x14ac:dyDescent="0.35">
      <c r="A138" s="1" t="s">
        <v>504</v>
      </c>
      <c r="B138" s="10" t="s">
        <v>379</v>
      </c>
      <c r="C138" s="9" t="s">
        <v>415</v>
      </c>
      <c r="D138" s="9" t="s">
        <v>312</v>
      </c>
      <c r="E138" s="10"/>
    </row>
    <row r="139" spans="1:5" hidden="1" x14ac:dyDescent="0.35">
      <c r="A139" s="1" t="s">
        <v>504</v>
      </c>
      <c r="B139" s="10" t="s">
        <v>379</v>
      </c>
      <c r="C139" s="9" t="s">
        <v>128</v>
      </c>
      <c r="D139" s="10" t="s">
        <v>323</v>
      </c>
      <c r="E139" s="10" t="s">
        <v>324</v>
      </c>
    </row>
    <row r="140" spans="1:5" hidden="1" x14ac:dyDescent="0.35">
      <c r="A140" s="1" t="s">
        <v>504</v>
      </c>
      <c r="B140" s="10" t="s">
        <v>379</v>
      </c>
      <c r="C140" s="9" t="s">
        <v>128</v>
      </c>
      <c r="D140" s="10" t="s">
        <v>323</v>
      </c>
      <c r="E140" s="10" t="s">
        <v>386</v>
      </c>
    </row>
    <row r="141" spans="1:5" hidden="1" x14ac:dyDescent="0.35">
      <c r="A141" s="1" t="s">
        <v>504</v>
      </c>
      <c r="B141" s="10" t="s">
        <v>379</v>
      </c>
      <c r="C141" s="9" t="s">
        <v>128</v>
      </c>
      <c r="D141" s="9" t="s">
        <v>320</v>
      </c>
      <c r="E141" s="10" t="s">
        <v>348</v>
      </c>
    </row>
    <row r="142" spans="1:5" hidden="1" x14ac:dyDescent="0.35">
      <c r="A142" s="1" t="s">
        <v>504</v>
      </c>
      <c r="B142" s="10" t="s">
        <v>379</v>
      </c>
      <c r="C142" s="9" t="s">
        <v>128</v>
      </c>
      <c r="D142" s="9" t="s">
        <v>320</v>
      </c>
      <c r="E142" s="10" t="s">
        <v>349</v>
      </c>
    </row>
    <row r="143" spans="1:5" hidden="1" x14ac:dyDescent="0.35">
      <c r="A143" s="1" t="s">
        <v>504</v>
      </c>
      <c r="B143" s="27" t="s">
        <v>379</v>
      </c>
      <c r="C143" s="28" t="s">
        <v>128</v>
      </c>
      <c r="D143" s="28" t="s">
        <v>136</v>
      </c>
      <c r="E143" s="27" t="s">
        <v>380</v>
      </c>
    </row>
    <row r="144" spans="1:5" hidden="1" x14ac:dyDescent="0.35">
      <c r="A144" s="1" t="s">
        <v>504</v>
      </c>
      <c r="B144" s="27" t="s">
        <v>379</v>
      </c>
      <c r="C144" s="28" t="s">
        <v>128</v>
      </c>
      <c r="D144" s="28" t="s">
        <v>136</v>
      </c>
      <c r="E144" s="27" t="s">
        <v>381</v>
      </c>
    </row>
    <row r="145" spans="1:5" hidden="1" x14ac:dyDescent="0.35">
      <c r="A145" s="1" t="s">
        <v>504</v>
      </c>
      <c r="B145" s="27" t="s">
        <v>379</v>
      </c>
      <c r="C145" s="28" t="s">
        <v>128</v>
      </c>
      <c r="D145" s="28" t="s">
        <v>136</v>
      </c>
      <c r="E145" s="27" t="s">
        <v>382</v>
      </c>
    </row>
    <row r="146" spans="1:5" hidden="1" x14ac:dyDescent="0.35">
      <c r="A146" s="1" t="s">
        <v>504</v>
      </c>
      <c r="B146" s="10" t="s">
        <v>379</v>
      </c>
      <c r="C146" s="9" t="s">
        <v>128</v>
      </c>
      <c r="D146" s="9" t="s">
        <v>433</v>
      </c>
      <c r="E146" s="9"/>
    </row>
    <row r="147" spans="1:5" hidden="1" x14ac:dyDescent="0.35">
      <c r="A147" s="1" t="s">
        <v>504</v>
      </c>
      <c r="B147" s="10" t="s">
        <v>379</v>
      </c>
      <c r="C147" s="9" t="s">
        <v>128</v>
      </c>
      <c r="D147" s="9" t="s">
        <v>331</v>
      </c>
      <c r="E147" s="9" t="s">
        <v>321</v>
      </c>
    </row>
    <row r="148" spans="1:5" hidden="1" x14ac:dyDescent="0.35">
      <c r="A148" s="1" t="s">
        <v>504</v>
      </c>
      <c r="B148" s="10" t="s">
        <v>379</v>
      </c>
      <c r="C148" s="9" t="s">
        <v>128</v>
      </c>
      <c r="D148" s="9" t="s">
        <v>331</v>
      </c>
      <c r="E148" s="9" t="s">
        <v>334</v>
      </c>
    </row>
    <row r="149" spans="1:5" hidden="1" x14ac:dyDescent="0.35">
      <c r="A149" s="1" t="s">
        <v>504</v>
      </c>
      <c r="B149" s="10" t="s">
        <v>379</v>
      </c>
      <c r="C149" s="9" t="s">
        <v>128</v>
      </c>
      <c r="D149" s="9" t="s">
        <v>317</v>
      </c>
      <c r="E149" s="9" t="s">
        <v>318</v>
      </c>
    </row>
    <row r="150" spans="1:5" hidden="1" x14ac:dyDescent="0.35">
      <c r="A150" s="1" t="s">
        <v>504</v>
      </c>
      <c r="B150" s="10" t="s">
        <v>379</v>
      </c>
      <c r="C150" s="9" t="s">
        <v>128</v>
      </c>
      <c r="D150" s="9" t="s">
        <v>317</v>
      </c>
      <c r="E150" s="33" t="s">
        <v>385</v>
      </c>
    </row>
    <row r="151" spans="1:5" hidden="1" x14ac:dyDescent="0.35">
      <c r="A151" s="1" t="s">
        <v>504</v>
      </c>
      <c r="B151" s="10" t="s">
        <v>379</v>
      </c>
      <c r="C151" s="9" t="s">
        <v>128</v>
      </c>
      <c r="D151" s="9" t="s">
        <v>317</v>
      </c>
      <c r="E151" s="9" t="s">
        <v>319</v>
      </c>
    </row>
    <row r="152" spans="1:5" hidden="1" x14ac:dyDescent="0.35">
      <c r="A152" s="1" t="s">
        <v>504</v>
      </c>
      <c r="B152" s="10" t="s">
        <v>379</v>
      </c>
      <c r="C152" s="9" t="s">
        <v>128</v>
      </c>
      <c r="D152" s="9" t="s">
        <v>312</v>
      </c>
      <c r="E152" s="10"/>
    </row>
    <row r="153" spans="1:5" hidden="1" x14ac:dyDescent="0.35">
      <c r="A153" s="1" t="s">
        <v>504</v>
      </c>
      <c r="B153" s="10" t="s">
        <v>407</v>
      </c>
      <c r="C153" s="10" t="s">
        <v>420</v>
      </c>
      <c r="D153" s="9" t="s">
        <v>328</v>
      </c>
      <c r="E153" s="33" t="s">
        <v>329</v>
      </c>
    </row>
    <row r="154" spans="1:5" hidden="1" x14ac:dyDescent="0.35">
      <c r="A154" s="1" t="s">
        <v>504</v>
      </c>
      <c r="B154" s="10" t="s">
        <v>407</v>
      </c>
      <c r="C154" s="10" t="s">
        <v>420</v>
      </c>
      <c r="D154" s="9" t="s">
        <v>328</v>
      </c>
      <c r="E154" s="33" t="s">
        <v>351</v>
      </c>
    </row>
    <row r="155" spans="1:5" hidden="1" x14ac:dyDescent="0.35">
      <c r="A155" s="1" t="s">
        <v>504</v>
      </c>
      <c r="B155" s="10" t="s">
        <v>407</v>
      </c>
      <c r="C155" s="10" t="s">
        <v>420</v>
      </c>
      <c r="D155" s="9" t="s">
        <v>328</v>
      </c>
      <c r="E155" s="10" t="s">
        <v>330</v>
      </c>
    </row>
    <row r="156" spans="1:5" hidden="1" x14ac:dyDescent="0.35">
      <c r="A156" s="1" t="s">
        <v>504</v>
      </c>
      <c r="B156" s="10" t="s">
        <v>407</v>
      </c>
      <c r="C156" s="10" t="s">
        <v>420</v>
      </c>
      <c r="D156" s="9" t="s">
        <v>328</v>
      </c>
      <c r="E156" s="33" t="s">
        <v>385</v>
      </c>
    </row>
    <row r="157" spans="1:5" hidden="1" x14ac:dyDescent="0.35">
      <c r="A157" s="1" t="s">
        <v>504</v>
      </c>
      <c r="B157" s="10" t="s">
        <v>407</v>
      </c>
      <c r="C157" s="10" t="s">
        <v>420</v>
      </c>
      <c r="D157" s="10" t="s">
        <v>323</v>
      </c>
      <c r="E157" s="10" t="s">
        <v>503</v>
      </c>
    </row>
    <row r="158" spans="1:5" hidden="1" x14ac:dyDescent="0.35">
      <c r="A158" s="1" t="s">
        <v>504</v>
      </c>
      <c r="B158" s="10" t="s">
        <v>407</v>
      </c>
      <c r="C158" s="10" t="s">
        <v>420</v>
      </c>
      <c r="D158" s="10" t="s">
        <v>323</v>
      </c>
      <c r="E158" s="10" t="s">
        <v>386</v>
      </c>
    </row>
    <row r="159" spans="1:5" hidden="1" x14ac:dyDescent="0.35">
      <c r="A159" s="1" t="s">
        <v>504</v>
      </c>
      <c r="B159" s="10" t="s">
        <v>407</v>
      </c>
      <c r="C159" s="10" t="s">
        <v>420</v>
      </c>
      <c r="D159" s="10" t="s">
        <v>323</v>
      </c>
      <c r="E159" s="10" t="s">
        <v>350</v>
      </c>
    </row>
    <row r="160" spans="1:5" hidden="1" x14ac:dyDescent="0.35">
      <c r="A160" s="1" t="s">
        <v>504</v>
      </c>
      <c r="B160" s="10" t="s">
        <v>407</v>
      </c>
      <c r="C160" s="10" t="s">
        <v>420</v>
      </c>
      <c r="D160" s="10" t="s">
        <v>323</v>
      </c>
      <c r="E160" s="17" t="s">
        <v>154</v>
      </c>
    </row>
    <row r="161" spans="1:5" hidden="1" x14ac:dyDescent="0.35">
      <c r="A161" s="1" t="s">
        <v>504</v>
      </c>
      <c r="B161" s="10" t="s">
        <v>407</v>
      </c>
      <c r="C161" s="10" t="s">
        <v>420</v>
      </c>
      <c r="D161" s="9" t="s">
        <v>321</v>
      </c>
      <c r="E161" s="9"/>
    </row>
    <row r="162" spans="1:5" hidden="1" x14ac:dyDescent="0.35">
      <c r="A162" s="1" t="s">
        <v>504</v>
      </c>
      <c r="B162" s="10" t="s">
        <v>407</v>
      </c>
      <c r="C162" s="10" t="s">
        <v>420</v>
      </c>
      <c r="D162" s="9" t="s">
        <v>404</v>
      </c>
      <c r="E162" s="9"/>
    </row>
    <row r="163" spans="1:5" hidden="1" x14ac:dyDescent="0.35">
      <c r="A163" s="1" t="s">
        <v>504</v>
      </c>
      <c r="B163" s="10" t="s">
        <v>407</v>
      </c>
      <c r="C163" s="10" t="s">
        <v>420</v>
      </c>
      <c r="D163" s="9" t="s">
        <v>320</v>
      </c>
      <c r="E163" s="10" t="s">
        <v>348</v>
      </c>
    </row>
    <row r="164" spans="1:5" hidden="1" x14ac:dyDescent="0.35">
      <c r="A164" s="1" t="s">
        <v>504</v>
      </c>
      <c r="B164" s="10" t="s">
        <v>407</v>
      </c>
      <c r="C164" s="10" t="s">
        <v>420</v>
      </c>
      <c r="D164" s="9" t="s">
        <v>320</v>
      </c>
      <c r="E164" s="10" t="s">
        <v>349</v>
      </c>
    </row>
    <row r="165" spans="1:5" hidden="1" x14ac:dyDescent="0.35">
      <c r="A165" s="1" t="s">
        <v>504</v>
      </c>
      <c r="B165" s="10" t="s">
        <v>407</v>
      </c>
      <c r="C165" s="10" t="s">
        <v>420</v>
      </c>
      <c r="D165" s="9" t="s">
        <v>403</v>
      </c>
      <c r="E165" s="9"/>
    </row>
    <row r="166" spans="1:5" hidden="1" x14ac:dyDescent="0.35">
      <c r="A166" s="1" t="s">
        <v>504</v>
      </c>
      <c r="B166" s="10" t="s">
        <v>407</v>
      </c>
      <c r="C166" s="10" t="s">
        <v>420</v>
      </c>
      <c r="D166" s="9" t="s">
        <v>377</v>
      </c>
      <c r="E166" s="9"/>
    </row>
    <row r="167" spans="1:5" hidden="1" x14ac:dyDescent="0.35">
      <c r="A167" s="1" t="s">
        <v>504</v>
      </c>
      <c r="B167" s="10" t="s">
        <v>407</v>
      </c>
      <c r="C167" s="10" t="s">
        <v>420</v>
      </c>
      <c r="D167" s="33" t="s">
        <v>317</v>
      </c>
      <c r="E167" s="33" t="s">
        <v>318</v>
      </c>
    </row>
    <row r="168" spans="1:5" hidden="1" x14ac:dyDescent="0.35">
      <c r="A168" s="1" t="s">
        <v>504</v>
      </c>
      <c r="B168" s="10" t="s">
        <v>407</v>
      </c>
      <c r="C168" s="10" t="s">
        <v>420</v>
      </c>
      <c r="D168" s="33" t="s">
        <v>317</v>
      </c>
      <c r="E168" s="33" t="s">
        <v>385</v>
      </c>
    </row>
    <row r="169" spans="1:5" hidden="1" x14ac:dyDescent="0.35">
      <c r="A169" s="1" t="s">
        <v>504</v>
      </c>
      <c r="B169" s="10" t="s">
        <v>407</v>
      </c>
      <c r="C169" s="10" t="s">
        <v>420</v>
      </c>
      <c r="D169" s="33" t="s">
        <v>317</v>
      </c>
      <c r="E169" s="33" t="s">
        <v>319</v>
      </c>
    </row>
    <row r="170" spans="1:5" hidden="1" x14ac:dyDescent="0.35">
      <c r="A170" s="1" t="s">
        <v>504</v>
      </c>
      <c r="B170" s="10" t="s">
        <v>407</v>
      </c>
      <c r="C170" s="10" t="s">
        <v>420</v>
      </c>
      <c r="D170" s="9" t="s">
        <v>313</v>
      </c>
      <c r="E170" s="10" t="s">
        <v>314</v>
      </c>
    </row>
    <row r="171" spans="1:5" hidden="1" x14ac:dyDescent="0.35">
      <c r="A171" s="1" t="s">
        <v>504</v>
      </c>
      <c r="B171" s="10" t="s">
        <v>407</v>
      </c>
      <c r="C171" s="10" t="s">
        <v>420</v>
      </c>
      <c r="D171" s="9" t="s">
        <v>313</v>
      </c>
      <c r="E171" s="10" t="s">
        <v>315</v>
      </c>
    </row>
    <row r="172" spans="1:5" hidden="1" x14ac:dyDescent="0.35">
      <c r="A172" s="1" t="s">
        <v>504</v>
      </c>
      <c r="B172" s="10" t="s">
        <v>407</v>
      </c>
      <c r="C172" s="10" t="s">
        <v>420</v>
      </c>
      <c r="D172" s="9" t="s">
        <v>313</v>
      </c>
      <c r="E172" s="10" t="s">
        <v>316</v>
      </c>
    </row>
    <row r="173" spans="1:5" hidden="1" x14ac:dyDescent="0.35">
      <c r="A173" s="1" t="s">
        <v>504</v>
      </c>
      <c r="B173" s="10" t="s">
        <v>407</v>
      </c>
      <c r="C173" s="10" t="s">
        <v>420</v>
      </c>
      <c r="D173" s="9" t="s">
        <v>312</v>
      </c>
      <c r="E173" s="10" t="s">
        <v>82</v>
      </c>
    </row>
    <row r="174" spans="1:5" hidden="1" x14ac:dyDescent="0.35">
      <c r="A174" s="1" t="s">
        <v>504</v>
      </c>
      <c r="B174" s="10" t="s">
        <v>407</v>
      </c>
      <c r="C174" s="10" t="s">
        <v>420</v>
      </c>
      <c r="D174" s="9" t="s">
        <v>312</v>
      </c>
      <c r="E174" s="10" t="s">
        <v>347</v>
      </c>
    </row>
    <row r="175" spans="1:5" hidden="1" x14ac:dyDescent="0.35">
      <c r="A175" s="1" t="s">
        <v>504</v>
      </c>
      <c r="B175" s="10" t="s">
        <v>407</v>
      </c>
      <c r="C175" s="10" t="s">
        <v>420</v>
      </c>
      <c r="D175" s="9" t="s">
        <v>312</v>
      </c>
      <c r="E175" s="10" t="s">
        <v>437</v>
      </c>
    </row>
    <row r="176" spans="1:5" hidden="1" x14ac:dyDescent="0.35">
      <c r="A176" s="1" t="s">
        <v>504</v>
      </c>
      <c r="B176" s="10" t="s">
        <v>407</v>
      </c>
      <c r="C176" s="10" t="s">
        <v>420</v>
      </c>
      <c r="D176" s="9" t="s">
        <v>378</v>
      </c>
      <c r="E176" s="9"/>
    </row>
    <row r="177" spans="1:5" hidden="1" x14ac:dyDescent="0.35">
      <c r="A177" s="1" t="s">
        <v>504</v>
      </c>
      <c r="B177" s="10" t="s">
        <v>407</v>
      </c>
      <c r="C177" s="9" t="s">
        <v>185</v>
      </c>
      <c r="D177" s="9" t="s">
        <v>352</v>
      </c>
      <c r="E177" s="10"/>
    </row>
    <row r="178" spans="1:5" hidden="1" x14ac:dyDescent="0.35">
      <c r="A178" s="1" t="s">
        <v>504</v>
      </c>
      <c r="B178" s="10" t="s">
        <v>407</v>
      </c>
      <c r="C178" s="9" t="s">
        <v>185</v>
      </c>
      <c r="D178" s="9" t="s">
        <v>328</v>
      </c>
      <c r="E178" s="33" t="s">
        <v>329</v>
      </c>
    </row>
    <row r="179" spans="1:5" hidden="1" x14ac:dyDescent="0.35">
      <c r="A179" s="1" t="s">
        <v>504</v>
      </c>
      <c r="B179" s="10" t="s">
        <v>407</v>
      </c>
      <c r="C179" s="9" t="s">
        <v>185</v>
      </c>
      <c r="D179" s="9" t="s">
        <v>328</v>
      </c>
      <c r="E179" s="33" t="s">
        <v>351</v>
      </c>
    </row>
    <row r="180" spans="1:5" hidden="1" x14ac:dyDescent="0.35">
      <c r="A180" s="1" t="s">
        <v>504</v>
      </c>
      <c r="B180" s="10" t="s">
        <v>407</v>
      </c>
      <c r="C180" s="9" t="s">
        <v>185</v>
      </c>
      <c r="D180" s="9" t="s">
        <v>328</v>
      </c>
      <c r="E180" s="10" t="s">
        <v>330</v>
      </c>
    </row>
    <row r="181" spans="1:5" hidden="1" x14ac:dyDescent="0.35">
      <c r="A181" s="1" t="s">
        <v>504</v>
      </c>
      <c r="B181" s="10" t="s">
        <v>407</v>
      </c>
      <c r="C181" s="9" t="s">
        <v>185</v>
      </c>
      <c r="D181" s="9" t="s">
        <v>328</v>
      </c>
      <c r="E181" s="33" t="s">
        <v>385</v>
      </c>
    </row>
    <row r="182" spans="1:5" hidden="1" x14ac:dyDescent="0.35">
      <c r="A182" s="1" t="s">
        <v>504</v>
      </c>
      <c r="B182" s="10" t="s">
        <v>407</v>
      </c>
      <c r="C182" s="9" t="s">
        <v>185</v>
      </c>
      <c r="D182" s="10" t="s">
        <v>323</v>
      </c>
      <c r="E182" s="10" t="s">
        <v>324</v>
      </c>
    </row>
    <row r="183" spans="1:5" hidden="1" x14ac:dyDescent="0.35">
      <c r="A183" s="1" t="s">
        <v>504</v>
      </c>
      <c r="B183" s="10" t="s">
        <v>407</v>
      </c>
      <c r="C183" s="9" t="s">
        <v>185</v>
      </c>
      <c r="D183" s="10" t="s">
        <v>323</v>
      </c>
      <c r="E183" s="10" t="s">
        <v>503</v>
      </c>
    </row>
    <row r="184" spans="1:5" hidden="1" x14ac:dyDescent="0.35">
      <c r="A184" s="1" t="s">
        <v>504</v>
      </c>
      <c r="B184" s="10" t="s">
        <v>407</v>
      </c>
      <c r="C184" s="9" t="s">
        <v>185</v>
      </c>
      <c r="D184" s="10" t="s">
        <v>323</v>
      </c>
      <c r="E184" s="10" t="s">
        <v>386</v>
      </c>
    </row>
    <row r="185" spans="1:5" hidden="1" x14ac:dyDescent="0.35">
      <c r="A185" s="1" t="s">
        <v>504</v>
      </c>
      <c r="B185" s="10" t="s">
        <v>407</v>
      </c>
      <c r="C185" s="9" t="s">
        <v>185</v>
      </c>
      <c r="D185" s="10" t="s">
        <v>323</v>
      </c>
      <c r="E185" s="17" t="s">
        <v>154</v>
      </c>
    </row>
    <row r="186" spans="1:5" hidden="1" x14ac:dyDescent="0.35">
      <c r="A186" s="1" t="s">
        <v>504</v>
      </c>
      <c r="B186" s="10" t="s">
        <v>407</v>
      </c>
      <c r="C186" s="9" t="s">
        <v>185</v>
      </c>
      <c r="D186" s="9" t="s">
        <v>321</v>
      </c>
      <c r="E186" s="9"/>
    </row>
    <row r="187" spans="1:5" hidden="1" x14ac:dyDescent="0.35">
      <c r="A187" s="1" t="s">
        <v>504</v>
      </c>
      <c r="B187" s="10" t="s">
        <v>407</v>
      </c>
      <c r="C187" s="9" t="s">
        <v>185</v>
      </c>
      <c r="D187" s="9" t="s">
        <v>404</v>
      </c>
      <c r="E187" s="9"/>
    </row>
    <row r="188" spans="1:5" hidden="1" x14ac:dyDescent="0.35">
      <c r="A188" s="1" t="s">
        <v>504</v>
      </c>
      <c r="B188" s="10" t="s">
        <v>407</v>
      </c>
      <c r="C188" s="9" t="s">
        <v>185</v>
      </c>
      <c r="D188" s="9" t="s">
        <v>320</v>
      </c>
      <c r="E188" s="10" t="s">
        <v>348</v>
      </c>
    </row>
    <row r="189" spans="1:5" hidden="1" x14ac:dyDescent="0.35">
      <c r="A189" s="1" t="s">
        <v>504</v>
      </c>
      <c r="B189" s="10" t="s">
        <v>407</v>
      </c>
      <c r="C189" s="9" t="s">
        <v>185</v>
      </c>
      <c r="D189" s="9" t="s">
        <v>320</v>
      </c>
      <c r="E189" s="10" t="s">
        <v>349</v>
      </c>
    </row>
    <row r="190" spans="1:5" hidden="1" x14ac:dyDescent="0.35">
      <c r="A190" s="1" t="s">
        <v>504</v>
      </c>
      <c r="B190" s="10" t="s">
        <v>407</v>
      </c>
      <c r="C190" s="9" t="s">
        <v>185</v>
      </c>
      <c r="D190" s="9" t="s">
        <v>403</v>
      </c>
      <c r="E190" s="9"/>
    </row>
    <row r="191" spans="1:5" hidden="1" x14ac:dyDescent="0.35">
      <c r="A191" s="1" t="s">
        <v>504</v>
      </c>
      <c r="B191" s="10" t="s">
        <v>407</v>
      </c>
      <c r="C191" s="9" t="s">
        <v>185</v>
      </c>
      <c r="D191" s="9" t="s">
        <v>377</v>
      </c>
      <c r="E191" s="9"/>
    </row>
    <row r="192" spans="1:5" hidden="1" x14ac:dyDescent="0.35">
      <c r="A192" s="1" t="s">
        <v>504</v>
      </c>
      <c r="B192" s="10" t="s">
        <v>407</v>
      </c>
      <c r="C192" s="9" t="s">
        <v>185</v>
      </c>
      <c r="D192" s="33" t="s">
        <v>317</v>
      </c>
      <c r="E192" s="33" t="s">
        <v>318</v>
      </c>
    </row>
    <row r="193" spans="1:5" hidden="1" x14ac:dyDescent="0.35">
      <c r="A193" s="1" t="s">
        <v>504</v>
      </c>
      <c r="B193" s="10" t="s">
        <v>407</v>
      </c>
      <c r="C193" s="9" t="s">
        <v>185</v>
      </c>
      <c r="D193" s="33" t="s">
        <v>317</v>
      </c>
      <c r="E193" s="33" t="s">
        <v>385</v>
      </c>
    </row>
    <row r="194" spans="1:5" hidden="1" x14ac:dyDescent="0.35">
      <c r="A194" s="1" t="s">
        <v>504</v>
      </c>
      <c r="B194" s="10" t="s">
        <v>407</v>
      </c>
      <c r="C194" s="9" t="s">
        <v>185</v>
      </c>
      <c r="D194" s="33" t="s">
        <v>317</v>
      </c>
      <c r="E194" s="33" t="s">
        <v>319</v>
      </c>
    </row>
    <row r="195" spans="1:5" hidden="1" x14ac:dyDescent="0.35">
      <c r="A195" s="1" t="s">
        <v>504</v>
      </c>
      <c r="B195" s="10" t="s">
        <v>407</v>
      </c>
      <c r="C195" s="9" t="s">
        <v>185</v>
      </c>
      <c r="D195" s="9" t="s">
        <v>313</v>
      </c>
      <c r="E195" s="10" t="s">
        <v>314</v>
      </c>
    </row>
    <row r="196" spans="1:5" hidden="1" x14ac:dyDescent="0.35">
      <c r="A196" s="1" t="s">
        <v>504</v>
      </c>
      <c r="B196" s="10" t="s">
        <v>407</v>
      </c>
      <c r="C196" s="9" t="s">
        <v>185</v>
      </c>
      <c r="D196" s="9" t="s">
        <v>313</v>
      </c>
      <c r="E196" s="10" t="s">
        <v>315</v>
      </c>
    </row>
    <row r="197" spans="1:5" hidden="1" x14ac:dyDescent="0.35">
      <c r="A197" s="1" t="s">
        <v>504</v>
      </c>
      <c r="B197" s="10" t="s">
        <v>407</v>
      </c>
      <c r="C197" s="9" t="s">
        <v>185</v>
      </c>
      <c r="D197" s="9" t="s">
        <v>313</v>
      </c>
      <c r="E197" s="10" t="s">
        <v>316</v>
      </c>
    </row>
    <row r="198" spans="1:5" hidden="1" x14ac:dyDescent="0.35">
      <c r="A198" s="1" t="s">
        <v>504</v>
      </c>
      <c r="B198" s="10" t="s">
        <v>407</v>
      </c>
      <c r="C198" s="9" t="s">
        <v>185</v>
      </c>
      <c r="D198" s="9" t="s">
        <v>312</v>
      </c>
      <c r="E198" s="10" t="s">
        <v>82</v>
      </c>
    </row>
    <row r="199" spans="1:5" hidden="1" x14ac:dyDescent="0.35">
      <c r="A199" s="1" t="s">
        <v>504</v>
      </c>
      <c r="B199" s="10" t="s">
        <v>407</v>
      </c>
      <c r="C199" s="9" t="s">
        <v>185</v>
      </c>
      <c r="D199" s="9" t="s">
        <v>312</v>
      </c>
      <c r="E199" s="10" t="s">
        <v>347</v>
      </c>
    </row>
    <row r="200" spans="1:5" hidden="1" x14ac:dyDescent="0.35">
      <c r="A200" s="1" t="s">
        <v>504</v>
      </c>
      <c r="B200" s="10" t="s">
        <v>407</v>
      </c>
      <c r="C200" s="9" t="s">
        <v>185</v>
      </c>
      <c r="D200" s="9" t="s">
        <v>312</v>
      </c>
      <c r="E200" s="10" t="s">
        <v>437</v>
      </c>
    </row>
    <row r="201" spans="1:5" hidden="1" x14ac:dyDescent="0.35">
      <c r="A201" s="1" t="s">
        <v>504</v>
      </c>
      <c r="B201" s="10" t="s">
        <v>407</v>
      </c>
      <c r="C201" s="9" t="s">
        <v>185</v>
      </c>
      <c r="D201" s="9" t="s">
        <v>378</v>
      </c>
      <c r="E201" s="9"/>
    </row>
    <row r="202" spans="1:5" hidden="1" x14ac:dyDescent="0.35">
      <c r="A202" s="1" t="s">
        <v>504</v>
      </c>
      <c r="B202" s="10" t="s">
        <v>407</v>
      </c>
      <c r="C202" s="10" t="s">
        <v>276</v>
      </c>
      <c r="D202" s="9" t="s">
        <v>352</v>
      </c>
      <c r="E202" s="10"/>
    </row>
    <row r="203" spans="1:5" hidden="1" x14ac:dyDescent="0.35">
      <c r="A203" s="1" t="s">
        <v>504</v>
      </c>
      <c r="B203" s="10" t="s">
        <v>407</v>
      </c>
      <c r="C203" s="10" t="s">
        <v>276</v>
      </c>
      <c r="D203" s="9" t="s">
        <v>328</v>
      </c>
      <c r="E203" s="33" t="s">
        <v>329</v>
      </c>
    </row>
    <row r="204" spans="1:5" hidden="1" x14ac:dyDescent="0.35">
      <c r="A204" s="1" t="s">
        <v>504</v>
      </c>
      <c r="B204" s="10" t="s">
        <v>407</v>
      </c>
      <c r="C204" s="10" t="s">
        <v>276</v>
      </c>
      <c r="D204" s="9" t="s">
        <v>328</v>
      </c>
      <c r="E204" s="33" t="s">
        <v>351</v>
      </c>
    </row>
    <row r="205" spans="1:5" hidden="1" x14ac:dyDescent="0.35">
      <c r="A205" s="1" t="s">
        <v>504</v>
      </c>
      <c r="B205" s="10" t="s">
        <v>407</v>
      </c>
      <c r="C205" s="10" t="s">
        <v>276</v>
      </c>
      <c r="D205" s="9" t="s">
        <v>328</v>
      </c>
      <c r="E205" s="10" t="s">
        <v>330</v>
      </c>
    </row>
    <row r="206" spans="1:5" hidden="1" x14ac:dyDescent="0.35">
      <c r="A206" s="1" t="s">
        <v>504</v>
      </c>
      <c r="B206" s="10" t="s">
        <v>407</v>
      </c>
      <c r="C206" s="10" t="s">
        <v>276</v>
      </c>
      <c r="D206" s="9" t="s">
        <v>328</v>
      </c>
      <c r="E206" s="33" t="s">
        <v>385</v>
      </c>
    </row>
    <row r="207" spans="1:5" hidden="1" x14ac:dyDescent="0.35">
      <c r="A207" s="1" t="s">
        <v>504</v>
      </c>
      <c r="B207" s="10" t="s">
        <v>407</v>
      </c>
      <c r="C207" s="10" t="s">
        <v>276</v>
      </c>
      <c r="D207" s="10" t="s">
        <v>323</v>
      </c>
      <c r="E207" s="10" t="s">
        <v>503</v>
      </c>
    </row>
    <row r="208" spans="1:5" hidden="1" x14ac:dyDescent="0.35">
      <c r="A208" s="1" t="s">
        <v>504</v>
      </c>
      <c r="B208" s="10" t="s">
        <v>407</v>
      </c>
      <c r="C208" s="10" t="s">
        <v>276</v>
      </c>
      <c r="D208" s="10" t="s">
        <v>323</v>
      </c>
      <c r="E208" s="10" t="s">
        <v>386</v>
      </c>
    </row>
    <row r="209" spans="1:5" hidden="1" x14ac:dyDescent="0.35">
      <c r="A209" s="1" t="s">
        <v>504</v>
      </c>
      <c r="B209" s="10" t="s">
        <v>407</v>
      </c>
      <c r="C209" s="10" t="s">
        <v>276</v>
      </c>
      <c r="D209" s="10" t="s">
        <v>323</v>
      </c>
      <c r="E209" s="10" t="s">
        <v>350</v>
      </c>
    </row>
    <row r="210" spans="1:5" hidden="1" x14ac:dyDescent="0.35">
      <c r="A210" s="1" t="s">
        <v>504</v>
      </c>
      <c r="B210" s="10" t="s">
        <v>407</v>
      </c>
      <c r="C210" s="10" t="s">
        <v>276</v>
      </c>
      <c r="D210" s="10" t="s">
        <v>323</v>
      </c>
      <c r="E210" s="17" t="s">
        <v>154</v>
      </c>
    </row>
    <row r="211" spans="1:5" hidden="1" x14ac:dyDescent="0.35">
      <c r="A211" s="1" t="s">
        <v>504</v>
      </c>
      <c r="B211" s="10" t="s">
        <v>407</v>
      </c>
      <c r="C211" s="10" t="s">
        <v>276</v>
      </c>
      <c r="D211" s="9" t="s">
        <v>320</v>
      </c>
      <c r="E211" s="10" t="s">
        <v>348</v>
      </c>
    </row>
    <row r="212" spans="1:5" hidden="1" x14ac:dyDescent="0.35">
      <c r="A212" s="1" t="s">
        <v>504</v>
      </c>
      <c r="B212" s="10" t="s">
        <v>407</v>
      </c>
      <c r="C212" s="10" t="s">
        <v>276</v>
      </c>
      <c r="D212" s="9" t="s">
        <v>320</v>
      </c>
      <c r="E212" s="10" t="s">
        <v>349</v>
      </c>
    </row>
    <row r="213" spans="1:5" hidden="1" x14ac:dyDescent="0.35">
      <c r="A213" s="1" t="s">
        <v>504</v>
      </c>
      <c r="B213" s="10" t="s">
        <v>407</v>
      </c>
      <c r="C213" s="10" t="s">
        <v>276</v>
      </c>
      <c r="D213" s="9" t="s">
        <v>368</v>
      </c>
      <c r="E213" s="9" t="s">
        <v>321</v>
      </c>
    </row>
    <row r="214" spans="1:5" hidden="1" x14ac:dyDescent="0.35">
      <c r="A214" s="1" t="s">
        <v>504</v>
      </c>
      <c r="B214" s="10" t="s">
        <v>407</v>
      </c>
      <c r="C214" s="10" t="s">
        <v>276</v>
      </c>
      <c r="D214" s="9" t="s">
        <v>368</v>
      </c>
      <c r="E214" s="9" t="s">
        <v>82</v>
      </c>
    </row>
    <row r="215" spans="1:5" hidden="1" x14ac:dyDescent="0.35">
      <c r="A215" s="1" t="s">
        <v>504</v>
      </c>
      <c r="B215" s="10" t="s">
        <v>407</v>
      </c>
      <c r="C215" s="10" t="s">
        <v>276</v>
      </c>
      <c r="D215" s="9" t="s">
        <v>368</v>
      </c>
      <c r="E215" s="9" t="s">
        <v>376</v>
      </c>
    </row>
    <row r="216" spans="1:5" hidden="1" x14ac:dyDescent="0.35">
      <c r="A216" s="1" t="s">
        <v>504</v>
      </c>
      <c r="B216" s="10" t="s">
        <v>407</v>
      </c>
      <c r="C216" s="10" t="s">
        <v>276</v>
      </c>
      <c r="D216" s="9" t="s">
        <v>368</v>
      </c>
      <c r="E216" s="9" t="s">
        <v>377</v>
      </c>
    </row>
    <row r="217" spans="1:5" hidden="1" x14ac:dyDescent="0.35">
      <c r="A217" s="1" t="s">
        <v>504</v>
      </c>
      <c r="B217" s="10" t="s">
        <v>407</v>
      </c>
      <c r="C217" s="10" t="s">
        <v>276</v>
      </c>
      <c r="D217" s="9" t="s">
        <v>368</v>
      </c>
      <c r="E217" s="9" t="s">
        <v>335</v>
      </c>
    </row>
    <row r="218" spans="1:5" hidden="1" x14ac:dyDescent="0.35">
      <c r="A218" s="1" t="s">
        <v>504</v>
      </c>
      <c r="B218" s="10" t="s">
        <v>407</v>
      </c>
      <c r="C218" s="10" t="s">
        <v>276</v>
      </c>
      <c r="D218" s="9" t="s">
        <v>368</v>
      </c>
      <c r="E218" s="9" t="s">
        <v>364</v>
      </c>
    </row>
    <row r="219" spans="1:5" hidden="1" x14ac:dyDescent="0.35">
      <c r="A219" s="1" t="s">
        <v>504</v>
      </c>
      <c r="B219" s="10" t="s">
        <v>407</v>
      </c>
      <c r="C219" s="10" t="s">
        <v>276</v>
      </c>
      <c r="D219" s="33" t="s">
        <v>317</v>
      </c>
      <c r="E219" s="33" t="s">
        <v>318</v>
      </c>
    </row>
    <row r="220" spans="1:5" hidden="1" x14ac:dyDescent="0.35">
      <c r="A220" s="1" t="s">
        <v>504</v>
      </c>
      <c r="B220" s="10" t="s">
        <v>407</v>
      </c>
      <c r="C220" s="10" t="s">
        <v>276</v>
      </c>
      <c r="D220" s="33" t="s">
        <v>317</v>
      </c>
      <c r="E220" s="33" t="s">
        <v>385</v>
      </c>
    </row>
    <row r="221" spans="1:5" hidden="1" x14ac:dyDescent="0.35">
      <c r="A221" s="1" t="s">
        <v>504</v>
      </c>
      <c r="B221" s="10" t="s">
        <v>407</v>
      </c>
      <c r="C221" s="10" t="s">
        <v>276</v>
      </c>
      <c r="D221" s="33" t="s">
        <v>317</v>
      </c>
      <c r="E221" s="33" t="s">
        <v>319</v>
      </c>
    </row>
    <row r="222" spans="1:5" hidden="1" x14ac:dyDescent="0.35">
      <c r="A222" s="1" t="s">
        <v>504</v>
      </c>
      <c r="B222" s="10" t="s">
        <v>407</v>
      </c>
      <c r="C222" s="10" t="s">
        <v>276</v>
      </c>
      <c r="D222" s="9" t="s">
        <v>313</v>
      </c>
      <c r="E222" s="10" t="s">
        <v>314</v>
      </c>
    </row>
    <row r="223" spans="1:5" hidden="1" x14ac:dyDescent="0.35">
      <c r="A223" s="1" t="s">
        <v>504</v>
      </c>
      <c r="B223" s="10" t="s">
        <v>407</v>
      </c>
      <c r="C223" s="10" t="s">
        <v>276</v>
      </c>
      <c r="D223" s="9" t="s">
        <v>313</v>
      </c>
      <c r="E223" s="10" t="s">
        <v>315</v>
      </c>
    </row>
    <row r="224" spans="1:5" hidden="1" x14ac:dyDescent="0.35">
      <c r="A224" s="1" t="s">
        <v>504</v>
      </c>
      <c r="B224" s="10" t="s">
        <v>407</v>
      </c>
      <c r="C224" s="10" t="s">
        <v>276</v>
      </c>
      <c r="D224" s="9" t="s">
        <v>313</v>
      </c>
      <c r="E224" s="10" t="s">
        <v>316</v>
      </c>
    </row>
    <row r="225" spans="1:5" hidden="1" x14ac:dyDescent="0.35">
      <c r="A225" s="1" t="s">
        <v>504</v>
      </c>
      <c r="B225" s="10" t="s">
        <v>407</v>
      </c>
      <c r="C225" s="10" t="s">
        <v>276</v>
      </c>
      <c r="D225" s="9" t="s">
        <v>312</v>
      </c>
      <c r="E225" s="10" t="s">
        <v>82</v>
      </c>
    </row>
    <row r="226" spans="1:5" hidden="1" x14ac:dyDescent="0.35">
      <c r="A226" s="1" t="s">
        <v>504</v>
      </c>
      <c r="B226" s="10" t="s">
        <v>407</v>
      </c>
      <c r="C226" s="10" t="s">
        <v>276</v>
      </c>
      <c r="D226" s="9" t="s">
        <v>312</v>
      </c>
      <c r="E226" s="10" t="s">
        <v>347</v>
      </c>
    </row>
    <row r="227" spans="1:5" hidden="1" x14ac:dyDescent="0.35">
      <c r="A227" s="1" t="s">
        <v>504</v>
      </c>
      <c r="B227" s="10" t="s">
        <v>407</v>
      </c>
      <c r="C227" s="10" t="s">
        <v>276</v>
      </c>
      <c r="D227" s="9" t="s">
        <v>312</v>
      </c>
      <c r="E227" s="10" t="s">
        <v>437</v>
      </c>
    </row>
    <row r="228" spans="1:5" hidden="1" x14ac:dyDescent="0.35">
      <c r="A228" s="1" t="s">
        <v>504</v>
      </c>
      <c r="B228" s="10" t="s">
        <v>407</v>
      </c>
      <c r="C228" s="10" t="s">
        <v>70</v>
      </c>
      <c r="D228" s="10" t="s">
        <v>323</v>
      </c>
      <c r="E228" s="10" t="s">
        <v>324</v>
      </c>
    </row>
    <row r="229" spans="1:5" hidden="1" x14ac:dyDescent="0.35">
      <c r="A229" s="1" t="s">
        <v>504</v>
      </c>
      <c r="B229" s="10" t="s">
        <v>407</v>
      </c>
      <c r="C229" s="10" t="s">
        <v>70</v>
      </c>
      <c r="D229" s="10" t="s">
        <v>323</v>
      </c>
      <c r="E229" s="10" t="s">
        <v>386</v>
      </c>
    </row>
    <row r="230" spans="1:5" hidden="1" x14ac:dyDescent="0.35">
      <c r="A230" s="1" t="s">
        <v>504</v>
      </c>
      <c r="B230" s="27" t="s">
        <v>407</v>
      </c>
      <c r="C230" s="27" t="s">
        <v>70</v>
      </c>
      <c r="D230" s="28" t="s">
        <v>82</v>
      </c>
      <c r="E230" s="28" t="s">
        <v>374</v>
      </c>
    </row>
    <row r="231" spans="1:5" hidden="1" x14ac:dyDescent="0.35">
      <c r="A231" s="1" t="s">
        <v>504</v>
      </c>
      <c r="B231" s="10" t="s">
        <v>407</v>
      </c>
      <c r="C231" s="10" t="s">
        <v>70</v>
      </c>
      <c r="D231" s="9" t="s">
        <v>320</v>
      </c>
      <c r="E231" s="10" t="s">
        <v>348</v>
      </c>
    </row>
    <row r="232" spans="1:5" hidden="1" x14ac:dyDescent="0.35">
      <c r="A232" s="1" t="s">
        <v>504</v>
      </c>
      <c r="B232" s="10" t="s">
        <v>407</v>
      </c>
      <c r="C232" s="10" t="s">
        <v>70</v>
      </c>
      <c r="D232" s="9" t="s">
        <v>320</v>
      </c>
      <c r="E232" s="10" t="s">
        <v>349</v>
      </c>
    </row>
    <row r="233" spans="1:5" hidden="1" x14ac:dyDescent="0.35">
      <c r="A233" s="1" t="s">
        <v>504</v>
      </c>
      <c r="B233" s="10" t="s">
        <v>407</v>
      </c>
      <c r="C233" s="10" t="s">
        <v>70</v>
      </c>
      <c r="D233" s="9" t="s">
        <v>342</v>
      </c>
      <c r="E233" s="9"/>
    </row>
    <row r="234" spans="1:5" hidden="1" x14ac:dyDescent="0.35">
      <c r="A234" s="1" t="s">
        <v>504</v>
      </c>
      <c r="B234" s="10" t="s">
        <v>407</v>
      </c>
      <c r="C234" s="10" t="s">
        <v>70</v>
      </c>
      <c r="D234" s="9" t="s">
        <v>432</v>
      </c>
      <c r="E234" s="9"/>
    </row>
    <row r="235" spans="1:5" hidden="1" x14ac:dyDescent="0.35">
      <c r="A235" s="1" t="s">
        <v>504</v>
      </c>
      <c r="B235" s="10" t="s">
        <v>407</v>
      </c>
      <c r="C235" s="10" t="s">
        <v>70</v>
      </c>
      <c r="D235" s="9" t="s">
        <v>331</v>
      </c>
      <c r="E235" s="9" t="s">
        <v>321</v>
      </c>
    </row>
    <row r="236" spans="1:5" hidden="1" x14ac:dyDescent="0.35">
      <c r="A236" s="1" t="s">
        <v>504</v>
      </c>
      <c r="B236" s="10" t="s">
        <v>407</v>
      </c>
      <c r="C236" s="10" t="s">
        <v>70</v>
      </c>
      <c r="D236" s="9" t="s">
        <v>331</v>
      </c>
      <c r="E236" s="9" t="s">
        <v>334</v>
      </c>
    </row>
    <row r="237" spans="1:5" hidden="1" x14ac:dyDescent="0.35">
      <c r="A237" s="1" t="s">
        <v>504</v>
      </c>
      <c r="B237" s="10" t="s">
        <v>407</v>
      </c>
      <c r="C237" s="10" t="s">
        <v>70</v>
      </c>
      <c r="D237" s="9" t="s">
        <v>317</v>
      </c>
      <c r="E237" s="9" t="s">
        <v>318</v>
      </c>
    </row>
    <row r="238" spans="1:5" hidden="1" x14ac:dyDescent="0.35">
      <c r="A238" s="1" t="s">
        <v>504</v>
      </c>
      <c r="B238" s="10" t="s">
        <v>407</v>
      </c>
      <c r="C238" s="10" t="s">
        <v>70</v>
      </c>
      <c r="D238" s="9" t="s">
        <v>317</v>
      </c>
      <c r="E238" s="33" t="s">
        <v>385</v>
      </c>
    </row>
    <row r="239" spans="1:5" hidden="1" x14ac:dyDescent="0.35">
      <c r="A239" s="1" t="s">
        <v>504</v>
      </c>
      <c r="B239" s="10" t="s">
        <v>407</v>
      </c>
      <c r="C239" s="10" t="s">
        <v>70</v>
      </c>
      <c r="D239" s="9" t="s">
        <v>317</v>
      </c>
      <c r="E239" s="9" t="s">
        <v>319</v>
      </c>
    </row>
    <row r="240" spans="1:5" hidden="1" x14ac:dyDescent="0.35">
      <c r="A240" s="1" t="s">
        <v>504</v>
      </c>
      <c r="B240" s="10" t="s">
        <v>407</v>
      </c>
      <c r="C240" s="10" t="s">
        <v>70</v>
      </c>
      <c r="D240" s="9" t="s">
        <v>312</v>
      </c>
      <c r="E240" s="9"/>
    </row>
    <row r="241" spans="1:5" hidden="1" x14ac:dyDescent="0.35">
      <c r="A241" s="1" t="s">
        <v>504</v>
      </c>
      <c r="B241" s="10" t="s">
        <v>138</v>
      </c>
      <c r="C241" s="9" t="s">
        <v>424</v>
      </c>
      <c r="D241" s="9" t="s">
        <v>328</v>
      </c>
      <c r="E241" s="33" t="s">
        <v>329</v>
      </c>
    </row>
    <row r="242" spans="1:5" hidden="1" x14ac:dyDescent="0.35">
      <c r="A242" s="1" t="s">
        <v>504</v>
      </c>
      <c r="B242" s="10" t="s">
        <v>138</v>
      </c>
      <c r="C242" s="9" t="s">
        <v>424</v>
      </c>
      <c r="D242" s="9" t="s">
        <v>328</v>
      </c>
      <c r="E242" s="10" t="s">
        <v>330</v>
      </c>
    </row>
    <row r="243" spans="1:5" hidden="1" x14ac:dyDescent="0.35">
      <c r="A243" s="1" t="s">
        <v>504</v>
      </c>
      <c r="B243" s="10" t="s">
        <v>138</v>
      </c>
      <c r="C243" s="9" t="s">
        <v>424</v>
      </c>
      <c r="D243" s="9" t="s">
        <v>328</v>
      </c>
      <c r="E243" s="33" t="s">
        <v>385</v>
      </c>
    </row>
    <row r="244" spans="1:5" hidden="1" x14ac:dyDescent="0.35">
      <c r="A244" s="1" t="s">
        <v>504</v>
      </c>
      <c r="B244" s="10" t="s">
        <v>138</v>
      </c>
      <c r="C244" s="9" t="s">
        <v>424</v>
      </c>
      <c r="D244" s="10" t="s">
        <v>323</v>
      </c>
      <c r="E244" s="10" t="s">
        <v>324</v>
      </c>
    </row>
    <row r="245" spans="1:5" hidden="1" x14ac:dyDescent="0.35">
      <c r="A245" s="1" t="s">
        <v>504</v>
      </c>
      <c r="B245" s="10" t="s">
        <v>138</v>
      </c>
      <c r="C245" s="9" t="s">
        <v>424</v>
      </c>
      <c r="D245" s="10" t="s">
        <v>323</v>
      </c>
      <c r="E245" s="10" t="s">
        <v>386</v>
      </c>
    </row>
    <row r="246" spans="1:5" hidden="1" x14ac:dyDescent="0.35">
      <c r="A246" s="1" t="s">
        <v>504</v>
      </c>
      <c r="B246" s="10" t="s">
        <v>138</v>
      </c>
      <c r="C246" s="9" t="s">
        <v>424</v>
      </c>
      <c r="D246" s="9" t="s">
        <v>320</v>
      </c>
      <c r="E246" s="10" t="s">
        <v>348</v>
      </c>
    </row>
    <row r="247" spans="1:5" hidden="1" x14ac:dyDescent="0.35">
      <c r="A247" s="1" t="s">
        <v>504</v>
      </c>
      <c r="B247" s="10" t="s">
        <v>138</v>
      </c>
      <c r="C247" s="9" t="s">
        <v>424</v>
      </c>
      <c r="D247" s="9" t="s">
        <v>320</v>
      </c>
      <c r="E247" s="10" t="s">
        <v>349</v>
      </c>
    </row>
    <row r="248" spans="1:5" hidden="1" x14ac:dyDescent="0.35">
      <c r="A248" s="1" t="s">
        <v>504</v>
      </c>
      <c r="B248" s="10" t="s">
        <v>138</v>
      </c>
      <c r="C248" s="9" t="s">
        <v>424</v>
      </c>
      <c r="D248" s="9" t="s">
        <v>429</v>
      </c>
      <c r="E248" s="9"/>
    </row>
    <row r="249" spans="1:5" hidden="1" x14ac:dyDescent="0.35">
      <c r="A249" s="1" t="s">
        <v>504</v>
      </c>
      <c r="B249" s="10" t="s">
        <v>138</v>
      </c>
      <c r="C249" s="9" t="s">
        <v>424</v>
      </c>
      <c r="D249" s="9" t="s">
        <v>331</v>
      </c>
      <c r="E249" s="9" t="s">
        <v>321</v>
      </c>
    </row>
    <row r="250" spans="1:5" hidden="1" x14ac:dyDescent="0.35">
      <c r="A250" s="1" t="s">
        <v>504</v>
      </c>
      <c r="B250" s="10" t="s">
        <v>138</v>
      </c>
      <c r="C250" s="9" t="s">
        <v>424</v>
      </c>
      <c r="D250" s="9" t="s">
        <v>331</v>
      </c>
      <c r="E250" s="9" t="s">
        <v>334</v>
      </c>
    </row>
    <row r="251" spans="1:5" hidden="1" x14ac:dyDescent="0.35">
      <c r="A251" s="1" t="s">
        <v>504</v>
      </c>
      <c r="B251" s="10" t="s">
        <v>138</v>
      </c>
      <c r="C251" s="9" t="s">
        <v>424</v>
      </c>
      <c r="D251" s="9" t="s">
        <v>317</v>
      </c>
      <c r="E251" s="9" t="s">
        <v>318</v>
      </c>
    </row>
    <row r="252" spans="1:5" hidden="1" x14ac:dyDescent="0.35">
      <c r="A252" s="1" t="s">
        <v>504</v>
      </c>
      <c r="B252" s="10" t="s">
        <v>138</v>
      </c>
      <c r="C252" s="9" t="s">
        <v>424</v>
      </c>
      <c r="D252" s="9" t="s">
        <v>317</v>
      </c>
      <c r="E252" s="33" t="s">
        <v>385</v>
      </c>
    </row>
    <row r="253" spans="1:5" hidden="1" x14ac:dyDescent="0.35">
      <c r="A253" s="1" t="s">
        <v>504</v>
      </c>
      <c r="B253" s="10" t="s">
        <v>138</v>
      </c>
      <c r="C253" s="9" t="s">
        <v>424</v>
      </c>
      <c r="D253" s="9" t="s">
        <v>317</v>
      </c>
      <c r="E253" s="9" t="s">
        <v>319</v>
      </c>
    </row>
    <row r="254" spans="1:5" hidden="1" x14ac:dyDescent="0.35">
      <c r="A254" s="1" t="s">
        <v>504</v>
      </c>
      <c r="B254" s="10" t="s">
        <v>138</v>
      </c>
      <c r="C254" s="9" t="s">
        <v>424</v>
      </c>
      <c r="D254" s="9" t="s">
        <v>312</v>
      </c>
      <c r="E254" s="9"/>
    </row>
    <row r="255" spans="1:5" hidden="1" x14ac:dyDescent="0.35">
      <c r="A255" s="1" t="s">
        <v>504</v>
      </c>
      <c r="B255" s="10" t="s">
        <v>138</v>
      </c>
      <c r="C255" s="9" t="s">
        <v>425</v>
      </c>
      <c r="D255" s="9" t="s">
        <v>328</v>
      </c>
      <c r="E255" s="33" t="s">
        <v>329</v>
      </c>
    </row>
    <row r="256" spans="1:5" hidden="1" x14ac:dyDescent="0.35">
      <c r="A256" s="1" t="s">
        <v>504</v>
      </c>
      <c r="B256" s="10" t="s">
        <v>138</v>
      </c>
      <c r="C256" s="9" t="s">
        <v>425</v>
      </c>
      <c r="D256" s="9" t="s">
        <v>328</v>
      </c>
      <c r="E256" s="10" t="s">
        <v>330</v>
      </c>
    </row>
    <row r="257" spans="1:5" hidden="1" x14ac:dyDescent="0.35">
      <c r="A257" s="1" t="s">
        <v>504</v>
      </c>
      <c r="B257" s="10" t="s">
        <v>138</v>
      </c>
      <c r="C257" s="9" t="s">
        <v>425</v>
      </c>
      <c r="D257" s="9" t="s">
        <v>328</v>
      </c>
      <c r="E257" s="33" t="s">
        <v>385</v>
      </c>
    </row>
    <row r="258" spans="1:5" hidden="1" x14ac:dyDescent="0.35">
      <c r="A258" s="1" t="s">
        <v>504</v>
      </c>
      <c r="B258" s="10" t="s">
        <v>138</v>
      </c>
      <c r="C258" s="9" t="s">
        <v>425</v>
      </c>
      <c r="D258" s="10" t="s">
        <v>323</v>
      </c>
      <c r="E258" s="10" t="s">
        <v>324</v>
      </c>
    </row>
    <row r="259" spans="1:5" hidden="1" x14ac:dyDescent="0.35">
      <c r="A259" s="1" t="s">
        <v>504</v>
      </c>
      <c r="B259" s="10" t="s">
        <v>138</v>
      </c>
      <c r="C259" s="9" t="s">
        <v>425</v>
      </c>
      <c r="D259" s="10" t="s">
        <v>323</v>
      </c>
      <c r="E259" s="10" t="s">
        <v>386</v>
      </c>
    </row>
    <row r="260" spans="1:5" hidden="1" x14ac:dyDescent="0.35">
      <c r="A260" s="1" t="s">
        <v>504</v>
      </c>
      <c r="B260" s="10" t="s">
        <v>138</v>
      </c>
      <c r="C260" s="9" t="s">
        <v>425</v>
      </c>
      <c r="D260" s="9" t="s">
        <v>320</v>
      </c>
      <c r="E260" s="10" t="s">
        <v>348</v>
      </c>
    </row>
    <row r="261" spans="1:5" hidden="1" x14ac:dyDescent="0.35">
      <c r="A261" s="1" t="s">
        <v>504</v>
      </c>
      <c r="B261" s="10" t="s">
        <v>138</v>
      </c>
      <c r="C261" s="9" t="s">
        <v>425</v>
      </c>
      <c r="D261" s="9" t="s">
        <v>320</v>
      </c>
      <c r="E261" s="10" t="s">
        <v>349</v>
      </c>
    </row>
    <row r="262" spans="1:5" hidden="1" x14ac:dyDescent="0.35">
      <c r="A262" s="1" t="s">
        <v>504</v>
      </c>
      <c r="B262" s="10" t="s">
        <v>138</v>
      </c>
      <c r="C262" s="9" t="s">
        <v>425</v>
      </c>
      <c r="D262" s="9" t="s">
        <v>429</v>
      </c>
      <c r="E262" s="9"/>
    </row>
    <row r="263" spans="1:5" hidden="1" x14ac:dyDescent="0.35">
      <c r="A263" s="1" t="s">
        <v>504</v>
      </c>
      <c r="B263" s="10" t="s">
        <v>138</v>
      </c>
      <c r="C263" s="9" t="s">
        <v>425</v>
      </c>
      <c r="D263" s="9" t="s">
        <v>331</v>
      </c>
      <c r="E263" s="9" t="s">
        <v>321</v>
      </c>
    </row>
    <row r="264" spans="1:5" hidden="1" x14ac:dyDescent="0.35">
      <c r="A264" s="1" t="s">
        <v>504</v>
      </c>
      <c r="B264" s="10" t="s">
        <v>138</v>
      </c>
      <c r="C264" s="9" t="s">
        <v>425</v>
      </c>
      <c r="D264" s="9" t="s">
        <v>331</v>
      </c>
      <c r="E264" s="9" t="s">
        <v>334</v>
      </c>
    </row>
    <row r="265" spans="1:5" hidden="1" x14ac:dyDescent="0.35">
      <c r="A265" s="1" t="s">
        <v>504</v>
      </c>
      <c r="B265" s="10" t="s">
        <v>138</v>
      </c>
      <c r="C265" s="9" t="s">
        <v>425</v>
      </c>
      <c r="D265" s="9" t="s">
        <v>317</v>
      </c>
      <c r="E265" s="9" t="s">
        <v>318</v>
      </c>
    </row>
    <row r="266" spans="1:5" hidden="1" x14ac:dyDescent="0.35">
      <c r="A266" s="1" t="s">
        <v>504</v>
      </c>
      <c r="B266" s="10" t="s">
        <v>138</v>
      </c>
      <c r="C266" s="9" t="s">
        <v>425</v>
      </c>
      <c r="D266" s="9" t="s">
        <v>317</v>
      </c>
      <c r="E266" s="33" t="s">
        <v>385</v>
      </c>
    </row>
    <row r="267" spans="1:5" hidden="1" x14ac:dyDescent="0.35">
      <c r="A267" s="1" t="s">
        <v>504</v>
      </c>
      <c r="B267" s="10" t="s">
        <v>138</v>
      </c>
      <c r="C267" s="9" t="s">
        <v>425</v>
      </c>
      <c r="D267" s="9" t="s">
        <v>317</v>
      </c>
      <c r="E267" s="9" t="s">
        <v>319</v>
      </c>
    </row>
    <row r="268" spans="1:5" hidden="1" x14ac:dyDescent="0.35">
      <c r="A268" s="1" t="s">
        <v>504</v>
      </c>
      <c r="B268" s="10" t="s">
        <v>138</v>
      </c>
      <c r="C268" s="9" t="s">
        <v>425</v>
      </c>
      <c r="D268" s="9" t="s">
        <v>312</v>
      </c>
      <c r="E268" s="9"/>
    </row>
    <row r="269" spans="1:5" hidden="1" x14ac:dyDescent="0.35">
      <c r="A269" s="1" t="s">
        <v>504</v>
      </c>
      <c r="B269" s="10" t="s">
        <v>408</v>
      </c>
      <c r="C269" s="9" t="s">
        <v>168</v>
      </c>
      <c r="D269" s="10" t="s">
        <v>323</v>
      </c>
      <c r="E269" s="10" t="s">
        <v>324</v>
      </c>
    </row>
    <row r="270" spans="1:5" hidden="1" x14ac:dyDescent="0.35">
      <c r="A270" s="1" t="s">
        <v>504</v>
      </c>
      <c r="B270" s="10" t="s">
        <v>408</v>
      </c>
      <c r="C270" s="9" t="s">
        <v>168</v>
      </c>
      <c r="D270" s="10" t="s">
        <v>323</v>
      </c>
      <c r="E270" s="10" t="s">
        <v>386</v>
      </c>
    </row>
    <row r="271" spans="1:5" hidden="1" x14ac:dyDescent="0.35">
      <c r="A271" s="1" t="s">
        <v>504</v>
      </c>
      <c r="B271" s="10" t="s">
        <v>408</v>
      </c>
      <c r="C271" s="9" t="s">
        <v>168</v>
      </c>
      <c r="D271" s="9" t="s">
        <v>320</v>
      </c>
      <c r="E271" s="10" t="s">
        <v>348</v>
      </c>
    </row>
    <row r="272" spans="1:5" hidden="1" x14ac:dyDescent="0.35">
      <c r="A272" s="1" t="s">
        <v>504</v>
      </c>
      <c r="B272" s="10" t="s">
        <v>408</v>
      </c>
      <c r="C272" s="9" t="s">
        <v>168</v>
      </c>
      <c r="D272" s="9" t="s">
        <v>320</v>
      </c>
      <c r="E272" s="10" t="s">
        <v>349</v>
      </c>
    </row>
    <row r="273" spans="1:5" hidden="1" x14ac:dyDescent="0.35">
      <c r="A273" s="1" t="s">
        <v>504</v>
      </c>
      <c r="B273" s="10" t="s">
        <v>408</v>
      </c>
      <c r="C273" s="9" t="s">
        <v>168</v>
      </c>
      <c r="D273" s="9" t="s">
        <v>431</v>
      </c>
      <c r="E273" s="9"/>
    </row>
    <row r="274" spans="1:5" hidden="1" x14ac:dyDescent="0.35">
      <c r="A274" s="1" t="s">
        <v>504</v>
      </c>
      <c r="B274" s="10" t="s">
        <v>408</v>
      </c>
      <c r="C274" s="9" t="s">
        <v>168</v>
      </c>
      <c r="D274" s="9" t="s">
        <v>331</v>
      </c>
      <c r="E274" s="9" t="s">
        <v>321</v>
      </c>
    </row>
    <row r="275" spans="1:5" hidden="1" x14ac:dyDescent="0.35">
      <c r="A275" s="1" t="s">
        <v>504</v>
      </c>
      <c r="B275" s="10" t="s">
        <v>408</v>
      </c>
      <c r="C275" s="9" t="s">
        <v>168</v>
      </c>
      <c r="D275" s="9" t="s">
        <v>331</v>
      </c>
      <c r="E275" s="9" t="s">
        <v>334</v>
      </c>
    </row>
    <row r="276" spans="1:5" hidden="1" x14ac:dyDescent="0.35">
      <c r="A276" s="1" t="s">
        <v>504</v>
      </c>
      <c r="B276" s="10" t="s">
        <v>408</v>
      </c>
      <c r="C276" s="9" t="s">
        <v>168</v>
      </c>
      <c r="D276" s="9" t="s">
        <v>317</v>
      </c>
      <c r="E276" s="9" t="s">
        <v>318</v>
      </c>
    </row>
    <row r="277" spans="1:5" hidden="1" x14ac:dyDescent="0.35">
      <c r="A277" s="1" t="s">
        <v>504</v>
      </c>
      <c r="B277" s="10" t="s">
        <v>408</v>
      </c>
      <c r="C277" s="9" t="s">
        <v>168</v>
      </c>
      <c r="D277" s="9" t="s">
        <v>317</v>
      </c>
      <c r="E277" s="33" t="s">
        <v>385</v>
      </c>
    </row>
    <row r="278" spans="1:5" hidden="1" x14ac:dyDescent="0.35">
      <c r="A278" s="1" t="s">
        <v>504</v>
      </c>
      <c r="B278" s="10" t="s">
        <v>408</v>
      </c>
      <c r="C278" s="9" t="s">
        <v>168</v>
      </c>
      <c r="D278" s="9" t="s">
        <v>317</v>
      </c>
      <c r="E278" s="9" t="s">
        <v>319</v>
      </c>
    </row>
    <row r="279" spans="1:5" hidden="1" x14ac:dyDescent="0.35">
      <c r="A279" s="1" t="s">
        <v>504</v>
      </c>
      <c r="B279" s="10" t="s">
        <v>408</v>
      </c>
      <c r="C279" s="9" t="s">
        <v>168</v>
      </c>
      <c r="D279" s="9" t="s">
        <v>312</v>
      </c>
      <c r="E279" s="9"/>
    </row>
    <row r="280" spans="1:5" hidden="1" x14ac:dyDescent="0.35">
      <c r="A280" s="1" t="s">
        <v>504</v>
      </c>
      <c r="B280" s="10" t="s">
        <v>408</v>
      </c>
      <c r="C280" s="9" t="s">
        <v>175</v>
      </c>
      <c r="D280" s="10" t="s">
        <v>323</v>
      </c>
      <c r="E280" s="10" t="s">
        <v>324</v>
      </c>
    </row>
    <row r="281" spans="1:5" hidden="1" x14ac:dyDescent="0.35">
      <c r="A281" s="1" t="s">
        <v>504</v>
      </c>
      <c r="B281" s="10" t="s">
        <v>408</v>
      </c>
      <c r="C281" s="9" t="s">
        <v>175</v>
      </c>
      <c r="D281" s="10" t="s">
        <v>323</v>
      </c>
      <c r="E281" s="10" t="s">
        <v>386</v>
      </c>
    </row>
    <row r="282" spans="1:5" hidden="1" x14ac:dyDescent="0.35">
      <c r="A282" s="1" t="s">
        <v>504</v>
      </c>
      <c r="B282" s="10" t="s">
        <v>408</v>
      </c>
      <c r="C282" s="9" t="s">
        <v>175</v>
      </c>
      <c r="D282" s="9" t="s">
        <v>320</v>
      </c>
      <c r="E282" s="10" t="s">
        <v>348</v>
      </c>
    </row>
    <row r="283" spans="1:5" hidden="1" x14ac:dyDescent="0.35">
      <c r="A283" s="1" t="s">
        <v>504</v>
      </c>
      <c r="B283" s="10" t="s">
        <v>408</v>
      </c>
      <c r="C283" s="9" t="s">
        <v>175</v>
      </c>
      <c r="D283" s="9" t="s">
        <v>320</v>
      </c>
      <c r="E283" s="10" t="s">
        <v>349</v>
      </c>
    </row>
    <row r="284" spans="1:5" hidden="1" x14ac:dyDescent="0.35">
      <c r="A284" s="1" t="s">
        <v>504</v>
      </c>
      <c r="B284" s="10" t="s">
        <v>408</v>
      </c>
      <c r="C284" s="9" t="s">
        <v>175</v>
      </c>
      <c r="D284" s="9" t="s">
        <v>430</v>
      </c>
      <c r="E284" s="9"/>
    </row>
    <row r="285" spans="1:5" hidden="1" x14ac:dyDescent="0.35">
      <c r="A285" s="1" t="s">
        <v>504</v>
      </c>
      <c r="B285" s="10" t="s">
        <v>408</v>
      </c>
      <c r="C285" s="9" t="s">
        <v>175</v>
      </c>
      <c r="D285" s="9" t="s">
        <v>331</v>
      </c>
      <c r="E285" s="9" t="s">
        <v>321</v>
      </c>
    </row>
    <row r="286" spans="1:5" hidden="1" x14ac:dyDescent="0.35">
      <c r="A286" s="1" t="s">
        <v>504</v>
      </c>
      <c r="B286" s="10" t="s">
        <v>408</v>
      </c>
      <c r="C286" s="9" t="s">
        <v>175</v>
      </c>
      <c r="D286" s="9" t="s">
        <v>331</v>
      </c>
      <c r="E286" s="9" t="s">
        <v>334</v>
      </c>
    </row>
    <row r="287" spans="1:5" hidden="1" x14ac:dyDescent="0.35">
      <c r="A287" s="1" t="s">
        <v>504</v>
      </c>
      <c r="B287" s="10" t="s">
        <v>408</v>
      </c>
      <c r="C287" s="9" t="s">
        <v>175</v>
      </c>
      <c r="D287" s="9" t="s">
        <v>317</v>
      </c>
      <c r="E287" s="9" t="s">
        <v>318</v>
      </c>
    </row>
    <row r="288" spans="1:5" hidden="1" x14ac:dyDescent="0.35">
      <c r="A288" s="1" t="s">
        <v>504</v>
      </c>
      <c r="B288" s="10" t="s">
        <v>408</v>
      </c>
      <c r="C288" s="9" t="s">
        <v>175</v>
      </c>
      <c r="D288" s="9" t="s">
        <v>317</v>
      </c>
      <c r="E288" s="33" t="s">
        <v>385</v>
      </c>
    </row>
    <row r="289" spans="1:5" hidden="1" x14ac:dyDescent="0.35">
      <c r="A289" s="1" t="s">
        <v>504</v>
      </c>
      <c r="B289" s="10" t="s">
        <v>408</v>
      </c>
      <c r="C289" s="9" t="s">
        <v>175</v>
      </c>
      <c r="D289" s="9" t="s">
        <v>317</v>
      </c>
      <c r="E289" s="9" t="s">
        <v>319</v>
      </c>
    </row>
    <row r="290" spans="1:5" hidden="1" x14ac:dyDescent="0.35">
      <c r="A290" s="1" t="s">
        <v>504</v>
      </c>
      <c r="B290" s="10" t="s">
        <v>408</v>
      </c>
      <c r="C290" s="9" t="s">
        <v>175</v>
      </c>
      <c r="D290" s="9" t="s">
        <v>312</v>
      </c>
      <c r="E290" s="9"/>
    </row>
    <row r="291" spans="1:5" hidden="1" x14ac:dyDescent="0.35">
      <c r="A291" s="1" t="s">
        <v>504</v>
      </c>
      <c r="B291" s="10" t="s">
        <v>408</v>
      </c>
      <c r="C291" s="10" t="s">
        <v>148</v>
      </c>
      <c r="D291" s="10" t="s">
        <v>323</v>
      </c>
      <c r="E291" s="10" t="s">
        <v>324</v>
      </c>
    </row>
    <row r="292" spans="1:5" hidden="1" x14ac:dyDescent="0.35">
      <c r="A292" s="1" t="s">
        <v>504</v>
      </c>
      <c r="B292" s="10" t="s">
        <v>408</v>
      </c>
      <c r="C292" s="10" t="s">
        <v>148</v>
      </c>
      <c r="D292" s="10" t="s">
        <v>323</v>
      </c>
      <c r="E292" s="10" t="s">
        <v>386</v>
      </c>
    </row>
    <row r="293" spans="1:5" hidden="1" x14ac:dyDescent="0.35">
      <c r="A293" s="1" t="s">
        <v>504</v>
      </c>
      <c r="B293" s="10" t="s">
        <v>408</v>
      </c>
      <c r="C293" s="10" t="s">
        <v>148</v>
      </c>
      <c r="D293" s="9" t="s">
        <v>320</v>
      </c>
      <c r="E293" s="10" t="s">
        <v>348</v>
      </c>
    </row>
    <row r="294" spans="1:5" hidden="1" x14ac:dyDescent="0.35">
      <c r="A294" s="1" t="s">
        <v>504</v>
      </c>
      <c r="B294" s="10" t="s">
        <v>408</v>
      </c>
      <c r="C294" s="10" t="s">
        <v>148</v>
      </c>
      <c r="D294" s="9" t="s">
        <v>320</v>
      </c>
      <c r="E294" s="10" t="s">
        <v>349</v>
      </c>
    </row>
    <row r="295" spans="1:5" hidden="1" x14ac:dyDescent="0.35">
      <c r="A295" s="1" t="s">
        <v>504</v>
      </c>
      <c r="B295" s="10" t="s">
        <v>408</v>
      </c>
      <c r="C295" s="10" t="s">
        <v>148</v>
      </c>
      <c r="D295" s="9" t="s">
        <v>428</v>
      </c>
      <c r="E295" s="9"/>
    </row>
    <row r="296" spans="1:5" hidden="1" x14ac:dyDescent="0.35">
      <c r="A296" s="1" t="s">
        <v>504</v>
      </c>
      <c r="B296" s="10" t="s">
        <v>408</v>
      </c>
      <c r="C296" s="10" t="s">
        <v>148</v>
      </c>
      <c r="D296" s="9" t="s">
        <v>331</v>
      </c>
      <c r="E296" s="9" t="s">
        <v>321</v>
      </c>
    </row>
    <row r="297" spans="1:5" hidden="1" x14ac:dyDescent="0.35">
      <c r="A297" s="1" t="s">
        <v>504</v>
      </c>
      <c r="B297" s="10" t="s">
        <v>408</v>
      </c>
      <c r="C297" s="10" t="s">
        <v>148</v>
      </c>
      <c r="D297" s="9" t="s">
        <v>331</v>
      </c>
      <c r="E297" s="9" t="s">
        <v>373</v>
      </c>
    </row>
    <row r="298" spans="1:5" hidden="1" x14ac:dyDescent="0.35">
      <c r="A298" s="1" t="s">
        <v>504</v>
      </c>
      <c r="B298" s="10" t="s">
        <v>408</v>
      </c>
      <c r="C298" s="10" t="s">
        <v>148</v>
      </c>
      <c r="D298" s="9" t="s">
        <v>331</v>
      </c>
      <c r="E298" s="9" t="s">
        <v>334</v>
      </c>
    </row>
    <row r="299" spans="1:5" hidden="1" x14ac:dyDescent="0.35">
      <c r="A299" s="1" t="s">
        <v>504</v>
      </c>
      <c r="B299" s="10" t="s">
        <v>408</v>
      </c>
      <c r="C299" s="10" t="s">
        <v>148</v>
      </c>
      <c r="D299" s="9" t="s">
        <v>317</v>
      </c>
      <c r="E299" s="9" t="s">
        <v>318</v>
      </c>
    </row>
    <row r="300" spans="1:5" hidden="1" x14ac:dyDescent="0.35">
      <c r="A300" s="1" t="s">
        <v>504</v>
      </c>
      <c r="B300" s="10" t="s">
        <v>408</v>
      </c>
      <c r="C300" s="10" t="s">
        <v>148</v>
      </c>
      <c r="D300" s="9" t="s">
        <v>317</v>
      </c>
      <c r="E300" s="33" t="s">
        <v>385</v>
      </c>
    </row>
    <row r="301" spans="1:5" hidden="1" x14ac:dyDescent="0.35">
      <c r="A301" s="1" t="s">
        <v>504</v>
      </c>
      <c r="B301" s="10" t="s">
        <v>408</v>
      </c>
      <c r="C301" s="10" t="s">
        <v>148</v>
      </c>
      <c r="D301" s="9" t="s">
        <v>317</v>
      </c>
      <c r="E301" s="9" t="s">
        <v>319</v>
      </c>
    </row>
    <row r="302" spans="1:5" hidden="1" x14ac:dyDescent="0.35">
      <c r="A302" s="1" t="s">
        <v>504</v>
      </c>
      <c r="B302" s="10" t="s">
        <v>408</v>
      </c>
      <c r="C302" s="10" t="s">
        <v>148</v>
      </c>
      <c r="D302" s="9" t="s">
        <v>312</v>
      </c>
      <c r="E302" s="9"/>
    </row>
    <row r="303" spans="1:5" hidden="1" x14ac:dyDescent="0.35">
      <c r="A303" s="1" t="s">
        <v>504</v>
      </c>
      <c r="B303" s="10" t="s">
        <v>5</v>
      </c>
      <c r="C303" s="9" t="s">
        <v>414</v>
      </c>
      <c r="D303" s="9" t="s">
        <v>342</v>
      </c>
      <c r="E303" s="10" t="s">
        <v>343</v>
      </c>
    </row>
    <row r="304" spans="1:5" hidden="1" x14ac:dyDescent="0.35">
      <c r="A304" s="1" t="s">
        <v>504</v>
      </c>
      <c r="B304" s="10" t="s">
        <v>5</v>
      </c>
      <c r="C304" s="9" t="s">
        <v>414</v>
      </c>
      <c r="D304" s="9" t="s">
        <v>342</v>
      </c>
      <c r="E304" s="10" t="s">
        <v>344</v>
      </c>
    </row>
    <row r="305" spans="1:5" hidden="1" x14ac:dyDescent="0.35">
      <c r="A305" s="1" t="s">
        <v>504</v>
      </c>
      <c r="B305" s="10" t="s">
        <v>5</v>
      </c>
      <c r="C305" s="9" t="s">
        <v>414</v>
      </c>
      <c r="D305" s="9" t="s">
        <v>342</v>
      </c>
      <c r="E305" s="10" t="s">
        <v>363</v>
      </c>
    </row>
    <row r="306" spans="1:5" hidden="1" x14ac:dyDescent="0.35">
      <c r="A306" s="1" t="s">
        <v>504</v>
      </c>
      <c r="B306" s="10" t="s">
        <v>5</v>
      </c>
      <c r="C306" s="9" t="s">
        <v>414</v>
      </c>
      <c r="D306" s="9" t="s">
        <v>342</v>
      </c>
      <c r="E306" s="10" t="s">
        <v>345</v>
      </c>
    </row>
    <row r="307" spans="1:5" hidden="1" x14ac:dyDescent="0.35">
      <c r="A307" s="1" t="s">
        <v>504</v>
      </c>
      <c r="B307" s="10" t="s">
        <v>5</v>
      </c>
      <c r="C307" s="9" t="s">
        <v>414</v>
      </c>
      <c r="D307" s="9" t="s">
        <v>342</v>
      </c>
      <c r="E307" s="10" t="s">
        <v>346</v>
      </c>
    </row>
    <row r="308" spans="1:5" hidden="1" x14ac:dyDescent="0.35">
      <c r="A308" s="1" t="s">
        <v>504</v>
      </c>
      <c r="B308" s="10" t="s">
        <v>5</v>
      </c>
      <c r="C308" s="9" t="s">
        <v>414</v>
      </c>
      <c r="D308" s="9" t="s">
        <v>342</v>
      </c>
      <c r="E308" s="10" t="s">
        <v>364</v>
      </c>
    </row>
    <row r="309" spans="1:5" hidden="1" x14ac:dyDescent="0.35">
      <c r="A309" s="1" t="s">
        <v>504</v>
      </c>
      <c r="B309" s="10" t="s">
        <v>5</v>
      </c>
      <c r="C309" s="9" t="s">
        <v>413</v>
      </c>
      <c r="D309" s="9" t="s">
        <v>328</v>
      </c>
      <c r="E309" s="33" t="s">
        <v>329</v>
      </c>
    </row>
    <row r="310" spans="1:5" hidden="1" x14ac:dyDescent="0.35">
      <c r="A310" s="1" t="s">
        <v>504</v>
      </c>
      <c r="B310" s="10" t="s">
        <v>5</v>
      </c>
      <c r="C310" s="9" t="s">
        <v>413</v>
      </c>
      <c r="D310" s="9" t="s">
        <v>328</v>
      </c>
      <c r="E310" s="9" t="s">
        <v>330</v>
      </c>
    </row>
    <row r="311" spans="1:5" hidden="1" x14ac:dyDescent="0.35">
      <c r="A311" s="1" t="s">
        <v>504</v>
      </c>
      <c r="B311" s="10" t="s">
        <v>5</v>
      </c>
      <c r="C311" s="9" t="s">
        <v>413</v>
      </c>
      <c r="D311" s="9" t="s">
        <v>328</v>
      </c>
      <c r="E311" s="33" t="s">
        <v>385</v>
      </c>
    </row>
    <row r="312" spans="1:5" hidden="1" x14ac:dyDescent="0.35">
      <c r="A312" s="1" t="s">
        <v>504</v>
      </c>
      <c r="B312" s="10" t="s">
        <v>5</v>
      </c>
      <c r="C312" s="9" t="s">
        <v>413</v>
      </c>
      <c r="D312" s="10" t="s">
        <v>323</v>
      </c>
      <c r="E312" s="10" t="s">
        <v>324</v>
      </c>
    </row>
    <row r="313" spans="1:5" hidden="1" x14ac:dyDescent="0.35">
      <c r="A313" s="1" t="s">
        <v>504</v>
      </c>
      <c r="B313" s="10" t="s">
        <v>5</v>
      </c>
      <c r="C313" s="9" t="s">
        <v>413</v>
      </c>
      <c r="D313" s="10" t="s">
        <v>323</v>
      </c>
      <c r="E313" s="10" t="s">
        <v>503</v>
      </c>
    </row>
    <row r="314" spans="1:5" hidden="1" x14ac:dyDescent="0.35">
      <c r="A314" s="1" t="s">
        <v>504</v>
      </c>
      <c r="B314" s="10" t="s">
        <v>5</v>
      </c>
      <c r="C314" s="9" t="s">
        <v>413</v>
      </c>
      <c r="D314" s="10" t="s">
        <v>323</v>
      </c>
      <c r="E314" s="10" t="s">
        <v>386</v>
      </c>
    </row>
    <row r="315" spans="1:5" hidden="1" x14ac:dyDescent="0.35">
      <c r="A315" s="1" t="s">
        <v>504</v>
      </c>
      <c r="B315" s="10" t="s">
        <v>5</v>
      </c>
      <c r="C315" s="9" t="s">
        <v>413</v>
      </c>
      <c r="D315" s="10" t="s">
        <v>328</v>
      </c>
      <c r="E315" s="33" t="s">
        <v>351</v>
      </c>
    </row>
    <row r="316" spans="1:5" hidden="1" x14ac:dyDescent="0.35">
      <c r="A316" s="1" t="s">
        <v>504</v>
      </c>
      <c r="B316" s="10" t="s">
        <v>5</v>
      </c>
      <c r="C316" s="9" t="s">
        <v>413</v>
      </c>
      <c r="D316" s="10" t="s">
        <v>323</v>
      </c>
      <c r="E316" s="17" t="s">
        <v>154</v>
      </c>
    </row>
    <row r="317" spans="1:5" hidden="1" x14ac:dyDescent="0.35">
      <c r="A317" s="1" t="s">
        <v>504</v>
      </c>
      <c r="B317" s="10" t="s">
        <v>5</v>
      </c>
      <c r="C317" s="9" t="s">
        <v>413</v>
      </c>
      <c r="D317" s="9" t="s">
        <v>320</v>
      </c>
      <c r="E317" s="10" t="s">
        <v>348</v>
      </c>
    </row>
    <row r="318" spans="1:5" hidden="1" x14ac:dyDescent="0.35">
      <c r="A318" s="1" t="s">
        <v>504</v>
      </c>
      <c r="B318" s="10" t="s">
        <v>5</v>
      </c>
      <c r="C318" s="9" t="s">
        <v>413</v>
      </c>
      <c r="D318" s="9" t="s">
        <v>320</v>
      </c>
      <c r="E318" s="10" t="s">
        <v>349</v>
      </c>
    </row>
    <row r="319" spans="1:5" hidden="1" x14ac:dyDescent="0.35">
      <c r="A319" s="1" t="s">
        <v>504</v>
      </c>
      <c r="B319" s="10" t="s">
        <v>5</v>
      </c>
      <c r="C319" s="9" t="s">
        <v>413</v>
      </c>
      <c r="D319" s="9" t="s">
        <v>320</v>
      </c>
      <c r="E319" s="10" t="s">
        <v>322</v>
      </c>
    </row>
    <row r="320" spans="1:5" hidden="1" x14ac:dyDescent="0.35">
      <c r="A320" s="1" t="s">
        <v>504</v>
      </c>
      <c r="B320" s="10" t="s">
        <v>5</v>
      </c>
      <c r="C320" s="9" t="s">
        <v>413</v>
      </c>
      <c r="D320" s="9" t="s">
        <v>434</v>
      </c>
      <c r="E320" s="10" t="s">
        <v>19</v>
      </c>
    </row>
    <row r="321" spans="1:5" hidden="1" x14ac:dyDescent="0.35">
      <c r="A321" s="1" t="s">
        <v>504</v>
      </c>
      <c r="B321" s="10" t="s">
        <v>5</v>
      </c>
      <c r="C321" s="9" t="s">
        <v>413</v>
      </c>
      <c r="D321" s="9" t="s">
        <v>434</v>
      </c>
      <c r="E321" s="10" t="s">
        <v>23</v>
      </c>
    </row>
    <row r="322" spans="1:5" hidden="1" x14ac:dyDescent="0.35">
      <c r="A322" s="1" t="s">
        <v>504</v>
      </c>
      <c r="B322" s="10" t="s">
        <v>5</v>
      </c>
      <c r="C322" s="9" t="s">
        <v>413</v>
      </c>
      <c r="D322" s="9" t="s">
        <v>434</v>
      </c>
      <c r="E322" s="10" t="s">
        <v>321</v>
      </c>
    </row>
    <row r="323" spans="1:5" hidden="1" x14ac:dyDescent="0.35">
      <c r="A323" s="1" t="s">
        <v>504</v>
      </c>
      <c r="B323" s="10" t="s">
        <v>5</v>
      </c>
      <c r="C323" s="9" t="s">
        <v>413</v>
      </c>
      <c r="D323" s="9" t="s">
        <v>434</v>
      </c>
      <c r="E323" s="10" t="s">
        <v>339</v>
      </c>
    </row>
    <row r="324" spans="1:5" hidden="1" x14ac:dyDescent="0.35">
      <c r="A324" s="1" t="s">
        <v>504</v>
      </c>
      <c r="B324" s="10" t="s">
        <v>5</v>
      </c>
      <c r="C324" s="9" t="s">
        <v>413</v>
      </c>
      <c r="D324" s="9" t="s">
        <v>434</v>
      </c>
      <c r="E324" s="10" t="s">
        <v>302</v>
      </c>
    </row>
    <row r="325" spans="1:5" hidden="1" x14ac:dyDescent="0.35">
      <c r="A325" s="1" t="s">
        <v>504</v>
      </c>
      <c r="B325" s="10" t="s">
        <v>5</v>
      </c>
      <c r="C325" s="9" t="s">
        <v>413</v>
      </c>
      <c r="D325" s="9" t="s">
        <v>434</v>
      </c>
      <c r="E325" s="10" t="s">
        <v>340</v>
      </c>
    </row>
    <row r="326" spans="1:5" hidden="1" x14ac:dyDescent="0.35">
      <c r="A326" s="1" t="s">
        <v>504</v>
      </c>
      <c r="B326" s="10" t="s">
        <v>5</v>
      </c>
      <c r="C326" s="9" t="s">
        <v>413</v>
      </c>
      <c r="D326" s="9" t="s">
        <v>434</v>
      </c>
      <c r="E326" s="10" t="s">
        <v>32</v>
      </c>
    </row>
    <row r="327" spans="1:5" hidden="1" x14ac:dyDescent="0.35">
      <c r="A327" s="1" t="s">
        <v>504</v>
      </c>
      <c r="B327" s="10" t="s">
        <v>5</v>
      </c>
      <c r="C327" s="9" t="s">
        <v>413</v>
      </c>
      <c r="D327" s="9" t="s">
        <v>434</v>
      </c>
      <c r="E327" s="10" t="s">
        <v>341</v>
      </c>
    </row>
    <row r="328" spans="1:5" hidden="1" x14ac:dyDescent="0.35">
      <c r="A328" s="1" t="s">
        <v>504</v>
      </c>
      <c r="B328" s="10" t="s">
        <v>5</v>
      </c>
      <c r="C328" s="9" t="s">
        <v>413</v>
      </c>
      <c r="D328" s="10" t="s">
        <v>436</v>
      </c>
      <c r="E328" s="9" t="s">
        <v>321</v>
      </c>
    </row>
    <row r="329" spans="1:5" hidden="1" x14ac:dyDescent="0.35">
      <c r="A329" s="1" t="s">
        <v>504</v>
      </c>
      <c r="B329" s="10" t="s">
        <v>5</v>
      </c>
      <c r="C329" s="9" t="s">
        <v>413</v>
      </c>
      <c r="D329" s="10" t="s">
        <v>436</v>
      </c>
      <c r="E329" s="9" t="s">
        <v>332</v>
      </c>
    </row>
    <row r="330" spans="1:5" hidden="1" x14ac:dyDescent="0.35">
      <c r="A330" s="1" t="s">
        <v>504</v>
      </c>
      <c r="B330" s="10" t="s">
        <v>5</v>
      </c>
      <c r="C330" s="9" t="s">
        <v>413</v>
      </c>
      <c r="D330" s="10" t="s">
        <v>436</v>
      </c>
      <c r="E330" s="9" t="s">
        <v>333</v>
      </c>
    </row>
    <row r="331" spans="1:5" hidden="1" x14ac:dyDescent="0.35">
      <c r="A331" s="1" t="s">
        <v>504</v>
      </c>
      <c r="B331" s="10" t="s">
        <v>5</v>
      </c>
      <c r="C331" s="9" t="s">
        <v>413</v>
      </c>
      <c r="D331" s="10" t="s">
        <v>436</v>
      </c>
      <c r="E331" s="10" t="s">
        <v>334</v>
      </c>
    </row>
    <row r="332" spans="1:5" hidden="1" x14ac:dyDescent="0.35">
      <c r="A332" s="1" t="s">
        <v>504</v>
      </c>
      <c r="B332" s="10" t="s">
        <v>5</v>
      </c>
      <c r="C332" s="9" t="s">
        <v>413</v>
      </c>
      <c r="D332" s="10" t="s">
        <v>436</v>
      </c>
      <c r="E332" s="10" t="s">
        <v>335</v>
      </c>
    </row>
    <row r="333" spans="1:5" hidden="1" x14ac:dyDescent="0.35">
      <c r="A333" s="1" t="s">
        <v>504</v>
      </c>
      <c r="B333" s="10" t="s">
        <v>5</v>
      </c>
      <c r="C333" s="9" t="s">
        <v>413</v>
      </c>
      <c r="D333" s="10" t="s">
        <v>436</v>
      </c>
      <c r="E333" s="10" t="s">
        <v>336</v>
      </c>
    </row>
    <row r="334" spans="1:5" hidden="1" x14ac:dyDescent="0.35">
      <c r="A334" s="1" t="s">
        <v>504</v>
      </c>
      <c r="B334" s="10" t="s">
        <v>5</v>
      </c>
      <c r="C334" s="9" t="s">
        <v>413</v>
      </c>
      <c r="D334" s="10" t="s">
        <v>436</v>
      </c>
      <c r="E334" s="9" t="s">
        <v>337</v>
      </c>
    </row>
    <row r="335" spans="1:5" hidden="1" x14ac:dyDescent="0.35">
      <c r="A335" s="1" t="s">
        <v>504</v>
      </c>
      <c r="B335" s="10" t="s">
        <v>5</v>
      </c>
      <c r="C335" s="9" t="s">
        <v>413</v>
      </c>
      <c r="D335" s="10" t="s">
        <v>436</v>
      </c>
      <c r="E335" s="9" t="s">
        <v>338</v>
      </c>
    </row>
    <row r="336" spans="1:5" hidden="1" x14ac:dyDescent="0.35">
      <c r="A336" s="1" t="s">
        <v>504</v>
      </c>
      <c r="B336" s="10" t="s">
        <v>5</v>
      </c>
      <c r="C336" s="9" t="s">
        <v>413</v>
      </c>
      <c r="D336" s="9" t="s">
        <v>317</v>
      </c>
      <c r="E336" s="9" t="s">
        <v>318</v>
      </c>
    </row>
    <row r="337" spans="1:5" hidden="1" x14ac:dyDescent="0.35">
      <c r="A337" s="1" t="s">
        <v>504</v>
      </c>
      <c r="B337" s="10" t="s">
        <v>5</v>
      </c>
      <c r="C337" s="9" t="s">
        <v>413</v>
      </c>
      <c r="D337" s="9" t="s">
        <v>317</v>
      </c>
      <c r="E337" s="33" t="s">
        <v>385</v>
      </c>
    </row>
    <row r="338" spans="1:5" hidden="1" x14ac:dyDescent="0.35">
      <c r="A338" s="1" t="s">
        <v>504</v>
      </c>
      <c r="B338" s="10" t="s">
        <v>5</v>
      </c>
      <c r="C338" s="9" t="s">
        <v>413</v>
      </c>
      <c r="D338" s="9" t="s">
        <v>317</v>
      </c>
      <c r="E338" s="9" t="s">
        <v>319</v>
      </c>
    </row>
    <row r="339" spans="1:5" hidden="1" x14ac:dyDescent="0.35">
      <c r="A339" s="1" t="s">
        <v>504</v>
      </c>
      <c r="B339" s="10" t="s">
        <v>5</v>
      </c>
      <c r="C339" s="9" t="s">
        <v>413</v>
      </c>
      <c r="D339" s="9" t="s">
        <v>313</v>
      </c>
      <c r="E339" s="10" t="s">
        <v>314</v>
      </c>
    </row>
    <row r="340" spans="1:5" hidden="1" x14ac:dyDescent="0.35">
      <c r="A340" s="1" t="s">
        <v>504</v>
      </c>
      <c r="B340" s="10" t="s">
        <v>5</v>
      </c>
      <c r="C340" s="9" t="s">
        <v>413</v>
      </c>
      <c r="D340" s="9" t="s">
        <v>313</v>
      </c>
      <c r="E340" s="10" t="s">
        <v>315</v>
      </c>
    </row>
    <row r="341" spans="1:5" hidden="1" x14ac:dyDescent="0.35">
      <c r="A341" s="1" t="s">
        <v>504</v>
      </c>
      <c r="B341" s="10" t="s">
        <v>5</v>
      </c>
      <c r="C341" s="9" t="s">
        <v>413</v>
      </c>
      <c r="D341" s="9" t="s">
        <v>313</v>
      </c>
      <c r="E341" s="10" t="s">
        <v>316</v>
      </c>
    </row>
    <row r="342" spans="1:5" hidden="1" x14ac:dyDescent="0.35">
      <c r="A342" s="1" t="s">
        <v>504</v>
      </c>
      <c r="B342" s="10" t="s">
        <v>5</v>
      </c>
      <c r="C342" s="9" t="s">
        <v>413</v>
      </c>
      <c r="D342" s="9" t="s">
        <v>312</v>
      </c>
      <c r="E342" s="9"/>
    </row>
    <row r="343" spans="1:5" hidden="1" x14ac:dyDescent="0.35">
      <c r="A343" s="1" t="s">
        <v>504</v>
      </c>
      <c r="B343" s="10" t="s">
        <v>5</v>
      </c>
      <c r="C343" s="9" t="s">
        <v>423</v>
      </c>
      <c r="D343" s="9" t="s">
        <v>342</v>
      </c>
      <c r="E343" s="10"/>
    </row>
    <row r="344" spans="1:5" hidden="1" x14ac:dyDescent="0.35">
      <c r="A344" s="1" t="s">
        <v>504</v>
      </c>
      <c r="B344" s="10" t="s">
        <v>5</v>
      </c>
      <c r="C344" s="9" t="s">
        <v>422</v>
      </c>
      <c r="D344" s="10" t="s">
        <v>323</v>
      </c>
      <c r="E344" s="10"/>
    </row>
    <row r="345" spans="1:5" hidden="1" x14ac:dyDescent="0.35">
      <c r="A345" s="1" t="s">
        <v>504</v>
      </c>
      <c r="B345" s="10" t="s">
        <v>5</v>
      </c>
      <c r="C345" s="9" t="s">
        <v>422</v>
      </c>
      <c r="D345" s="9" t="s">
        <v>435</v>
      </c>
      <c r="E345" s="10"/>
    </row>
    <row r="346" spans="1:5" hidden="1" x14ac:dyDescent="0.35">
      <c r="A346" s="1" t="s">
        <v>504</v>
      </c>
      <c r="B346" s="10" t="s">
        <v>5</v>
      </c>
      <c r="C346" s="9" t="s">
        <v>422</v>
      </c>
      <c r="D346" s="9" t="s">
        <v>436</v>
      </c>
      <c r="E346" s="10"/>
    </row>
    <row r="347" spans="1:5" x14ac:dyDescent="0.35">
      <c r="A347" s="1" t="s">
        <v>504</v>
      </c>
      <c r="B347" s="3" t="s">
        <v>5</v>
      </c>
      <c r="C347" s="10" t="s">
        <v>85</v>
      </c>
      <c r="D347" s="9" t="s">
        <v>328</v>
      </c>
      <c r="E347" s="33" t="s">
        <v>329</v>
      </c>
    </row>
    <row r="348" spans="1:5" x14ac:dyDescent="0.35">
      <c r="A348" s="1" t="s">
        <v>504</v>
      </c>
      <c r="B348" s="3" t="s">
        <v>5</v>
      </c>
      <c r="C348" s="10" t="s">
        <v>85</v>
      </c>
      <c r="D348" s="9" t="s">
        <v>328</v>
      </c>
      <c r="E348" s="9" t="s">
        <v>330</v>
      </c>
    </row>
    <row r="349" spans="1:5" x14ac:dyDescent="0.35">
      <c r="A349" s="1" t="s">
        <v>504</v>
      </c>
      <c r="B349" s="3" t="s">
        <v>5</v>
      </c>
      <c r="C349" s="10" t="s">
        <v>85</v>
      </c>
      <c r="D349" s="9" t="s">
        <v>328</v>
      </c>
      <c r="E349" s="33" t="s">
        <v>385</v>
      </c>
    </row>
    <row r="350" spans="1:5" x14ac:dyDescent="0.35">
      <c r="A350" s="1" t="s">
        <v>504</v>
      </c>
      <c r="B350" s="3" t="s">
        <v>5</v>
      </c>
      <c r="C350" s="10" t="s">
        <v>85</v>
      </c>
      <c r="D350" s="10" t="s">
        <v>323</v>
      </c>
      <c r="E350" s="10" t="s">
        <v>324</v>
      </c>
    </row>
    <row r="351" spans="1:5" x14ac:dyDescent="0.35">
      <c r="A351" s="1" t="s">
        <v>504</v>
      </c>
      <c r="B351" s="3" t="s">
        <v>5</v>
      </c>
      <c r="C351" s="10" t="s">
        <v>85</v>
      </c>
      <c r="D351" s="10" t="s">
        <v>323</v>
      </c>
      <c r="E351" s="10" t="s">
        <v>503</v>
      </c>
    </row>
    <row r="352" spans="1:5" x14ac:dyDescent="0.35">
      <c r="A352" s="1" t="s">
        <v>504</v>
      </c>
      <c r="B352" s="3" t="s">
        <v>5</v>
      </c>
      <c r="C352" s="10" t="s">
        <v>85</v>
      </c>
      <c r="D352" s="10" t="s">
        <v>323</v>
      </c>
      <c r="E352" s="10" t="s">
        <v>386</v>
      </c>
    </row>
    <row r="353" spans="1:5" x14ac:dyDescent="0.35">
      <c r="A353" s="1" t="s">
        <v>504</v>
      </c>
      <c r="B353" s="3" t="s">
        <v>5</v>
      </c>
      <c r="C353" s="10" t="s">
        <v>85</v>
      </c>
      <c r="D353" s="10" t="s">
        <v>323</v>
      </c>
      <c r="E353" s="17" t="s">
        <v>154</v>
      </c>
    </row>
    <row r="354" spans="1:5" x14ac:dyDescent="0.35">
      <c r="A354" s="1" t="s">
        <v>504</v>
      </c>
      <c r="B354" s="3" t="s">
        <v>5</v>
      </c>
      <c r="C354" s="10" t="s">
        <v>85</v>
      </c>
      <c r="D354" s="9" t="s">
        <v>320</v>
      </c>
      <c r="E354" s="10" t="s">
        <v>348</v>
      </c>
    </row>
    <row r="355" spans="1:5" x14ac:dyDescent="0.35">
      <c r="A355" s="1" t="s">
        <v>504</v>
      </c>
      <c r="B355" s="3" t="s">
        <v>5</v>
      </c>
      <c r="C355" s="10" t="s">
        <v>85</v>
      </c>
      <c r="D355" s="9" t="s">
        <v>320</v>
      </c>
      <c r="E355" s="10" t="s">
        <v>349</v>
      </c>
    </row>
    <row r="356" spans="1:5" x14ac:dyDescent="0.35">
      <c r="A356" s="1" t="s">
        <v>504</v>
      </c>
      <c r="B356" s="3" t="s">
        <v>5</v>
      </c>
      <c r="C356" s="10" t="s">
        <v>85</v>
      </c>
      <c r="D356" s="9" t="s">
        <v>320</v>
      </c>
      <c r="E356" s="10" t="s">
        <v>322</v>
      </c>
    </row>
    <row r="357" spans="1:5" x14ac:dyDescent="0.35">
      <c r="A357" s="1" t="s">
        <v>504</v>
      </c>
      <c r="B357" s="3" t="s">
        <v>5</v>
      </c>
      <c r="C357" s="9" t="s">
        <v>85</v>
      </c>
      <c r="D357" s="9" t="s">
        <v>342</v>
      </c>
      <c r="E357" s="10" t="s">
        <v>363</v>
      </c>
    </row>
    <row r="358" spans="1:5" x14ac:dyDescent="0.35">
      <c r="A358" s="1" t="s">
        <v>504</v>
      </c>
      <c r="B358" s="3" t="s">
        <v>5</v>
      </c>
      <c r="C358" s="9" t="s">
        <v>85</v>
      </c>
      <c r="D358" s="9" t="s">
        <v>342</v>
      </c>
      <c r="E358" s="10" t="s">
        <v>345</v>
      </c>
    </row>
    <row r="359" spans="1:5" x14ac:dyDescent="0.35">
      <c r="A359" s="1" t="s">
        <v>504</v>
      </c>
      <c r="B359" s="3" t="s">
        <v>5</v>
      </c>
      <c r="C359" s="9" t="s">
        <v>85</v>
      </c>
      <c r="D359" s="9" t="s">
        <v>342</v>
      </c>
      <c r="E359" s="10" t="s">
        <v>364</v>
      </c>
    </row>
    <row r="360" spans="1:5" x14ac:dyDescent="0.35">
      <c r="A360" s="1" t="s">
        <v>504</v>
      </c>
      <c r="B360" s="3" t="s">
        <v>5</v>
      </c>
      <c r="C360" s="9" t="s">
        <v>85</v>
      </c>
      <c r="D360" s="9" t="s">
        <v>331</v>
      </c>
      <c r="E360" s="9" t="s">
        <v>321</v>
      </c>
    </row>
    <row r="361" spans="1:5" x14ac:dyDescent="0.35">
      <c r="A361" s="1" t="s">
        <v>504</v>
      </c>
      <c r="B361" s="3" t="s">
        <v>5</v>
      </c>
      <c r="C361" s="9" t="s">
        <v>85</v>
      </c>
      <c r="D361" s="9" t="s">
        <v>331</v>
      </c>
      <c r="E361" s="10" t="s">
        <v>334</v>
      </c>
    </row>
    <row r="362" spans="1:5" x14ac:dyDescent="0.35">
      <c r="A362" s="1" t="s">
        <v>504</v>
      </c>
      <c r="B362" s="3" t="s">
        <v>5</v>
      </c>
      <c r="C362" s="9" t="s">
        <v>85</v>
      </c>
      <c r="D362" s="9" t="s">
        <v>331</v>
      </c>
      <c r="E362" s="10" t="s">
        <v>336</v>
      </c>
    </row>
    <row r="363" spans="1:5" x14ac:dyDescent="0.35">
      <c r="A363" s="1" t="s">
        <v>504</v>
      </c>
      <c r="B363" s="3" t="s">
        <v>5</v>
      </c>
      <c r="C363" s="9" t="s">
        <v>85</v>
      </c>
      <c r="D363" s="9" t="s">
        <v>427</v>
      </c>
      <c r="E363" s="10" t="s">
        <v>88</v>
      </c>
    </row>
    <row r="364" spans="1:5" x14ac:dyDescent="0.35">
      <c r="A364" s="1" t="s">
        <v>504</v>
      </c>
      <c r="B364" s="3" t="s">
        <v>5</v>
      </c>
      <c r="C364" s="9" t="s">
        <v>85</v>
      </c>
      <c r="D364" s="9" t="s">
        <v>427</v>
      </c>
      <c r="E364" s="10" t="s">
        <v>23</v>
      </c>
    </row>
    <row r="365" spans="1:5" x14ac:dyDescent="0.35">
      <c r="A365" s="1" t="s">
        <v>504</v>
      </c>
      <c r="B365" s="3" t="s">
        <v>5</v>
      </c>
      <c r="C365" s="9" t="s">
        <v>85</v>
      </c>
      <c r="D365" s="9" t="s">
        <v>427</v>
      </c>
      <c r="E365" s="10" t="s">
        <v>356</v>
      </c>
    </row>
    <row r="366" spans="1:5" x14ac:dyDescent="0.35">
      <c r="A366" s="1" t="s">
        <v>504</v>
      </c>
      <c r="B366" s="3" t="s">
        <v>5</v>
      </c>
      <c r="C366" s="9" t="s">
        <v>85</v>
      </c>
      <c r="D366" s="9" t="s">
        <v>427</v>
      </c>
      <c r="E366" s="10" t="s">
        <v>357</v>
      </c>
    </row>
    <row r="367" spans="1:5" x14ac:dyDescent="0.35">
      <c r="A367" s="1" t="s">
        <v>504</v>
      </c>
      <c r="B367" s="3" t="s">
        <v>5</v>
      </c>
      <c r="C367" s="9" t="s">
        <v>85</v>
      </c>
      <c r="D367" s="9" t="s">
        <v>427</v>
      </c>
      <c r="E367" s="10" t="s">
        <v>358</v>
      </c>
    </row>
    <row r="368" spans="1:5" x14ac:dyDescent="0.35">
      <c r="A368" s="1" t="s">
        <v>504</v>
      </c>
      <c r="B368" s="3" t="s">
        <v>5</v>
      </c>
      <c r="C368" s="9" t="s">
        <v>85</v>
      </c>
      <c r="D368" s="9" t="s">
        <v>427</v>
      </c>
      <c r="E368" s="10" t="s">
        <v>97</v>
      </c>
    </row>
    <row r="369" spans="1:5" x14ac:dyDescent="0.35">
      <c r="A369" s="1" t="s">
        <v>504</v>
      </c>
      <c r="B369" s="3" t="s">
        <v>5</v>
      </c>
      <c r="C369" s="9" t="s">
        <v>85</v>
      </c>
      <c r="D369" s="9" t="s">
        <v>427</v>
      </c>
      <c r="E369" s="10" t="s">
        <v>98</v>
      </c>
    </row>
    <row r="370" spans="1:5" x14ac:dyDescent="0.35">
      <c r="A370" s="1" t="s">
        <v>504</v>
      </c>
      <c r="B370" s="3" t="s">
        <v>5</v>
      </c>
      <c r="C370" s="9" t="s">
        <v>85</v>
      </c>
      <c r="D370" s="9" t="s">
        <v>427</v>
      </c>
      <c r="E370" s="10" t="s">
        <v>359</v>
      </c>
    </row>
    <row r="371" spans="1:5" x14ac:dyDescent="0.35">
      <c r="A371" s="1" t="s">
        <v>504</v>
      </c>
      <c r="B371" s="3" t="s">
        <v>5</v>
      </c>
      <c r="C371" s="9" t="s">
        <v>85</v>
      </c>
      <c r="D371" s="9" t="s">
        <v>427</v>
      </c>
      <c r="E371" s="10" t="s">
        <v>360</v>
      </c>
    </row>
    <row r="372" spans="1:5" x14ac:dyDescent="0.35">
      <c r="A372" s="1" t="s">
        <v>504</v>
      </c>
      <c r="B372" s="3" t="s">
        <v>5</v>
      </c>
      <c r="C372" s="9" t="s">
        <v>85</v>
      </c>
      <c r="D372" s="9" t="s">
        <v>427</v>
      </c>
      <c r="E372" s="10" t="s">
        <v>302</v>
      </c>
    </row>
    <row r="373" spans="1:5" x14ac:dyDescent="0.35">
      <c r="A373" s="1" t="s">
        <v>504</v>
      </c>
      <c r="B373" s="3" t="s">
        <v>5</v>
      </c>
      <c r="C373" s="9" t="s">
        <v>85</v>
      </c>
      <c r="D373" s="9" t="s">
        <v>427</v>
      </c>
      <c r="E373" s="10" t="s">
        <v>102</v>
      </c>
    </row>
    <row r="374" spans="1:5" x14ac:dyDescent="0.35">
      <c r="A374" s="1" t="s">
        <v>504</v>
      </c>
      <c r="B374" s="3" t="s">
        <v>5</v>
      </c>
      <c r="C374" s="9" t="s">
        <v>85</v>
      </c>
      <c r="D374" s="9" t="s">
        <v>427</v>
      </c>
      <c r="E374" s="10" t="s">
        <v>105</v>
      </c>
    </row>
    <row r="375" spans="1:5" x14ac:dyDescent="0.35">
      <c r="A375" s="1" t="s">
        <v>504</v>
      </c>
      <c r="B375" s="3" t="s">
        <v>5</v>
      </c>
      <c r="C375" s="9" t="s">
        <v>85</v>
      </c>
      <c r="D375" s="9" t="s">
        <v>427</v>
      </c>
      <c r="E375" s="10" t="s">
        <v>104</v>
      </c>
    </row>
    <row r="376" spans="1:5" x14ac:dyDescent="0.35">
      <c r="A376" s="1" t="s">
        <v>504</v>
      </c>
      <c r="B376" s="3" t="s">
        <v>5</v>
      </c>
      <c r="C376" s="9" t="s">
        <v>85</v>
      </c>
      <c r="D376" s="9" t="s">
        <v>427</v>
      </c>
      <c r="E376" s="10" t="s">
        <v>114</v>
      </c>
    </row>
    <row r="377" spans="1:5" x14ac:dyDescent="0.35">
      <c r="A377" s="1" t="s">
        <v>504</v>
      </c>
      <c r="B377" s="3" t="s">
        <v>5</v>
      </c>
      <c r="C377" s="9" t="s">
        <v>85</v>
      </c>
      <c r="D377" s="9" t="s">
        <v>427</v>
      </c>
      <c r="E377" s="10" t="s">
        <v>361</v>
      </c>
    </row>
    <row r="378" spans="1:5" x14ac:dyDescent="0.35">
      <c r="A378" s="1" t="s">
        <v>504</v>
      </c>
      <c r="B378" s="3" t="s">
        <v>5</v>
      </c>
      <c r="C378" s="9" t="s">
        <v>85</v>
      </c>
      <c r="D378" s="9" t="s">
        <v>427</v>
      </c>
      <c r="E378" s="10" t="s">
        <v>362</v>
      </c>
    </row>
    <row r="379" spans="1:5" x14ac:dyDescent="0.35">
      <c r="A379" s="1" t="s">
        <v>504</v>
      </c>
      <c r="B379" s="3" t="s">
        <v>5</v>
      </c>
      <c r="C379" s="10" t="s">
        <v>85</v>
      </c>
      <c r="D379" s="9" t="s">
        <v>317</v>
      </c>
      <c r="E379" s="9" t="s">
        <v>318</v>
      </c>
    </row>
    <row r="380" spans="1:5" x14ac:dyDescent="0.35">
      <c r="A380" s="1" t="s">
        <v>504</v>
      </c>
      <c r="B380" s="3" t="s">
        <v>5</v>
      </c>
      <c r="C380" s="10" t="s">
        <v>85</v>
      </c>
      <c r="D380" s="9" t="s">
        <v>317</v>
      </c>
      <c r="E380" s="33" t="s">
        <v>385</v>
      </c>
    </row>
    <row r="381" spans="1:5" x14ac:dyDescent="0.35">
      <c r="A381" s="1" t="s">
        <v>504</v>
      </c>
      <c r="B381" s="3" t="s">
        <v>5</v>
      </c>
      <c r="C381" s="10" t="s">
        <v>85</v>
      </c>
      <c r="D381" s="9" t="s">
        <v>317</v>
      </c>
      <c r="E381" s="9" t="s">
        <v>319</v>
      </c>
    </row>
    <row r="382" spans="1:5" x14ac:dyDescent="0.35">
      <c r="A382" s="1" t="s">
        <v>504</v>
      </c>
      <c r="B382" s="3" t="s">
        <v>5</v>
      </c>
      <c r="C382" s="10" t="s">
        <v>85</v>
      </c>
      <c r="D382" s="9" t="s">
        <v>313</v>
      </c>
      <c r="E382" s="10" t="s">
        <v>314</v>
      </c>
    </row>
    <row r="383" spans="1:5" x14ac:dyDescent="0.35">
      <c r="A383" s="1" t="s">
        <v>504</v>
      </c>
      <c r="B383" s="3" t="s">
        <v>5</v>
      </c>
      <c r="C383" s="10" t="s">
        <v>85</v>
      </c>
      <c r="D383" s="9" t="s">
        <v>313</v>
      </c>
      <c r="E383" s="10" t="s">
        <v>315</v>
      </c>
    </row>
    <row r="384" spans="1:5" x14ac:dyDescent="0.35">
      <c r="A384" s="1" t="s">
        <v>504</v>
      </c>
      <c r="B384" s="3" t="s">
        <v>5</v>
      </c>
      <c r="C384" s="10" t="s">
        <v>85</v>
      </c>
      <c r="D384" s="9" t="s">
        <v>313</v>
      </c>
      <c r="E384" s="10" t="s">
        <v>316</v>
      </c>
    </row>
    <row r="385" spans="1:5" x14ac:dyDescent="0.35">
      <c r="A385" s="1" t="s">
        <v>504</v>
      </c>
      <c r="B385" s="3" t="s">
        <v>5</v>
      </c>
      <c r="C385" s="9" t="s">
        <v>85</v>
      </c>
      <c r="D385" s="9" t="s">
        <v>312</v>
      </c>
      <c r="E385" s="9"/>
    </row>
    <row r="386" spans="1:5" hidden="1" x14ac:dyDescent="0.35">
      <c r="A386" s="1" t="s">
        <v>485</v>
      </c>
      <c r="B386" s="3" t="s">
        <v>405</v>
      </c>
      <c r="C386" s="4" t="s">
        <v>307</v>
      </c>
      <c r="D386" s="4" t="s">
        <v>303</v>
      </c>
      <c r="E386" s="4" t="s">
        <v>118</v>
      </c>
    </row>
    <row r="387" spans="1:5" hidden="1" x14ac:dyDescent="0.35">
      <c r="A387" s="1" t="s">
        <v>485</v>
      </c>
      <c r="B387" s="3" t="s">
        <v>405</v>
      </c>
      <c r="C387" s="4" t="s">
        <v>307</v>
      </c>
      <c r="D387" s="4" t="s">
        <v>303</v>
      </c>
      <c r="E387" s="4" t="s">
        <v>82</v>
      </c>
    </row>
    <row r="388" spans="1:5" hidden="1" x14ac:dyDescent="0.35">
      <c r="A388" s="1" t="s">
        <v>485</v>
      </c>
      <c r="B388" s="3" t="s">
        <v>405</v>
      </c>
      <c r="C388" s="4" t="s">
        <v>307</v>
      </c>
      <c r="D388" s="4" t="s">
        <v>303</v>
      </c>
      <c r="E388" s="4" t="s">
        <v>59</v>
      </c>
    </row>
    <row r="389" spans="1:5" hidden="1" x14ac:dyDescent="0.35">
      <c r="A389" s="1" t="s">
        <v>485</v>
      </c>
      <c r="B389" s="3" t="s">
        <v>405</v>
      </c>
      <c r="C389" s="4" t="s">
        <v>307</v>
      </c>
      <c r="D389" s="4" t="s">
        <v>303</v>
      </c>
      <c r="E389" s="4" t="s">
        <v>119</v>
      </c>
    </row>
    <row r="390" spans="1:5" hidden="1" x14ac:dyDescent="0.35">
      <c r="A390" s="1" t="s">
        <v>485</v>
      </c>
      <c r="B390" s="3" t="s">
        <v>405</v>
      </c>
      <c r="C390" s="4" t="s">
        <v>307</v>
      </c>
      <c r="D390" s="4" t="s">
        <v>303</v>
      </c>
      <c r="E390" s="4" t="s">
        <v>20</v>
      </c>
    </row>
    <row r="391" spans="1:5" hidden="1" x14ac:dyDescent="0.35">
      <c r="A391" s="1" t="s">
        <v>485</v>
      </c>
      <c r="B391" s="3" t="s">
        <v>405</v>
      </c>
      <c r="C391" s="4" t="s">
        <v>307</v>
      </c>
      <c r="D391" s="4" t="s">
        <v>303</v>
      </c>
      <c r="E391" s="4" t="s">
        <v>120</v>
      </c>
    </row>
    <row r="392" spans="1:5" hidden="1" x14ac:dyDescent="0.35">
      <c r="A392" s="1" t="s">
        <v>485</v>
      </c>
      <c r="B392" s="21" t="s">
        <v>405</v>
      </c>
      <c r="C392" s="21" t="s">
        <v>235</v>
      </c>
      <c r="D392" s="22" t="s">
        <v>242</v>
      </c>
      <c r="E392" s="22" t="s">
        <v>243</v>
      </c>
    </row>
    <row r="393" spans="1:5" hidden="1" x14ac:dyDescent="0.35">
      <c r="A393" s="1" t="s">
        <v>485</v>
      </c>
      <c r="B393" s="21" t="s">
        <v>405</v>
      </c>
      <c r="C393" s="21" t="s">
        <v>235</v>
      </c>
      <c r="D393" s="22" t="s">
        <v>242</v>
      </c>
      <c r="E393" s="22" t="s">
        <v>244</v>
      </c>
    </row>
    <row r="394" spans="1:5" hidden="1" x14ac:dyDescent="0.35">
      <c r="A394" s="1" t="s">
        <v>485</v>
      </c>
      <c r="B394" s="21" t="s">
        <v>405</v>
      </c>
      <c r="C394" s="21" t="s">
        <v>235</v>
      </c>
      <c r="D394" s="22" t="s">
        <v>242</v>
      </c>
      <c r="E394" s="23" t="s">
        <v>505</v>
      </c>
    </row>
    <row r="395" spans="1:5" hidden="1" x14ac:dyDescent="0.35">
      <c r="A395" s="1" t="s">
        <v>485</v>
      </c>
      <c r="B395" s="21" t="s">
        <v>405</v>
      </c>
      <c r="C395" s="21" t="s">
        <v>235</v>
      </c>
      <c r="D395" s="22" t="s">
        <v>242</v>
      </c>
      <c r="E395" s="23" t="s">
        <v>506</v>
      </c>
    </row>
    <row r="396" spans="1:5" hidden="1" x14ac:dyDescent="0.35">
      <c r="A396" s="1" t="s">
        <v>485</v>
      </c>
      <c r="B396" s="21" t="s">
        <v>405</v>
      </c>
      <c r="C396" s="21" t="s">
        <v>235</v>
      </c>
      <c r="D396" s="22" t="s">
        <v>18</v>
      </c>
      <c r="E396" s="23" t="s">
        <v>252</v>
      </c>
    </row>
    <row r="397" spans="1:5" hidden="1" x14ac:dyDescent="0.35">
      <c r="A397" s="1" t="s">
        <v>485</v>
      </c>
      <c r="B397" s="21" t="s">
        <v>405</v>
      </c>
      <c r="C397" s="21" t="s">
        <v>235</v>
      </c>
      <c r="D397" s="22" t="s">
        <v>18</v>
      </c>
      <c r="E397" s="23" t="s">
        <v>19</v>
      </c>
    </row>
    <row r="398" spans="1:5" hidden="1" x14ac:dyDescent="0.35">
      <c r="A398" s="1" t="s">
        <v>485</v>
      </c>
      <c r="B398" s="21" t="s">
        <v>405</v>
      </c>
      <c r="C398" s="21" t="s">
        <v>235</v>
      </c>
      <c r="D398" s="22" t="s">
        <v>18</v>
      </c>
      <c r="E398" s="23" t="s">
        <v>23</v>
      </c>
    </row>
    <row r="399" spans="1:5" hidden="1" x14ac:dyDescent="0.35">
      <c r="A399" s="1" t="s">
        <v>485</v>
      </c>
      <c r="B399" s="21" t="s">
        <v>405</v>
      </c>
      <c r="C399" s="21" t="s">
        <v>235</v>
      </c>
      <c r="D399" s="22" t="s">
        <v>18</v>
      </c>
      <c r="E399" s="23" t="s">
        <v>507</v>
      </c>
    </row>
    <row r="400" spans="1:5" hidden="1" x14ac:dyDescent="0.35">
      <c r="A400" s="1" t="s">
        <v>485</v>
      </c>
      <c r="B400" s="21" t="s">
        <v>405</v>
      </c>
      <c r="C400" s="21" t="s">
        <v>235</v>
      </c>
      <c r="D400" s="22" t="s">
        <v>18</v>
      </c>
      <c r="E400" s="23" t="s">
        <v>508</v>
      </c>
    </row>
    <row r="401" spans="1:5" hidden="1" x14ac:dyDescent="0.35">
      <c r="A401" s="1" t="s">
        <v>485</v>
      </c>
      <c r="B401" s="21" t="s">
        <v>405</v>
      </c>
      <c r="C401" s="21" t="s">
        <v>235</v>
      </c>
      <c r="D401" s="22" t="s">
        <v>18</v>
      </c>
      <c r="E401" s="23" t="s">
        <v>509</v>
      </c>
    </row>
    <row r="402" spans="1:5" hidden="1" x14ac:dyDescent="0.35">
      <c r="A402" s="1" t="s">
        <v>485</v>
      </c>
      <c r="B402" s="21" t="s">
        <v>405</v>
      </c>
      <c r="C402" s="21" t="s">
        <v>235</v>
      </c>
      <c r="D402" s="22" t="s">
        <v>18</v>
      </c>
      <c r="E402" s="23" t="s">
        <v>356</v>
      </c>
    </row>
    <row r="403" spans="1:5" hidden="1" x14ac:dyDescent="0.35">
      <c r="A403" s="1" t="s">
        <v>485</v>
      </c>
      <c r="B403" s="21" t="s">
        <v>405</v>
      </c>
      <c r="C403" s="21" t="s">
        <v>235</v>
      </c>
      <c r="D403" s="22" t="s">
        <v>18</v>
      </c>
      <c r="E403" s="23" t="s">
        <v>24</v>
      </c>
    </row>
    <row r="404" spans="1:5" hidden="1" x14ac:dyDescent="0.35">
      <c r="A404" s="1" t="s">
        <v>485</v>
      </c>
      <c r="B404" s="21" t="s">
        <v>405</v>
      </c>
      <c r="C404" s="21" t="s">
        <v>235</v>
      </c>
      <c r="D404" s="22" t="s">
        <v>18</v>
      </c>
      <c r="E404" s="23" t="s">
        <v>510</v>
      </c>
    </row>
    <row r="405" spans="1:5" hidden="1" x14ac:dyDescent="0.35">
      <c r="A405" s="1" t="s">
        <v>485</v>
      </c>
      <c r="B405" s="21" t="s">
        <v>405</v>
      </c>
      <c r="C405" s="21" t="s">
        <v>235</v>
      </c>
      <c r="D405" s="22" t="s">
        <v>18</v>
      </c>
      <c r="E405" s="23" t="s">
        <v>511</v>
      </c>
    </row>
    <row r="406" spans="1:5" hidden="1" x14ac:dyDescent="0.35">
      <c r="A406" s="1" t="s">
        <v>485</v>
      </c>
      <c r="B406" s="21" t="s">
        <v>405</v>
      </c>
      <c r="C406" s="21" t="s">
        <v>235</v>
      </c>
      <c r="D406" s="22" t="s">
        <v>18</v>
      </c>
      <c r="E406" s="23" t="s">
        <v>302</v>
      </c>
    </row>
    <row r="407" spans="1:5" hidden="1" x14ac:dyDescent="0.35">
      <c r="A407" s="1" t="s">
        <v>485</v>
      </c>
      <c r="B407" s="21" t="s">
        <v>405</v>
      </c>
      <c r="C407" s="21" t="s">
        <v>235</v>
      </c>
      <c r="D407" s="22" t="s">
        <v>18</v>
      </c>
      <c r="E407" s="23" t="s">
        <v>512</v>
      </c>
    </row>
    <row r="408" spans="1:5" hidden="1" x14ac:dyDescent="0.35">
      <c r="A408" s="1" t="s">
        <v>485</v>
      </c>
      <c r="B408" s="21" t="s">
        <v>405</v>
      </c>
      <c r="C408" s="21" t="s">
        <v>235</v>
      </c>
      <c r="D408" s="22" t="s">
        <v>18</v>
      </c>
      <c r="E408" s="23" t="s">
        <v>513</v>
      </c>
    </row>
    <row r="409" spans="1:5" hidden="1" x14ac:dyDescent="0.35">
      <c r="A409" s="1" t="s">
        <v>485</v>
      </c>
      <c r="B409" s="21" t="s">
        <v>405</v>
      </c>
      <c r="C409" s="21" t="s">
        <v>235</v>
      </c>
      <c r="D409" s="22" t="s">
        <v>18</v>
      </c>
      <c r="E409" s="23" t="s">
        <v>514</v>
      </c>
    </row>
    <row r="410" spans="1:5" hidden="1" x14ac:dyDescent="0.35">
      <c r="A410" s="1" t="s">
        <v>485</v>
      </c>
      <c r="B410" s="21" t="s">
        <v>405</v>
      </c>
      <c r="C410" s="21" t="s">
        <v>235</v>
      </c>
      <c r="D410" s="22" t="s">
        <v>236</v>
      </c>
      <c r="E410" s="22" t="s">
        <v>515</v>
      </c>
    </row>
    <row r="411" spans="1:5" hidden="1" x14ac:dyDescent="0.35">
      <c r="A411" s="1" t="s">
        <v>485</v>
      </c>
      <c r="B411" s="21" t="s">
        <v>405</v>
      </c>
      <c r="C411" s="21" t="s">
        <v>235</v>
      </c>
      <c r="D411" s="22" t="s">
        <v>236</v>
      </c>
      <c r="E411" s="22" t="s">
        <v>240</v>
      </c>
    </row>
    <row r="412" spans="1:5" hidden="1" x14ac:dyDescent="0.35">
      <c r="A412" s="1" t="s">
        <v>485</v>
      </c>
      <c r="B412" s="21" t="s">
        <v>405</v>
      </c>
      <c r="C412" s="21" t="s">
        <v>235</v>
      </c>
      <c r="D412" s="22" t="s">
        <v>236</v>
      </c>
      <c r="E412" s="22" t="s">
        <v>237</v>
      </c>
    </row>
    <row r="413" spans="1:5" hidden="1" x14ac:dyDescent="0.35">
      <c r="A413" s="1" t="s">
        <v>485</v>
      </c>
      <c r="B413" s="21" t="s">
        <v>405</v>
      </c>
      <c r="C413" s="21" t="s">
        <v>235</v>
      </c>
      <c r="D413" s="22" t="s">
        <v>236</v>
      </c>
      <c r="E413" s="22" t="s">
        <v>239</v>
      </c>
    </row>
    <row r="414" spans="1:5" hidden="1" x14ac:dyDescent="0.35">
      <c r="A414" s="1" t="s">
        <v>485</v>
      </c>
      <c r="B414" s="21" t="s">
        <v>405</v>
      </c>
      <c r="C414" s="21" t="s">
        <v>235</v>
      </c>
      <c r="D414" s="22" t="s">
        <v>236</v>
      </c>
      <c r="E414" s="22" t="s">
        <v>241</v>
      </c>
    </row>
    <row r="415" spans="1:5" hidden="1" x14ac:dyDescent="0.35">
      <c r="A415" s="1" t="s">
        <v>485</v>
      </c>
      <c r="B415" s="21" t="s">
        <v>405</v>
      </c>
      <c r="C415" s="21" t="s">
        <v>235</v>
      </c>
      <c r="D415" s="22" t="s">
        <v>249</v>
      </c>
      <c r="E415" s="23" t="s">
        <v>516</v>
      </c>
    </row>
    <row r="416" spans="1:5" hidden="1" x14ac:dyDescent="0.35">
      <c r="A416" s="1" t="s">
        <v>485</v>
      </c>
      <c r="B416" s="21" t="s">
        <v>405</v>
      </c>
      <c r="C416" s="21" t="s">
        <v>235</v>
      </c>
      <c r="D416" s="22" t="s">
        <v>249</v>
      </c>
      <c r="E416" s="23" t="s">
        <v>250</v>
      </c>
    </row>
    <row r="417" spans="1:5" hidden="1" x14ac:dyDescent="0.35">
      <c r="A417" s="1" t="s">
        <v>485</v>
      </c>
      <c r="B417" s="21" t="s">
        <v>405</v>
      </c>
      <c r="C417" s="21" t="s">
        <v>235</v>
      </c>
      <c r="D417" s="22" t="s">
        <v>479</v>
      </c>
      <c r="E417" s="23" t="s">
        <v>8</v>
      </c>
    </row>
    <row r="418" spans="1:5" hidden="1" x14ac:dyDescent="0.35">
      <c r="A418" s="1" t="s">
        <v>485</v>
      </c>
      <c r="B418" s="21" t="s">
        <v>405</v>
      </c>
      <c r="C418" s="21" t="s">
        <v>235</v>
      </c>
      <c r="D418" s="22" t="s">
        <v>479</v>
      </c>
      <c r="E418" s="23" t="s">
        <v>16</v>
      </c>
    </row>
    <row r="419" spans="1:5" hidden="1" x14ac:dyDescent="0.35">
      <c r="A419" s="1" t="s">
        <v>485</v>
      </c>
      <c r="B419" s="21" t="s">
        <v>405</v>
      </c>
      <c r="C419" s="21" t="s">
        <v>235</v>
      </c>
      <c r="D419" s="22" t="s">
        <v>479</v>
      </c>
      <c r="E419" s="23" t="s">
        <v>269</v>
      </c>
    </row>
    <row r="420" spans="1:5" hidden="1" x14ac:dyDescent="0.35">
      <c r="A420" s="1" t="s">
        <v>485</v>
      </c>
      <c r="B420" s="21" t="s">
        <v>405</v>
      </c>
      <c r="C420" s="21" t="s">
        <v>235</v>
      </c>
      <c r="D420" s="22" t="s">
        <v>479</v>
      </c>
      <c r="E420" s="22" t="s">
        <v>270</v>
      </c>
    </row>
    <row r="421" spans="1:5" hidden="1" x14ac:dyDescent="0.35">
      <c r="A421" s="1" t="s">
        <v>485</v>
      </c>
      <c r="B421" s="21" t="s">
        <v>405</v>
      </c>
      <c r="C421" s="21" t="s">
        <v>235</v>
      </c>
      <c r="D421" s="22" t="s">
        <v>271</v>
      </c>
      <c r="E421" s="23" t="s">
        <v>517</v>
      </c>
    </row>
    <row r="422" spans="1:5" hidden="1" x14ac:dyDescent="0.35">
      <c r="A422" s="1" t="s">
        <v>485</v>
      </c>
      <c r="B422" s="21" t="s">
        <v>405</v>
      </c>
      <c r="C422" s="21" t="s">
        <v>235</v>
      </c>
      <c r="D422" s="22" t="s">
        <v>271</v>
      </c>
      <c r="E422" s="23" t="s">
        <v>518</v>
      </c>
    </row>
    <row r="423" spans="1:5" hidden="1" x14ac:dyDescent="0.35">
      <c r="A423" s="1" t="s">
        <v>485</v>
      </c>
      <c r="B423" s="21" t="s">
        <v>405</v>
      </c>
      <c r="C423" s="21" t="s">
        <v>235</v>
      </c>
      <c r="D423" s="22" t="s">
        <v>266</v>
      </c>
      <c r="E423" s="22" t="s">
        <v>28</v>
      </c>
    </row>
    <row r="424" spans="1:5" hidden="1" x14ac:dyDescent="0.35">
      <c r="A424" s="1" t="s">
        <v>485</v>
      </c>
      <c r="B424" s="21" t="s">
        <v>405</v>
      </c>
      <c r="C424" s="21" t="s">
        <v>235</v>
      </c>
      <c r="D424" s="22" t="s">
        <v>266</v>
      </c>
      <c r="E424" s="22" t="s">
        <v>29</v>
      </c>
    </row>
    <row r="425" spans="1:5" hidden="1" x14ac:dyDescent="0.35">
      <c r="A425" s="1" t="s">
        <v>485</v>
      </c>
      <c r="B425" s="21" t="s">
        <v>405</v>
      </c>
      <c r="C425" s="21" t="s">
        <v>235</v>
      </c>
      <c r="D425" s="22" t="s">
        <v>266</v>
      </c>
      <c r="E425" s="23" t="s">
        <v>267</v>
      </c>
    </row>
    <row r="426" spans="1:5" hidden="1" x14ac:dyDescent="0.35">
      <c r="A426" s="1" t="s">
        <v>485</v>
      </c>
      <c r="B426" s="21" t="s">
        <v>405</v>
      </c>
      <c r="C426" s="21" t="s">
        <v>235</v>
      </c>
      <c r="D426" s="22" t="s">
        <v>266</v>
      </c>
      <c r="E426" s="22" t="s">
        <v>268</v>
      </c>
    </row>
    <row r="427" spans="1:5" hidden="1" x14ac:dyDescent="0.35">
      <c r="A427" s="1" t="s">
        <v>485</v>
      </c>
      <c r="B427" s="21" t="s">
        <v>405</v>
      </c>
      <c r="C427" s="21" t="s">
        <v>235</v>
      </c>
      <c r="D427" s="22" t="s">
        <v>247</v>
      </c>
      <c r="E427" s="23" t="s">
        <v>519</v>
      </c>
    </row>
    <row r="428" spans="1:5" hidden="1" x14ac:dyDescent="0.35">
      <c r="A428" s="1" t="s">
        <v>485</v>
      </c>
      <c r="B428" s="3" t="s">
        <v>405</v>
      </c>
      <c r="C428" s="4" t="s">
        <v>302</v>
      </c>
      <c r="D428" s="4" t="s">
        <v>303</v>
      </c>
      <c r="E428" s="4" t="s">
        <v>118</v>
      </c>
    </row>
    <row r="429" spans="1:5" hidden="1" x14ac:dyDescent="0.35">
      <c r="A429" s="1" t="s">
        <v>485</v>
      </c>
      <c r="B429" s="3" t="s">
        <v>405</v>
      </c>
      <c r="C429" s="4" t="s">
        <v>302</v>
      </c>
      <c r="D429" s="4" t="s">
        <v>303</v>
      </c>
      <c r="E429" s="4" t="s">
        <v>82</v>
      </c>
    </row>
    <row r="430" spans="1:5" hidden="1" x14ac:dyDescent="0.35">
      <c r="A430" s="1" t="s">
        <v>485</v>
      </c>
      <c r="B430" s="3" t="s">
        <v>405</v>
      </c>
      <c r="C430" s="4" t="s">
        <v>302</v>
      </c>
      <c r="D430" s="4" t="s">
        <v>303</v>
      </c>
      <c r="E430" s="4" t="s">
        <v>59</v>
      </c>
    </row>
    <row r="431" spans="1:5" hidden="1" x14ac:dyDescent="0.35">
      <c r="A431" s="1" t="s">
        <v>485</v>
      </c>
      <c r="B431" s="3" t="s">
        <v>405</v>
      </c>
      <c r="C431" s="4" t="s">
        <v>302</v>
      </c>
      <c r="D431" s="4" t="s">
        <v>303</v>
      </c>
      <c r="E431" s="4" t="s">
        <v>119</v>
      </c>
    </row>
    <row r="432" spans="1:5" hidden="1" x14ac:dyDescent="0.35">
      <c r="A432" s="1" t="s">
        <v>485</v>
      </c>
      <c r="B432" s="3" t="s">
        <v>405</v>
      </c>
      <c r="C432" s="4" t="s">
        <v>302</v>
      </c>
      <c r="D432" s="4" t="s">
        <v>303</v>
      </c>
      <c r="E432" s="4" t="s">
        <v>20</v>
      </c>
    </row>
    <row r="433" spans="1:5" hidden="1" x14ac:dyDescent="0.35">
      <c r="A433" s="1" t="s">
        <v>485</v>
      </c>
      <c r="B433" s="3" t="s">
        <v>405</v>
      </c>
      <c r="C433" s="4" t="s">
        <v>302</v>
      </c>
      <c r="D433" s="4" t="s">
        <v>303</v>
      </c>
      <c r="E433" s="4" t="s">
        <v>120</v>
      </c>
    </row>
    <row r="434" spans="1:5" hidden="1" x14ac:dyDescent="0.35">
      <c r="A434" s="1" t="s">
        <v>485</v>
      </c>
      <c r="B434" s="3" t="s">
        <v>405</v>
      </c>
      <c r="C434" s="4" t="s">
        <v>304</v>
      </c>
      <c r="D434" s="4" t="s">
        <v>306</v>
      </c>
      <c r="E434" s="4" t="s">
        <v>118</v>
      </c>
    </row>
    <row r="435" spans="1:5" hidden="1" x14ac:dyDescent="0.35">
      <c r="A435" s="1" t="s">
        <v>485</v>
      </c>
      <c r="B435" s="3" t="s">
        <v>405</v>
      </c>
      <c r="C435" s="4" t="s">
        <v>304</v>
      </c>
      <c r="D435" s="4" t="s">
        <v>306</v>
      </c>
      <c r="E435" s="4" t="s">
        <v>82</v>
      </c>
    </row>
    <row r="436" spans="1:5" hidden="1" x14ac:dyDescent="0.35">
      <c r="A436" s="1" t="s">
        <v>485</v>
      </c>
      <c r="B436" s="3" t="s">
        <v>405</v>
      </c>
      <c r="C436" s="4" t="s">
        <v>304</v>
      </c>
      <c r="D436" s="4" t="s">
        <v>306</v>
      </c>
      <c r="E436" s="4" t="s">
        <v>59</v>
      </c>
    </row>
    <row r="437" spans="1:5" hidden="1" x14ac:dyDescent="0.35">
      <c r="A437" s="1" t="s">
        <v>485</v>
      </c>
      <c r="B437" s="3" t="s">
        <v>405</v>
      </c>
      <c r="C437" s="4" t="s">
        <v>304</v>
      </c>
      <c r="D437" s="4" t="s">
        <v>306</v>
      </c>
      <c r="E437" s="4" t="s">
        <v>119</v>
      </c>
    </row>
    <row r="438" spans="1:5" hidden="1" x14ac:dyDescent="0.35">
      <c r="A438" s="1" t="s">
        <v>485</v>
      </c>
      <c r="B438" s="3" t="s">
        <v>405</v>
      </c>
      <c r="C438" s="4" t="s">
        <v>304</v>
      </c>
      <c r="D438" s="4" t="s">
        <v>306</v>
      </c>
      <c r="E438" s="4" t="s">
        <v>20</v>
      </c>
    </row>
    <row r="439" spans="1:5" hidden="1" x14ac:dyDescent="0.35">
      <c r="A439" s="1" t="s">
        <v>485</v>
      </c>
      <c r="B439" s="3" t="s">
        <v>405</v>
      </c>
      <c r="C439" s="4" t="s">
        <v>304</v>
      </c>
      <c r="D439" s="4" t="s">
        <v>306</v>
      </c>
      <c r="E439" s="4" t="s">
        <v>120</v>
      </c>
    </row>
    <row r="440" spans="1:5" hidden="1" x14ac:dyDescent="0.35">
      <c r="A440" s="1" t="s">
        <v>485</v>
      </c>
      <c r="B440" s="3" t="s">
        <v>405</v>
      </c>
      <c r="C440" s="4" t="s">
        <v>304</v>
      </c>
      <c r="D440" s="4" t="s">
        <v>305</v>
      </c>
      <c r="E440" s="4" t="s">
        <v>118</v>
      </c>
    </row>
    <row r="441" spans="1:5" hidden="1" x14ac:dyDescent="0.35">
      <c r="A441" s="1" t="s">
        <v>485</v>
      </c>
      <c r="B441" s="3" t="s">
        <v>405</v>
      </c>
      <c r="C441" s="4" t="s">
        <v>304</v>
      </c>
      <c r="D441" s="4" t="s">
        <v>305</v>
      </c>
      <c r="E441" s="4" t="s">
        <v>82</v>
      </c>
    </row>
    <row r="442" spans="1:5" hidden="1" x14ac:dyDescent="0.35">
      <c r="A442" s="1" t="s">
        <v>485</v>
      </c>
      <c r="B442" s="3" t="s">
        <v>405</v>
      </c>
      <c r="C442" s="4" t="s">
        <v>304</v>
      </c>
      <c r="D442" s="4" t="s">
        <v>305</v>
      </c>
      <c r="E442" s="4" t="s">
        <v>59</v>
      </c>
    </row>
    <row r="443" spans="1:5" hidden="1" x14ac:dyDescent="0.35">
      <c r="A443" s="1" t="s">
        <v>485</v>
      </c>
      <c r="B443" s="3" t="s">
        <v>405</v>
      </c>
      <c r="C443" s="4" t="s">
        <v>304</v>
      </c>
      <c r="D443" s="4" t="s">
        <v>305</v>
      </c>
      <c r="E443" s="4" t="s">
        <v>119</v>
      </c>
    </row>
    <row r="444" spans="1:5" hidden="1" x14ac:dyDescent="0.35">
      <c r="A444" s="1" t="s">
        <v>485</v>
      </c>
      <c r="B444" s="3" t="s">
        <v>405</v>
      </c>
      <c r="C444" s="4" t="s">
        <v>304</v>
      </c>
      <c r="D444" s="4" t="s">
        <v>305</v>
      </c>
      <c r="E444" s="4" t="s">
        <v>20</v>
      </c>
    </row>
    <row r="445" spans="1:5" hidden="1" x14ac:dyDescent="0.35">
      <c r="A445" s="1" t="s">
        <v>485</v>
      </c>
      <c r="B445" s="3" t="s">
        <v>405</v>
      </c>
      <c r="C445" s="4" t="s">
        <v>304</v>
      </c>
      <c r="D445" s="4" t="s">
        <v>305</v>
      </c>
      <c r="E445" s="4" t="s">
        <v>120</v>
      </c>
    </row>
    <row r="446" spans="1:5" hidden="1" x14ac:dyDescent="0.35">
      <c r="A446" s="1" t="s">
        <v>485</v>
      </c>
      <c r="B446" s="21" t="s">
        <v>405</v>
      </c>
      <c r="C446" s="24" t="s">
        <v>274</v>
      </c>
      <c r="D446" s="25" t="s">
        <v>242</v>
      </c>
      <c r="E446" s="25" t="s">
        <v>243</v>
      </c>
    </row>
    <row r="447" spans="1:5" hidden="1" x14ac:dyDescent="0.35">
      <c r="A447" s="1" t="s">
        <v>485</v>
      </c>
      <c r="B447" s="21" t="s">
        <v>405</v>
      </c>
      <c r="C447" s="24" t="s">
        <v>274</v>
      </c>
      <c r="D447" s="25" t="s">
        <v>242</v>
      </c>
      <c r="E447" s="25" t="s">
        <v>244</v>
      </c>
    </row>
    <row r="448" spans="1:5" hidden="1" x14ac:dyDescent="0.35">
      <c r="A448" s="1" t="s">
        <v>485</v>
      </c>
      <c r="B448" s="21" t="s">
        <v>405</v>
      </c>
      <c r="C448" s="24" t="s">
        <v>274</v>
      </c>
      <c r="D448" s="25" t="s">
        <v>242</v>
      </c>
      <c r="E448" s="25" t="s">
        <v>505</v>
      </c>
    </row>
    <row r="449" spans="1:5" hidden="1" x14ac:dyDescent="0.35">
      <c r="A449" s="1" t="s">
        <v>485</v>
      </c>
      <c r="B449" s="21" t="s">
        <v>405</v>
      </c>
      <c r="C449" s="24" t="s">
        <v>274</v>
      </c>
      <c r="D449" s="25" t="s">
        <v>242</v>
      </c>
      <c r="E449" s="25" t="s">
        <v>506</v>
      </c>
    </row>
    <row r="450" spans="1:5" hidden="1" x14ac:dyDescent="0.35">
      <c r="A450" s="1" t="s">
        <v>485</v>
      </c>
      <c r="B450" s="21" t="s">
        <v>405</v>
      </c>
      <c r="C450" s="24" t="s">
        <v>274</v>
      </c>
      <c r="D450" s="25" t="s">
        <v>6</v>
      </c>
      <c r="E450" s="25" t="s">
        <v>275</v>
      </c>
    </row>
    <row r="451" spans="1:5" hidden="1" x14ac:dyDescent="0.35">
      <c r="A451" s="1" t="s">
        <v>485</v>
      </c>
      <c r="B451" s="21" t="s">
        <v>405</v>
      </c>
      <c r="C451" s="24" t="s">
        <v>274</v>
      </c>
      <c r="D451" s="25" t="s">
        <v>18</v>
      </c>
      <c r="E451" s="25" t="s">
        <v>252</v>
      </c>
    </row>
    <row r="452" spans="1:5" hidden="1" x14ac:dyDescent="0.35">
      <c r="A452" s="1" t="s">
        <v>485</v>
      </c>
      <c r="B452" s="21" t="s">
        <v>405</v>
      </c>
      <c r="C452" s="24" t="s">
        <v>274</v>
      </c>
      <c r="D452" s="25" t="s">
        <v>18</v>
      </c>
      <c r="E452" s="25" t="s">
        <v>19</v>
      </c>
    </row>
    <row r="453" spans="1:5" hidden="1" x14ac:dyDescent="0.35">
      <c r="A453" s="1" t="s">
        <v>485</v>
      </c>
      <c r="B453" s="21" t="s">
        <v>405</v>
      </c>
      <c r="C453" s="24" t="s">
        <v>274</v>
      </c>
      <c r="D453" s="25" t="s">
        <v>18</v>
      </c>
      <c r="E453" s="25" t="s">
        <v>23</v>
      </c>
    </row>
    <row r="454" spans="1:5" hidden="1" x14ac:dyDescent="0.35">
      <c r="A454" s="1" t="s">
        <v>485</v>
      </c>
      <c r="B454" s="21" t="s">
        <v>405</v>
      </c>
      <c r="C454" s="24" t="s">
        <v>274</v>
      </c>
      <c r="D454" s="25" t="s">
        <v>18</v>
      </c>
      <c r="E454" s="25" t="s">
        <v>507</v>
      </c>
    </row>
    <row r="455" spans="1:5" hidden="1" x14ac:dyDescent="0.35">
      <c r="A455" s="1" t="s">
        <v>485</v>
      </c>
      <c r="B455" s="21" t="s">
        <v>405</v>
      </c>
      <c r="C455" s="24" t="s">
        <v>274</v>
      </c>
      <c r="D455" s="25" t="s">
        <v>18</v>
      </c>
      <c r="E455" s="25" t="s">
        <v>508</v>
      </c>
    </row>
    <row r="456" spans="1:5" hidden="1" x14ac:dyDescent="0.35">
      <c r="A456" s="1" t="s">
        <v>485</v>
      </c>
      <c r="B456" s="21" t="s">
        <v>405</v>
      </c>
      <c r="C456" s="24" t="s">
        <v>274</v>
      </c>
      <c r="D456" s="25" t="s">
        <v>18</v>
      </c>
      <c r="E456" s="25" t="s">
        <v>509</v>
      </c>
    </row>
    <row r="457" spans="1:5" hidden="1" x14ac:dyDescent="0.35">
      <c r="A457" s="1" t="s">
        <v>485</v>
      </c>
      <c r="B457" s="21" t="s">
        <v>405</v>
      </c>
      <c r="C457" s="24" t="s">
        <v>274</v>
      </c>
      <c r="D457" s="25" t="s">
        <v>18</v>
      </c>
      <c r="E457" s="25" t="s">
        <v>356</v>
      </c>
    </row>
    <row r="458" spans="1:5" hidden="1" x14ac:dyDescent="0.35">
      <c r="A458" s="1" t="s">
        <v>485</v>
      </c>
      <c r="B458" s="21" t="s">
        <v>405</v>
      </c>
      <c r="C458" s="24" t="s">
        <v>274</v>
      </c>
      <c r="D458" s="25" t="s">
        <v>18</v>
      </c>
      <c r="E458" s="25" t="s">
        <v>24</v>
      </c>
    </row>
    <row r="459" spans="1:5" hidden="1" x14ac:dyDescent="0.35">
      <c r="A459" s="1" t="s">
        <v>485</v>
      </c>
      <c r="B459" s="21" t="s">
        <v>405</v>
      </c>
      <c r="C459" s="24" t="s">
        <v>274</v>
      </c>
      <c r="D459" s="25" t="s">
        <v>18</v>
      </c>
      <c r="E459" s="25" t="s">
        <v>510</v>
      </c>
    </row>
    <row r="460" spans="1:5" hidden="1" x14ac:dyDescent="0.35">
      <c r="A460" s="1" t="s">
        <v>485</v>
      </c>
      <c r="B460" s="21" t="s">
        <v>405</v>
      </c>
      <c r="C460" s="24" t="s">
        <v>274</v>
      </c>
      <c r="D460" s="25" t="s">
        <v>18</v>
      </c>
      <c r="E460" s="25" t="s">
        <v>302</v>
      </c>
    </row>
    <row r="461" spans="1:5" hidden="1" x14ac:dyDescent="0.35">
      <c r="A461" s="1" t="s">
        <v>485</v>
      </c>
      <c r="B461" s="21" t="s">
        <v>405</v>
      </c>
      <c r="C461" s="24" t="s">
        <v>274</v>
      </c>
      <c r="D461" s="25" t="s">
        <v>18</v>
      </c>
      <c r="E461" s="25" t="s">
        <v>512</v>
      </c>
    </row>
    <row r="462" spans="1:5" hidden="1" x14ac:dyDescent="0.35">
      <c r="A462" s="1" t="s">
        <v>485</v>
      </c>
      <c r="B462" s="21" t="s">
        <v>405</v>
      </c>
      <c r="C462" s="24" t="s">
        <v>274</v>
      </c>
      <c r="D462" s="25" t="s">
        <v>18</v>
      </c>
      <c r="E462" s="25" t="s">
        <v>513</v>
      </c>
    </row>
    <row r="463" spans="1:5" hidden="1" x14ac:dyDescent="0.35">
      <c r="A463" s="1" t="s">
        <v>485</v>
      </c>
      <c r="B463" s="21" t="s">
        <v>405</v>
      </c>
      <c r="C463" s="24" t="s">
        <v>274</v>
      </c>
      <c r="D463" s="25" t="s">
        <v>18</v>
      </c>
      <c r="E463" s="25" t="s">
        <v>514</v>
      </c>
    </row>
    <row r="464" spans="1:5" hidden="1" x14ac:dyDescent="0.35">
      <c r="A464" s="1" t="s">
        <v>485</v>
      </c>
      <c r="B464" s="21" t="s">
        <v>405</v>
      </c>
      <c r="C464" s="24" t="s">
        <v>274</v>
      </c>
      <c r="D464" s="25" t="s">
        <v>236</v>
      </c>
      <c r="E464" s="25" t="s">
        <v>515</v>
      </c>
    </row>
    <row r="465" spans="1:5" hidden="1" x14ac:dyDescent="0.35">
      <c r="A465" s="1" t="s">
        <v>485</v>
      </c>
      <c r="B465" s="21" t="s">
        <v>405</v>
      </c>
      <c r="C465" s="24" t="s">
        <v>274</v>
      </c>
      <c r="D465" s="25" t="s">
        <v>236</v>
      </c>
      <c r="E465" s="25" t="s">
        <v>240</v>
      </c>
    </row>
    <row r="466" spans="1:5" hidden="1" x14ac:dyDescent="0.35">
      <c r="A466" s="1" t="s">
        <v>485</v>
      </c>
      <c r="B466" s="21" t="s">
        <v>405</v>
      </c>
      <c r="C466" s="24" t="s">
        <v>274</v>
      </c>
      <c r="D466" s="25" t="s">
        <v>236</v>
      </c>
      <c r="E466" s="25" t="s">
        <v>237</v>
      </c>
    </row>
    <row r="467" spans="1:5" hidden="1" x14ac:dyDescent="0.35">
      <c r="A467" s="1" t="s">
        <v>485</v>
      </c>
      <c r="B467" s="21" t="s">
        <v>405</v>
      </c>
      <c r="C467" s="24" t="s">
        <v>274</v>
      </c>
      <c r="D467" s="25" t="s">
        <v>236</v>
      </c>
      <c r="E467" s="25" t="s">
        <v>239</v>
      </c>
    </row>
    <row r="468" spans="1:5" hidden="1" x14ac:dyDescent="0.35">
      <c r="A468" s="1" t="s">
        <v>485</v>
      </c>
      <c r="B468" s="21" t="s">
        <v>405</v>
      </c>
      <c r="C468" s="24" t="s">
        <v>274</v>
      </c>
      <c r="D468" s="25" t="s">
        <v>236</v>
      </c>
      <c r="E468" s="25" t="s">
        <v>241</v>
      </c>
    </row>
    <row r="469" spans="1:5" hidden="1" x14ac:dyDescent="0.35">
      <c r="A469" s="1" t="s">
        <v>485</v>
      </c>
      <c r="B469" s="21" t="s">
        <v>405</v>
      </c>
      <c r="C469" s="24" t="s">
        <v>274</v>
      </c>
      <c r="D469" s="25" t="s">
        <v>249</v>
      </c>
      <c r="E469" s="25" t="s">
        <v>516</v>
      </c>
    </row>
    <row r="470" spans="1:5" hidden="1" x14ac:dyDescent="0.35">
      <c r="A470" s="1" t="s">
        <v>485</v>
      </c>
      <c r="B470" s="21" t="s">
        <v>405</v>
      </c>
      <c r="C470" s="24" t="s">
        <v>274</v>
      </c>
      <c r="D470" s="25" t="s">
        <v>249</v>
      </c>
      <c r="E470" s="25" t="s">
        <v>250</v>
      </c>
    </row>
    <row r="471" spans="1:5" hidden="1" x14ac:dyDescent="0.35">
      <c r="A471" s="1" t="s">
        <v>485</v>
      </c>
      <c r="B471" s="21" t="s">
        <v>405</v>
      </c>
      <c r="C471" s="24" t="s">
        <v>274</v>
      </c>
      <c r="D471" s="25" t="s">
        <v>271</v>
      </c>
      <c r="E471" s="25" t="s">
        <v>517</v>
      </c>
    </row>
    <row r="472" spans="1:5" hidden="1" x14ac:dyDescent="0.35">
      <c r="A472" s="1" t="s">
        <v>485</v>
      </c>
      <c r="B472" s="21" t="s">
        <v>405</v>
      </c>
      <c r="C472" s="24" t="s">
        <v>274</v>
      </c>
      <c r="D472" s="25" t="s">
        <v>271</v>
      </c>
      <c r="E472" s="25" t="s">
        <v>518</v>
      </c>
    </row>
    <row r="473" spans="1:5" hidden="1" x14ac:dyDescent="0.35">
      <c r="A473" s="1" t="s">
        <v>485</v>
      </c>
      <c r="B473" s="21" t="s">
        <v>405</v>
      </c>
      <c r="C473" s="24" t="s">
        <v>274</v>
      </c>
      <c r="D473" s="25" t="s">
        <v>266</v>
      </c>
      <c r="E473" s="25" t="s">
        <v>28</v>
      </c>
    </row>
    <row r="474" spans="1:5" hidden="1" x14ac:dyDescent="0.35">
      <c r="A474" s="1" t="s">
        <v>485</v>
      </c>
      <c r="B474" s="21" t="s">
        <v>405</v>
      </c>
      <c r="C474" s="24" t="s">
        <v>274</v>
      </c>
      <c r="D474" s="25" t="s">
        <v>266</v>
      </c>
      <c r="E474" s="25" t="s">
        <v>29</v>
      </c>
    </row>
    <row r="475" spans="1:5" hidden="1" x14ac:dyDescent="0.35">
      <c r="A475" s="1" t="s">
        <v>485</v>
      </c>
      <c r="B475" s="21" t="s">
        <v>405</v>
      </c>
      <c r="C475" s="24" t="s">
        <v>274</v>
      </c>
      <c r="D475" s="25" t="s">
        <v>266</v>
      </c>
      <c r="E475" s="25" t="s">
        <v>267</v>
      </c>
    </row>
    <row r="476" spans="1:5" hidden="1" x14ac:dyDescent="0.35">
      <c r="A476" s="1" t="s">
        <v>485</v>
      </c>
      <c r="B476" s="21" t="s">
        <v>405</v>
      </c>
      <c r="C476" s="24" t="s">
        <v>274</v>
      </c>
      <c r="D476" s="25" t="s">
        <v>266</v>
      </c>
      <c r="E476" s="25" t="s">
        <v>268</v>
      </c>
    </row>
    <row r="477" spans="1:5" hidden="1" x14ac:dyDescent="0.35">
      <c r="A477" s="1" t="s">
        <v>485</v>
      </c>
      <c r="B477" s="21" t="s">
        <v>405</v>
      </c>
      <c r="C477" s="24" t="s">
        <v>274</v>
      </c>
      <c r="D477" s="25" t="s">
        <v>247</v>
      </c>
      <c r="E477" s="25" t="s">
        <v>519</v>
      </c>
    </row>
    <row r="478" spans="1:5" hidden="1" x14ac:dyDescent="0.35">
      <c r="A478" s="1" t="s">
        <v>485</v>
      </c>
      <c r="B478" s="21" t="s">
        <v>405</v>
      </c>
      <c r="C478" s="24" t="s">
        <v>274</v>
      </c>
      <c r="D478" s="25" t="s">
        <v>30</v>
      </c>
      <c r="E478" s="25" t="s">
        <v>8</v>
      </c>
    </row>
    <row r="479" spans="1:5" hidden="1" x14ac:dyDescent="0.35">
      <c r="A479" s="1" t="s">
        <v>485</v>
      </c>
      <c r="B479" s="21" t="s">
        <v>405</v>
      </c>
      <c r="C479" s="24" t="s">
        <v>274</v>
      </c>
      <c r="D479" s="25" t="s">
        <v>30</v>
      </c>
      <c r="E479" s="25" t="s">
        <v>16</v>
      </c>
    </row>
    <row r="480" spans="1:5" hidden="1" x14ac:dyDescent="0.35">
      <c r="A480" s="1" t="s">
        <v>485</v>
      </c>
      <c r="B480" s="21" t="s">
        <v>405</v>
      </c>
      <c r="C480" s="24" t="s">
        <v>274</v>
      </c>
      <c r="D480" s="25" t="s">
        <v>30</v>
      </c>
      <c r="E480" s="25" t="s">
        <v>269</v>
      </c>
    </row>
    <row r="481" spans="1:5" hidden="1" x14ac:dyDescent="0.35">
      <c r="A481" s="1" t="s">
        <v>485</v>
      </c>
      <c r="B481" s="21" t="s">
        <v>405</v>
      </c>
      <c r="C481" s="24" t="s">
        <v>274</v>
      </c>
      <c r="D481" s="25" t="s">
        <v>30</v>
      </c>
      <c r="E481" s="25" t="s">
        <v>270</v>
      </c>
    </row>
    <row r="482" spans="1:5" hidden="1" x14ac:dyDescent="0.35">
      <c r="A482" s="1" t="s">
        <v>485</v>
      </c>
      <c r="B482" s="3" t="s">
        <v>405</v>
      </c>
      <c r="C482" s="4" t="s">
        <v>310</v>
      </c>
      <c r="D482" s="4" t="s">
        <v>306</v>
      </c>
      <c r="E482" s="4" t="s">
        <v>118</v>
      </c>
    </row>
    <row r="483" spans="1:5" hidden="1" x14ac:dyDescent="0.35">
      <c r="A483" s="1" t="s">
        <v>485</v>
      </c>
      <c r="B483" s="3" t="s">
        <v>405</v>
      </c>
      <c r="C483" s="4" t="s">
        <v>310</v>
      </c>
      <c r="D483" s="4" t="s">
        <v>306</v>
      </c>
      <c r="E483" s="4" t="s">
        <v>82</v>
      </c>
    </row>
    <row r="484" spans="1:5" hidden="1" x14ac:dyDescent="0.35">
      <c r="A484" s="1" t="s">
        <v>485</v>
      </c>
      <c r="B484" s="3" t="s">
        <v>405</v>
      </c>
      <c r="C484" s="4" t="s">
        <v>310</v>
      </c>
      <c r="D484" s="4" t="s">
        <v>306</v>
      </c>
      <c r="E484" s="4" t="s">
        <v>59</v>
      </c>
    </row>
    <row r="485" spans="1:5" hidden="1" x14ac:dyDescent="0.35">
      <c r="A485" s="1" t="s">
        <v>485</v>
      </c>
      <c r="B485" s="3" t="s">
        <v>405</v>
      </c>
      <c r="C485" s="4" t="s">
        <v>310</v>
      </c>
      <c r="D485" s="4" t="s">
        <v>306</v>
      </c>
      <c r="E485" s="4" t="s">
        <v>119</v>
      </c>
    </row>
    <row r="486" spans="1:5" hidden="1" x14ac:dyDescent="0.35">
      <c r="A486" s="1" t="s">
        <v>485</v>
      </c>
      <c r="B486" s="3" t="s">
        <v>405</v>
      </c>
      <c r="C486" s="4" t="s">
        <v>310</v>
      </c>
      <c r="D486" s="4" t="s">
        <v>306</v>
      </c>
      <c r="E486" s="4" t="s">
        <v>20</v>
      </c>
    </row>
    <row r="487" spans="1:5" hidden="1" x14ac:dyDescent="0.35">
      <c r="A487" s="1" t="s">
        <v>485</v>
      </c>
      <c r="B487" s="3" t="s">
        <v>405</v>
      </c>
      <c r="C487" s="4" t="s">
        <v>310</v>
      </c>
      <c r="D487" s="4" t="s">
        <v>306</v>
      </c>
      <c r="E487" s="4" t="s">
        <v>120</v>
      </c>
    </row>
    <row r="488" spans="1:5" hidden="1" x14ac:dyDescent="0.35">
      <c r="A488" s="1" t="s">
        <v>485</v>
      </c>
      <c r="B488" s="3" t="s">
        <v>405</v>
      </c>
      <c r="C488" s="4" t="s">
        <v>310</v>
      </c>
      <c r="D488" s="4" t="s">
        <v>288</v>
      </c>
      <c r="E488" s="4" t="s">
        <v>118</v>
      </c>
    </row>
    <row r="489" spans="1:5" hidden="1" x14ac:dyDescent="0.35">
      <c r="A489" s="1" t="s">
        <v>485</v>
      </c>
      <c r="B489" s="3" t="s">
        <v>405</v>
      </c>
      <c r="C489" s="4" t="s">
        <v>310</v>
      </c>
      <c r="D489" s="4" t="s">
        <v>288</v>
      </c>
      <c r="E489" s="4" t="s">
        <v>82</v>
      </c>
    </row>
    <row r="490" spans="1:5" hidden="1" x14ac:dyDescent="0.35">
      <c r="A490" s="1" t="s">
        <v>485</v>
      </c>
      <c r="B490" s="3" t="s">
        <v>405</v>
      </c>
      <c r="C490" s="4" t="s">
        <v>310</v>
      </c>
      <c r="D490" s="4" t="s">
        <v>288</v>
      </c>
      <c r="E490" s="4" t="s">
        <v>59</v>
      </c>
    </row>
    <row r="491" spans="1:5" hidden="1" x14ac:dyDescent="0.35">
      <c r="A491" s="1" t="s">
        <v>485</v>
      </c>
      <c r="B491" s="3" t="s">
        <v>405</v>
      </c>
      <c r="C491" s="4" t="s">
        <v>310</v>
      </c>
      <c r="D491" s="4" t="s">
        <v>288</v>
      </c>
      <c r="E491" s="4" t="s">
        <v>119</v>
      </c>
    </row>
    <row r="492" spans="1:5" hidden="1" x14ac:dyDescent="0.35">
      <c r="A492" s="1" t="s">
        <v>485</v>
      </c>
      <c r="B492" s="3" t="s">
        <v>405</v>
      </c>
      <c r="C492" s="4" t="s">
        <v>310</v>
      </c>
      <c r="D492" s="4" t="s">
        <v>288</v>
      </c>
      <c r="E492" s="4" t="s">
        <v>20</v>
      </c>
    </row>
    <row r="493" spans="1:5" hidden="1" x14ac:dyDescent="0.35">
      <c r="A493" s="1" t="s">
        <v>485</v>
      </c>
      <c r="B493" s="3" t="s">
        <v>405</v>
      </c>
      <c r="C493" s="4" t="s">
        <v>310</v>
      </c>
      <c r="D493" s="4" t="s">
        <v>288</v>
      </c>
      <c r="E493" s="4" t="s">
        <v>120</v>
      </c>
    </row>
    <row r="494" spans="1:5" x14ac:dyDescent="0.35">
      <c r="A494" s="1" t="s">
        <v>485</v>
      </c>
      <c r="B494" s="3" t="s">
        <v>405</v>
      </c>
      <c r="C494" s="3" t="s">
        <v>412</v>
      </c>
      <c r="D494" s="3" t="s">
        <v>459</v>
      </c>
      <c r="E494" s="17" t="s">
        <v>136</v>
      </c>
    </row>
    <row r="495" spans="1:5" x14ac:dyDescent="0.35">
      <c r="A495" s="1" t="s">
        <v>485</v>
      </c>
      <c r="B495" s="3" t="s">
        <v>405</v>
      </c>
      <c r="C495" s="3" t="s">
        <v>412</v>
      </c>
      <c r="D495" s="3" t="s">
        <v>459</v>
      </c>
      <c r="E495" s="3" t="s">
        <v>124</v>
      </c>
    </row>
    <row r="496" spans="1:5" x14ac:dyDescent="0.35">
      <c r="A496" s="1" t="s">
        <v>485</v>
      </c>
      <c r="B496" s="3" t="s">
        <v>405</v>
      </c>
      <c r="C496" s="3" t="s">
        <v>412</v>
      </c>
      <c r="D496" s="3" t="s">
        <v>460</v>
      </c>
      <c r="E496" s="3" t="s">
        <v>49</v>
      </c>
    </row>
    <row r="497" spans="1:5" x14ac:dyDescent="0.35">
      <c r="A497" s="1" t="s">
        <v>485</v>
      </c>
      <c r="B497" s="3" t="s">
        <v>405</v>
      </c>
      <c r="C497" s="3" t="s">
        <v>412</v>
      </c>
      <c r="D497" s="3" t="s">
        <v>460</v>
      </c>
      <c r="E497" s="3" t="s">
        <v>125</v>
      </c>
    </row>
    <row r="498" spans="1:5" x14ac:dyDescent="0.35">
      <c r="A498" s="1" t="s">
        <v>485</v>
      </c>
      <c r="B498" s="3" t="s">
        <v>405</v>
      </c>
      <c r="C498" s="3" t="s">
        <v>412</v>
      </c>
      <c r="D498" s="3" t="s">
        <v>460</v>
      </c>
      <c r="E498" s="3" t="s">
        <v>11</v>
      </c>
    </row>
    <row r="499" spans="1:5" x14ac:dyDescent="0.35">
      <c r="A499" s="1" t="s">
        <v>485</v>
      </c>
      <c r="B499" s="3" t="s">
        <v>405</v>
      </c>
      <c r="C499" s="3" t="s">
        <v>412</v>
      </c>
      <c r="D499" s="3" t="s">
        <v>460</v>
      </c>
      <c r="E499" s="3" t="s">
        <v>127</v>
      </c>
    </row>
    <row r="500" spans="1:5" x14ac:dyDescent="0.35">
      <c r="A500" s="1" t="s">
        <v>485</v>
      </c>
      <c r="B500" s="3" t="s">
        <v>405</v>
      </c>
      <c r="C500" s="3" t="s">
        <v>412</v>
      </c>
      <c r="D500" s="3" t="s">
        <v>460</v>
      </c>
      <c r="E500" s="3" t="s">
        <v>126</v>
      </c>
    </row>
    <row r="501" spans="1:5" hidden="1" x14ac:dyDescent="0.35">
      <c r="A501" s="1" t="s">
        <v>485</v>
      </c>
      <c r="B501" s="3" t="s">
        <v>405</v>
      </c>
      <c r="C501" s="4" t="s">
        <v>406</v>
      </c>
      <c r="D501" s="4" t="s">
        <v>308</v>
      </c>
      <c r="E501" s="4" t="s">
        <v>118</v>
      </c>
    </row>
    <row r="502" spans="1:5" hidden="1" x14ac:dyDescent="0.35">
      <c r="A502" s="1" t="s">
        <v>485</v>
      </c>
      <c r="B502" s="3" t="s">
        <v>405</v>
      </c>
      <c r="C502" s="4" t="s">
        <v>406</v>
      </c>
      <c r="D502" s="4" t="s">
        <v>308</v>
      </c>
      <c r="E502" s="4" t="s">
        <v>82</v>
      </c>
    </row>
    <row r="503" spans="1:5" hidden="1" x14ac:dyDescent="0.35">
      <c r="A503" s="1" t="s">
        <v>485</v>
      </c>
      <c r="B503" s="3" t="s">
        <v>405</v>
      </c>
      <c r="C503" s="4" t="s">
        <v>406</v>
      </c>
      <c r="D503" s="4" t="s">
        <v>308</v>
      </c>
      <c r="E503" s="4" t="s">
        <v>59</v>
      </c>
    </row>
    <row r="504" spans="1:5" hidden="1" x14ac:dyDescent="0.35">
      <c r="A504" s="1" t="s">
        <v>485</v>
      </c>
      <c r="B504" s="3" t="s">
        <v>405</v>
      </c>
      <c r="C504" s="4" t="s">
        <v>406</v>
      </c>
      <c r="D504" s="4" t="s">
        <v>308</v>
      </c>
      <c r="E504" s="4" t="s">
        <v>119</v>
      </c>
    </row>
    <row r="505" spans="1:5" hidden="1" x14ac:dyDescent="0.35">
      <c r="A505" s="1" t="s">
        <v>485</v>
      </c>
      <c r="B505" s="3" t="s">
        <v>405</v>
      </c>
      <c r="C505" s="4" t="s">
        <v>406</v>
      </c>
      <c r="D505" s="4" t="s">
        <v>308</v>
      </c>
      <c r="E505" s="4" t="s">
        <v>20</v>
      </c>
    </row>
    <row r="506" spans="1:5" hidden="1" x14ac:dyDescent="0.35">
      <c r="A506" s="1" t="s">
        <v>485</v>
      </c>
      <c r="B506" s="3" t="s">
        <v>405</v>
      </c>
      <c r="C506" s="4" t="s">
        <v>406</v>
      </c>
      <c r="D506" s="4" t="s">
        <v>308</v>
      </c>
      <c r="E506" s="4" t="s">
        <v>120</v>
      </c>
    </row>
    <row r="507" spans="1:5" hidden="1" x14ac:dyDescent="0.35">
      <c r="A507" s="1" t="s">
        <v>485</v>
      </c>
      <c r="B507" s="3" t="s">
        <v>405</v>
      </c>
      <c r="C507" s="4" t="s">
        <v>406</v>
      </c>
      <c r="D507" s="4" t="s">
        <v>309</v>
      </c>
      <c r="E507" s="4" t="s">
        <v>118</v>
      </c>
    </row>
    <row r="508" spans="1:5" hidden="1" x14ac:dyDescent="0.35">
      <c r="A508" s="1" t="s">
        <v>485</v>
      </c>
      <c r="B508" s="3" t="s">
        <v>405</v>
      </c>
      <c r="C508" s="4" t="s">
        <v>406</v>
      </c>
      <c r="D508" s="4" t="s">
        <v>309</v>
      </c>
      <c r="E508" s="4" t="s">
        <v>82</v>
      </c>
    </row>
    <row r="509" spans="1:5" hidden="1" x14ac:dyDescent="0.35">
      <c r="A509" s="1" t="s">
        <v>485</v>
      </c>
      <c r="B509" s="3" t="s">
        <v>405</v>
      </c>
      <c r="C509" s="4" t="s">
        <v>406</v>
      </c>
      <c r="D509" s="4" t="s">
        <v>309</v>
      </c>
      <c r="E509" s="4" t="s">
        <v>59</v>
      </c>
    </row>
    <row r="510" spans="1:5" hidden="1" x14ac:dyDescent="0.35">
      <c r="A510" s="1" t="s">
        <v>485</v>
      </c>
      <c r="B510" s="3" t="s">
        <v>405</v>
      </c>
      <c r="C510" s="4" t="s">
        <v>406</v>
      </c>
      <c r="D510" s="4" t="s">
        <v>309</v>
      </c>
      <c r="E510" s="4" t="s">
        <v>119</v>
      </c>
    </row>
    <row r="511" spans="1:5" hidden="1" x14ac:dyDescent="0.35">
      <c r="A511" s="1" t="s">
        <v>485</v>
      </c>
      <c r="B511" s="3" t="s">
        <v>405</v>
      </c>
      <c r="C511" s="4" t="s">
        <v>406</v>
      </c>
      <c r="D511" s="4" t="s">
        <v>309</v>
      </c>
      <c r="E511" s="4" t="s">
        <v>20</v>
      </c>
    </row>
    <row r="512" spans="1:5" hidden="1" x14ac:dyDescent="0.35">
      <c r="A512" s="1" t="s">
        <v>485</v>
      </c>
      <c r="B512" s="3" t="s">
        <v>405</v>
      </c>
      <c r="C512" s="4" t="s">
        <v>406</v>
      </c>
      <c r="D512" s="4" t="s">
        <v>309</v>
      </c>
      <c r="E512" s="4" t="s">
        <v>120</v>
      </c>
    </row>
    <row r="513" spans="1:5" hidden="1" x14ac:dyDescent="0.35">
      <c r="A513" s="1" t="s">
        <v>485</v>
      </c>
      <c r="B513" s="15" t="s">
        <v>379</v>
      </c>
      <c r="C513" s="15" t="s">
        <v>137</v>
      </c>
      <c r="D513" s="16" t="s">
        <v>33</v>
      </c>
      <c r="E513" s="17" t="s">
        <v>130</v>
      </c>
    </row>
    <row r="514" spans="1:5" hidden="1" x14ac:dyDescent="0.35">
      <c r="A514" s="1" t="s">
        <v>485</v>
      </c>
      <c r="B514" s="15" t="s">
        <v>379</v>
      </c>
      <c r="C514" s="15" t="s">
        <v>137</v>
      </c>
      <c r="D514" s="16" t="s">
        <v>33</v>
      </c>
      <c r="E514" s="17" t="s">
        <v>131</v>
      </c>
    </row>
    <row r="515" spans="1:5" hidden="1" x14ac:dyDescent="0.35">
      <c r="A515" s="1" t="s">
        <v>485</v>
      </c>
      <c r="B515" s="15" t="s">
        <v>379</v>
      </c>
      <c r="C515" s="15" t="s">
        <v>137</v>
      </c>
      <c r="D515" s="16" t="s">
        <v>33</v>
      </c>
      <c r="E515" s="17" t="s">
        <v>129</v>
      </c>
    </row>
    <row r="516" spans="1:5" hidden="1" x14ac:dyDescent="0.35">
      <c r="A516" s="1" t="s">
        <v>485</v>
      </c>
      <c r="B516" s="15" t="s">
        <v>379</v>
      </c>
      <c r="C516" s="15" t="s">
        <v>137</v>
      </c>
      <c r="D516" s="16" t="s">
        <v>33</v>
      </c>
      <c r="E516" s="17" t="s">
        <v>72</v>
      </c>
    </row>
    <row r="517" spans="1:5" hidden="1" x14ac:dyDescent="0.35">
      <c r="A517" s="1" t="s">
        <v>485</v>
      </c>
      <c r="B517" s="15" t="s">
        <v>379</v>
      </c>
      <c r="C517" s="15" t="s">
        <v>137</v>
      </c>
      <c r="D517" s="16" t="s">
        <v>33</v>
      </c>
      <c r="E517" s="17" t="s">
        <v>11</v>
      </c>
    </row>
    <row r="518" spans="1:5" hidden="1" x14ac:dyDescent="0.35">
      <c r="A518" s="1" t="s">
        <v>485</v>
      </c>
      <c r="B518" s="15" t="s">
        <v>379</v>
      </c>
      <c r="C518" s="15" t="s">
        <v>137</v>
      </c>
      <c r="D518" s="16" t="s">
        <v>33</v>
      </c>
      <c r="E518" s="17" t="s">
        <v>132</v>
      </c>
    </row>
    <row r="519" spans="1:5" hidden="1" x14ac:dyDescent="0.35">
      <c r="A519" s="1" t="s">
        <v>485</v>
      </c>
      <c r="B519" s="15" t="s">
        <v>379</v>
      </c>
      <c r="C519" s="15" t="s">
        <v>137</v>
      </c>
      <c r="D519" s="16" t="s">
        <v>133</v>
      </c>
      <c r="E519" s="17" t="s">
        <v>136</v>
      </c>
    </row>
    <row r="520" spans="1:5" hidden="1" x14ac:dyDescent="0.35">
      <c r="A520" s="1" t="s">
        <v>485</v>
      </c>
      <c r="B520" s="15" t="s">
        <v>379</v>
      </c>
      <c r="C520" s="15" t="s">
        <v>137</v>
      </c>
      <c r="D520" s="16" t="s">
        <v>133</v>
      </c>
      <c r="E520" s="17" t="s">
        <v>11</v>
      </c>
    </row>
    <row r="521" spans="1:5" hidden="1" x14ac:dyDescent="0.35">
      <c r="A521" s="1" t="s">
        <v>485</v>
      </c>
      <c r="B521" s="15" t="s">
        <v>379</v>
      </c>
      <c r="C521" s="15" t="s">
        <v>137</v>
      </c>
      <c r="D521" s="16" t="s">
        <v>133</v>
      </c>
      <c r="E521" s="17" t="s">
        <v>134</v>
      </c>
    </row>
    <row r="522" spans="1:5" hidden="1" x14ac:dyDescent="0.35">
      <c r="A522" s="1" t="s">
        <v>485</v>
      </c>
      <c r="B522" s="15" t="s">
        <v>379</v>
      </c>
      <c r="C522" s="15" t="s">
        <v>137</v>
      </c>
      <c r="D522" s="16" t="s">
        <v>133</v>
      </c>
      <c r="E522" s="17" t="s">
        <v>135</v>
      </c>
    </row>
    <row r="523" spans="1:5" hidden="1" x14ac:dyDescent="0.35">
      <c r="A523" s="1" t="s">
        <v>485</v>
      </c>
      <c r="B523" s="15" t="s">
        <v>379</v>
      </c>
      <c r="C523" s="15" t="s">
        <v>128</v>
      </c>
      <c r="D523" s="16" t="s">
        <v>33</v>
      </c>
      <c r="E523" s="17" t="s">
        <v>130</v>
      </c>
    </row>
    <row r="524" spans="1:5" hidden="1" x14ac:dyDescent="0.35">
      <c r="A524" s="1" t="s">
        <v>485</v>
      </c>
      <c r="B524" s="15" t="s">
        <v>379</v>
      </c>
      <c r="C524" s="15" t="s">
        <v>128</v>
      </c>
      <c r="D524" s="16" t="s">
        <v>33</v>
      </c>
      <c r="E524" s="17" t="s">
        <v>131</v>
      </c>
    </row>
    <row r="525" spans="1:5" hidden="1" x14ac:dyDescent="0.35">
      <c r="A525" s="1" t="s">
        <v>485</v>
      </c>
      <c r="B525" s="15" t="s">
        <v>379</v>
      </c>
      <c r="C525" s="15" t="s">
        <v>128</v>
      </c>
      <c r="D525" s="16" t="s">
        <v>33</v>
      </c>
      <c r="E525" s="17" t="s">
        <v>129</v>
      </c>
    </row>
    <row r="526" spans="1:5" hidden="1" x14ac:dyDescent="0.35">
      <c r="A526" s="1" t="s">
        <v>485</v>
      </c>
      <c r="B526" s="15" t="s">
        <v>379</v>
      </c>
      <c r="C526" s="15" t="s">
        <v>128</v>
      </c>
      <c r="D526" s="16" t="s">
        <v>33</v>
      </c>
      <c r="E526" s="17" t="s">
        <v>72</v>
      </c>
    </row>
    <row r="527" spans="1:5" hidden="1" x14ac:dyDescent="0.35">
      <c r="A527" s="1" t="s">
        <v>485</v>
      </c>
      <c r="B527" s="15" t="s">
        <v>379</v>
      </c>
      <c r="C527" s="15" t="s">
        <v>128</v>
      </c>
      <c r="D527" s="16" t="s">
        <v>33</v>
      </c>
      <c r="E527" s="17" t="s">
        <v>11</v>
      </c>
    </row>
    <row r="528" spans="1:5" hidden="1" x14ac:dyDescent="0.35">
      <c r="A528" s="1" t="s">
        <v>485</v>
      </c>
      <c r="B528" s="15" t="s">
        <v>379</v>
      </c>
      <c r="C528" s="15" t="s">
        <v>128</v>
      </c>
      <c r="D528" s="16" t="s">
        <v>33</v>
      </c>
      <c r="E528" s="17" t="s">
        <v>132</v>
      </c>
    </row>
    <row r="529" spans="1:5" hidden="1" x14ac:dyDescent="0.35">
      <c r="A529" s="1" t="s">
        <v>485</v>
      </c>
      <c r="B529" s="15" t="s">
        <v>379</v>
      </c>
      <c r="C529" s="15" t="s">
        <v>128</v>
      </c>
      <c r="D529" s="16" t="s">
        <v>133</v>
      </c>
      <c r="E529" s="17" t="s">
        <v>136</v>
      </c>
    </row>
    <row r="530" spans="1:5" hidden="1" x14ac:dyDescent="0.35">
      <c r="A530" s="1" t="s">
        <v>485</v>
      </c>
      <c r="B530" s="15" t="s">
        <v>379</v>
      </c>
      <c r="C530" s="15" t="s">
        <v>128</v>
      </c>
      <c r="D530" s="16" t="s">
        <v>133</v>
      </c>
      <c r="E530" s="17" t="s">
        <v>11</v>
      </c>
    </row>
    <row r="531" spans="1:5" hidden="1" x14ac:dyDescent="0.35">
      <c r="A531" s="1" t="s">
        <v>485</v>
      </c>
      <c r="B531" s="15" t="s">
        <v>379</v>
      </c>
      <c r="C531" s="15" t="s">
        <v>128</v>
      </c>
      <c r="D531" s="16" t="s">
        <v>133</v>
      </c>
      <c r="E531" s="17" t="s">
        <v>134</v>
      </c>
    </row>
    <row r="532" spans="1:5" hidden="1" x14ac:dyDescent="0.35">
      <c r="A532" s="1" t="s">
        <v>485</v>
      </c>
      <c r="B532" s="15" t="s">
        <v>379</v>
      </c>
      <c r="C532" s="15" t="s">
        <v>128</v>
      </c>
      <c r="D532" s="16" t="s">
        <v>133</v>
      </c>
      <c r="E532" s="17" t="s">
        <v>135</v>
      </c>
    </row>
    <row r="533" spans="1:5" hidden="1" x14ac:dyDescent="0.35">
      <c r="A533" s="1" t="s">
        <v>485</v>
      </c>
      <c r="B533" s="15" t="s">
        <v>379</v>
      </c>
      <c r="C533" s="15" t="s">
        <v>122</v>
      </c>
      <c r="D533" s="16" t="s">
        <v>462</v>
      </c>
      <c r="E533" s="16" t="s">
        <v>49</v>
      </c>
    </row>
    <row r="534" spans="1:5" hidden="1" x14ac:dyDescent="0.35">
      <c r="A534" s="1" t="s">
        <v>485</v>
      </c>
      <c r="B534" s="15" t="s">
        <v>379</v>
      </c>
      <c r="C534" s="15" t="s">
        <v>122</v>
      </c>
      <c r="D534" s="16" t="s">
        <v>462</v>
      </c>
      <c r="E534" s="16" t="s">
        <v>125</v>
      </c>
    </row>
    <row r="535" spans="1:5" hidden="1" x14ac:dyDescent="0.35">
      <c r="A535" s="1" t="s">
        <v>485</v>
      </c>
      <c r="B535" s="15" t="s">
        <v>379</v>
      </c>
      <c r="C535" s="15" t="s">
        <v>122</v>
      </c>
      <c r="D535" s="16" t="s">
        <v>462</v>
      </c>
      <c r="E535" s="16" t="s">
        <v>11</v>
      </c>
    </row>
    <row r="536" spans="1:5" hidden="1" x14ac:dyDescent="0.35">
      <c r="A536" s="1" t="s">
        <v>485</v>
      </c>
      <c r="B536" s="15" t="s">
        <v>379</v>
      </c>
      <c r="C536" s="15" t="s">
        <v>122</v>
      </c>
      <c r="D536" s="16" t="s">
        <v>462</v>
      </c>
      <c r="E536" s="16" t="s">
        <v>127</v>
      </c>
    </row>
    <row r="537" spans="1:5" hidden="1" x14ac:dyDescent="0.35">
      <c r="A537" s="1" t="s">
        <v>485</v>
      </c>
      <c r="B537" s="15" t="s">
        <v>379</v>
      </c>
      <c r="C537" s="15" t="s">
        <v>122</v>
      </c>
      <c r="D537" s="16" t="s">
        <v>462</v>
      </c>
      <c r="E537" s="16" t="s">
        <v>126</v>
      </c>
    </row>
    <row r="538" spans="1:5" hidden="1" x14ac:dyDescent="0.35">
      <c r="A538" s="1" t="s">
        <v>485</v>
      </c>
      <c r="B538" s="15" t="s">
        <v>379</v>
      </c>
      <c r="C538" s="15" t="s">
        <v>122</v>
      </c>
      <c r="D538" s="16" t="s">
        <v>461</v>
      </c>
      <c r="E538" s="17" t="s">
        <v>136</v>
      </c>
    </row>
    <row r="539" spans="1:5" hidden="1" x14ac:dyDescent="0.35">
      <c r="A539" s="1" t="s">
        <v>485</v>
      </c>
      <c r="B539" s="15" t="s">
        <v>379</v>
      </c>
      <c r="C539" s="15" t="s">
        <v>122</v>
      </c>
      <c r="D539" s="16" t="s">
        <v>461</v>
      </c>
      <c r="E539" s="16" t="s">
        <v>124</v>
      </c>
    </row>
    <row r="540" spans="1:5" hidden="1" x14ac:dyDescent="0.35">
      <c r="A540" s="1" t="s">
        <v>485</v>
      </c>
      <c r="B540" s="3" t="s">
        <v>407</v>
      </c>
      <c r="C540" s="4" t="s">
        <v>298</v>
      </c>
      <c r="D540" s="4" t="s">
        <v>299</v>
      </c>
      <c r="E540" s="4" t="s">
        <v>118</v>
      </c>
    </row>
    <row r="541" spans="1:5" hidden="1" x14ac:dyDescent="0.35">
      <c r="A541" s="1" t="s">
        <v>485</v>
      </c>
      <c r="B541" s="3" t="s">
        <v>407</v>
      </c>
      <c r="C541" s="4" t="s">
        <v>298</v>
      </c>
      <c r="D541" s="4" t="s">
        <v>299</v>
      </c>
      <c r="E541" s="4" t="s">
        <v>82</v>
      </c>
    </row>
    <row r="542" spans="1:5" hidden="1" x14ac:dyDescent="0.35">
      <c r="A542" s="1" t="s">
        <v>485</v>
      </c>
      <c r="B542" s="3" t="s">
        <v>407</v>
      </c>
      <c r="C542" s="4" t="s">
        <v>298</v>
      </c>
      <c r="D542" s="4" t="s">
        <v>299</v>
      </c>
      <c r="E542" s="4" t="s">
        <v>278</v>
      </c>
    </row>
    <row r="543" spans="1:5" hidden="1" x14ac:dyDescent="0.35">
      <c r="A543" s="1" t="s">
        <v>485</v>
      </c>
      <c r="B543" s="3" t="s">
        <v>407</v>
      </c>
      <c r="C543" s="4" t="s">
        <v>298</v>
      </c>
      <c r="D543" s="4" t="s">
        <v>299</v>
      </c>
      <c r="E543" s="4" t="s">
        <v>59</v>
      </c>
    </row>
    <row r="544" spans="1:5" hidden="1" x14ac:dyDescent="0.35">
      <c r="A544" s="1" t="s">
        <v>485</v>
      </c>
      <c r="B544" s="3" t="s">
        <v>407</v>
      </c>
      <c r="C544" s="4" t="s">
        <v>298</v>
      </c>
      <c r="D544" s="4" t="s">
        <v>299</v>
      </c>
      <c r="E544" s="4" t="s">
        <v>119</v>
      </c>
    </row>
    <row r="545" spans="1:5" hidden="1" x14ac:dyDescent="0.35">
      <c r="A545" s="1" t="s">
        <v>485</v>
      </c>
      <c r="B545" s="3" t="s">
        <v>407</v>
      </c>
      <c r="C545" s="4" t="s">
        <v>298</v>
      </c>
      <c r="D545" s="4" t="s">
        <v>299</v>
      </c>
      <c r="E545" s="4" t="s">
        <v>20</v>
      </c>
    </row>
    <row r="546" spans="1:5" hidden="1" x14ac:dyDescent="0.35">
      <c r="A546" s="1" t="s">
        <v>485</v>
      </c>
      <c r="B546" s="3" t="s">
        <v>407</v>
      </c>
      <c r="C546" s="4" t="s">
        <v>298</v>
      </c>
      <c r="D546" s="4" t="s">
        <v>299</v>
      </c>
      <c r="E546" s="4" t="s">
        <v>120</v>
      </c>
    </row>
    <row r="547" spans="1:5" hidden="1" x14ac:dyDescent="0.35">
      <c r="A547" s="1" t="s">
        <v>485</v>
      </c>
      <c r="B547" s="29" t="s">
        <v>407</v>
      </c>
      <c r="C547" s="10" t="s">
        <v>420</v>
      </c>
      <c r="D547" s="30" t="s">
        <v>520</v>
      </c>
      <c r="E547" s="30" t="s">
        <v>199</v>
      </c>
    </row>
    <row r="548" spans="1:5" hidden="1" x14ac:dyDescent="0.35">
      <c r="A548" s="1" t="s">
        <v>485</v>
      </c>
      <c r="B548" s="29" t="s">
        <v>407</v>
      </c>
      <c r="C548" s="10" t="s">
        <v>420</v>
      </c>
      <c r="D548" s="30" t="s">
        <v>520</v>
      </c>
      <c r="E548" s="30" t="s">
        <v>200</v>
      </c>
    </row>
    <row r="549" spans="1:5" hidden="1" x14ac:dyDescent="0.35">
      <c r="A549" s="1" t="s">
        <v>485</v>
      </c>
      <c r="B549" s="29" t="s">
        <v>407</v>
      </c>
      <c r="C549" s="10" t="s">
        <v>420</v>
      </c>
      <c r="D549" s="30" t="s">
        <v>520</v>
      </c>
      <c r="E549" s="30" t="s">
        <v>201</v>
      </c>
    </row>
    <row r="550" spans="1:5" hidden="1" x14ac:dyDescent="0.35">
      <c r="A550" s="1" t="s">
        <v>485</v>
      </c>
      <c r="B550" s="29" t="s">
        <v>407</v>
      </c>
      <c r="C550" s="10" t="s">
        <v>420</v>
      </c>
      <c r="D550" s="30" t="s">
        <v>520</v>
      </c>
      <c r="E550" s="30" t="s">
        <v>202</v>
      </c>
    </row>
    <row r="551" spans="1:5" hidden="1" x14ac:dyDescent="0.35">
      <c r="A551" s="1" t="s">
        <v>485</v>
      </c>
      <c r="B551" s="29" t="s">
        <v>407</v>
      </c>
      <c r="C551" s="10" t="s">
        <v>420</v>
      </c>
      <c r="D551" s="30" t="s">
        <v>520</v>
      </c>
      <c r="E551" s="30" t="s">
        <v>203</v>
      </c>
    </row>
    <row r="552" spans="1:5" hidden="1" x14ac:dyDescent="0.35">
      <c r="A552" s="1" t="s">
        <v>485</v>
      </c>
      <c r="B552" s="29" t="s">
        <v>407</v>
      </c>
      <c r="C552" s="10" t="s">
        <v>420</v>
      </c>
      <c r="D552" s="30" t="s">
        <v>520</v>
      </c>
      <c r="E552" s="30" t="s">
        <v>204</v>
      </c>
    </row>
    <row r="553" spans="1:5" hidden="1" x14ac:dyDescent="0.35">
      <c r="A553" s="1" t="s">
        <v>485</v>
      </c>
      <c r="B553" s="29" t="s">
        <v>407</v>
      </c>
      <c r="C553" s="10" t="s">
        <v>420</v>
      </c>
      <c r="D553" s="30" t="s">
        <v>520</v>
      </c>
      <c r="E553" s="30" t="s">
        <v>205</v>
      </c>
    </row>
    <row r="554" spans="1:5" hidden="1" x14ac:dyDescent="0.35">
      <c r="A554" s="1" t="s">
        <v>485</v>
      </c>
      <c r="B554" s="29" t="s">
        <v>407</v>
      </c>
      <c r="C554" s="10" t="s">
        <v>420</v>
      </c>
      <c r="D554" s="30" t="s">
        <v>520</v>
      </c>
      <c r="E554" s="30" t="s">
        <v>206</v>
      </c>
    </row>
    <row r="555" spans="1:5" hidden="1" x14ac:dyDescent="0.35">
      <c r="A555" s="1" t="s">
        <v>485</v>
      </c>
      <c r="B555" s="29" t="s">
        <v>407</v>
      </c>
      <c r="C555" s="10" t="s">
        <v>420</v>
      </c>
      <c r="D555" s="30" t="s">
        <v>520</v>
      </c>
      <c r="E555" s="30" t="s">
        <v>208</v>
      </c>
    </row>
    <row r="556" spans="1:5" hidden="1" x14ac:dyDescent="0.35">
      <c r="A556" s="1" t="s">
        <v>485</v>
      </c>
      <c r="B556" s="29" t="s">
        <v>407</v>
      </c>
      <c r="C556" s="10" t="s">
        <v>420</v>
      </c>
      <c r="D556" s="30" t="s">
        <v>520</v>
      </c>
      <c r="E556" s="30" t="s">
        <v>207</v>
      </c>
    </row>
    <row r="557" spans="1:5" hidden="1" x14ac:dyDescent="0.35">
      <c r="A557" s="1" t="s">
        <v>485</v>
      </c>
      <c r="B557" s="29" t="s">
        <v>407</v>
      </c>
      <c r="C557" s="10" t="s">
        <v>420</v>
      </c>
      <c r="D557" s="30" t="s">
        <v>520</v>
      </c>
      <c r="E557" s="30" t="s">
        <v>209</v>
      </c>
    </row>
    <row r="558" spans="1:5" hidden="1" x14ac:dyDescent="0.35">
      <c r="A558" s="1" t="s">
        <v>485</v>
      </c>
      <c r="B558" s="29" t="s">
        <v>407</v>
      </c>
      <c r="C558" s="10" t="s">
        <v>420</v>
      </c>
      <c r="D558" s="30" t="s">
        <v>520</v>
      </c>
      <c r="E558" s="30" t="s">
        <v>521</v>
      </c>
    </row>
    <row r="559" spans="1:5" hidden="1" x14ac:dyDescent="0.35">
      <c r="A559" s="1" t="s">
        <v>485</v>
      </c>
      <c r="B559" s="29" t="s">
        <v>407</v>
      </c>
      <c r="C559" s="10" t="s">
        <v>420</v>
      </c>
      <c r="D559" s="30" t="s">
        <v>520</v>
      </c>
      <c r="E559" s="30" t="s">
        <v>211</v>
      </c>
    </row>
    <row r="560" spans="1:5" hidden="1" x14ac:dyDescent="0.35">
      <c r="A560" s="1" t="s">
        <v>485</v>
      </c>
      <c r="B560" s="29" t="s">
        <v>407</v>
      </c>
      <c r="C560" s="10" t="s">
        <v>420</v>
      </c>
      <c r="D560" s="30" t="s">
        <v>214</v>
      </c>
      <c r="E560" s="30" t="s">
        <v>200</v>
      </c>
    </row>
    <row r="561" spans="1:5" hidden="1" x14ac:dyDescent="0.35">
      <c r="A561" s="1" t="s">
        <v>485</v>
      </c>
      <c r="B561" s="29" t="s">
        <v>407</v>
      </c>
      <c r="C561" s="10" t="s">
        <v>420</v>
      </c>
      <c r="D561" s="30" t="s">
        <v>214</v>
      </c>
      <c r="E561" s="30" t="s">
        <v>202</v>
      </c>
    </row>
    <row r="562" spans="1:5" hidden="1" x14ac:dyDescent="0.35">
      <c r="A562" s="1" t="s">
        <v>485</v>
      </c>
      <c r="B562" s="29" t="s">
        <v>407</v>
      </c>
      <c r="C562" s="10" t="s">
        <v>420</v>
      </c>
      <c r="D562" s="30" t="s">
        <v>214</v>
      </c>
      <c r="E562" s="30" t="s">
        <v>203</v>
      </c>
    </row>
    <row r="563" spans="1:5" hidden="1" x14ac:dyDescent="0.35">
      <c r="A563" s="1" t="s">
        <v>485</v>
      </c>
      <c r="B563" s="29" t="s">
        <v>407</v>
      </c>
      <c r="C563" s="10" t="s">
        <v>420</v>
      </c>
      <c r="D563" s="30" t="s">
        <v>214</v>
      </c>
      <c r="E563" s="30" t="s">
        <v>204</v>
      </c>
    </row>
    <row r="564" spans="1:5" hidden="1" x14ac:dyDescent="0.35">
      <c r="A564" s="1" t="s">
        <v>485</v>
      </c>
      <c r="B564" s="29" t="s">
        <v>407</v>
      </c>
      <c r="C564" s="10" t="s">
        <v>420</v>
      </c>
      <c r="D564" s="30" t="s">
        <v>214</v>
      </c>
      <c r="E564" s="30" t="s">
        <v>205</v>
      </c>
    </row>
    <row r="565" spans="1:5" hidden="1" x14ac:dyDescent="0.35">
      <c r="A565" s="1" t="s">
        <v>485</v>
      </c>
      <c r="B565" s="29" t="s">
        <v>407</v>
      </c>
      <c r="C565" s="10" t="s">
        <v>420</v>
      </c>
      <c r="D565" s="30" t="s">
        <v>214</v>
      </c>
      <c r="E565" s="30" t="s">
        <v>206</v>
      </c>
    </row>
    <row r="566" spans="1:5" hidden="1" x14ac:dyDescent="0.35">
      <c r="A566" s="1" t="s">
        <v>485</v>
      </c>
      <c r="B566" s="29" t="s">
        <v>407</v>
      </c>
      <c r="C566" s="10" t="s">
        <v>420</v>
      </c>
      <c r="D566" s="30" t="s">
        <v>214</v>
      </c>
      <c r="E566" s="30" t="s">
        <v>208</v>
      </c>
    </row>
    <row r="567" spans="1:5" hidden="1" x14ac:dyDescent="0.35">
      <c r="A567" s="1" t="s">
        <v>485</v>
      </c>
      <c r="B567" s="29" t="s">
        <v>407</v>
      </c>
      <c r="C567" s="10" t="s">
        <v>420</v>
      </c>
      <c r="D567" s="30" t="s">
        <v>214</v>
      </c>
      <c r="E567" s="30" t="s">
        <v>213</v>
      </c>
    </row>
    <row r="568" spans="1:5" hidden="1" x14ac:dyDescent="0.35">
      <c r="A568" s="1" t="s">
        <v>485</v>
      </c>
      <c r="B568" s="29" t="s">
        <v>407</v>
      </c>
      <c r="C568" s="10" t="s">
        <v>420</v>
      </c>
      <c r="D568" s="30" t="s">
        <v>214</v>
      </c>
      <c r="E568" s="30" t="s">
        <v>207</v>
      </c>
    </row>
    <row r="569" spans="1:5" hidden="1" x14ac:dyDescent="0.35">
      <c r="A569" s="1" t="s">
        <v>485</v>
      </c>
      <c r="B569" s="29" t="s">
        <v>407</v>
      </c>
      <c r="C569" s="10" t="s">
        <v>420</v>
      </c>
      <c r="D569" s="30" t="s">
        <v>214</v>
      </c>
      <c r="E569" s="30" t="s">
        <v>209</v>
      </c>
    </row>
    <row r="570" spans="1:5" hidden="1" x14ac:dyDescent="0.35">
      <c r="A570" s="1" t="s">
        <v>485</v>
      </c>
      <c r="B570" s="29" t="s">
        <v>407</v>
      </c>
      <c r="C570" s="10" t="s">
        <v>420</v>
      </c>
      <c r="D570" s="30" t="s">
        <v>214</v>
      </c>
      <c r="E570" s="30" t="s">
        <v>521</v>
      </c>
    </row>
    <row r="571" spans="1:5" hidden="1" x14ac:dyDescent="0.35">
      <c r="A571" s="1" t="s">
        <v>485</v>
      </c>
      <c r="B571" s="18" t="s">
        <v>407</v>
      </c>
      <c r="C571" s="18" t="s">
        <v>185</v>
      </c>
      <c r="D571" s="19" t="s">
        <v>196</v>
      </c>
      <c r="E571" s="20" t="s">
        <v>197</v>
      </c>
    </row>
    <row r="572" spans="1:5" hidden="1" x14ac:dyDescent="0.35">
      <c r="A572" s="1" t="s">
        <v>485</v>
      </c>
      <c r="B572" s="18" t="s">
        <v>407</v>
      </c>
      <c r="C572" s="18" t="s">
        <v>185</v>
      </c>
      <c r="D572" s="19" t="s">
        <v>185</v>
      </c>
      <c r="E572" s="19" t="s">
        <v>202</v>
      </c>
    </row>
    <row r="573" spans="1:5" hidden="1" x14ac:dyDescent="0.35">
      <c r="A573" s="1" t="s">
        <v>485</v>
      </c>
      <c r="B573" s="18" t="s">
        <v>407</v>
      </c>
      <c r="C573" s="18" t="s">
        <v>185</v>
      </c>
      <c r="D573" s="19" t="s">
        <v>185</v>
      </c>
      <c r="E573" s="19" t="s">
        <v>203</v>
      </c>
    </row>
    <row r="574" spans="1:5" hidden="1" x14ac:dyDescent="0.35">
      <c r="A574" s="1" t="s">
        <v>485</v>
      </c>
      <c r="B574" s="18" t="s">
        <v>407</v>
      </c>
      <c r="C574" s="18" t="s">
        <v>185</v>
      </c>
      <c r="D574" s="19" t="s">
        <v>185</v>
      </c>
      <c r="E574" s="19" t="s">
        <v>204</v>
      </c>
    </row>
    <row r="575" spans="1:5" hidden="1" x14ac:dyDescent="0.35">
      <c r="A575" s="1" t="s">
        <v>485</v>
      </c>
      <c r="B575" s="18" t="s">
        <v>407</v>
      </c>
      <c r="C575" s="18" t="s">
        <v>185</v>
      </c>
      <c r="D575" s="19" t="s">
        <v>185</v>
      </c>
      <c r="E575" s="19" t="s">
        <v>205</v>
      </c>
    </row>
    <row r="576" spans="1:5" hidden="1" x14ac:dyDescent="0.35">
      <c r="A576" s="1" t="s">
        <v>485</v>
      </c>
      <c r="B576" s="18" t="s">
        <v>407</v>
      </c>
      <c r="C576" s="18" t="s">
        <v>185</v>
      </c>
      <c r="D576" s="19" t="s">
        <v>185</v>
      </c>
      <c r="E576" s="19" t="s">
        <v>206</v>
      </c>
    </row>
    <row r="577" spans="1:5" hidden="1" x14ac:dyDescent="0.35">
      <c r="A577" s="1" t="s">
        <v>485</v>
      </c>
      <c r="B577" s="18" t="s">
        <v>407</v>
      </c>
      <c r="C577" s="18" t="s">
        <v>185</v>
      </c>
      <c r="D577" s="19" t="s">
        <v>185</v>
      </c>
      <c r="E577" s="19" t="s">
        <v>208</v>
      </c>
    </row>
    <row r="578" spans="1:5" hidden="1" x14ac:dyDescent="0.35">
      <c r="A578" s="1" t="s">
        <v>485</v>
      </c>
      <c r="B578" s="18" t="s">
        <v>407</v>
      </c>
      <c r="C578" s="18" t="s">
        <v>185</v>
      </c>
      <c r="D578" s="19" t="s">
        <v>185</v>
      </c>
      <c r="E578" s="19" t="s">
        <v>213</v>
      </c>
    </row>
    <row r="579" spans="1:5" hidden="1" x14ac:dyDescent="0.35">
      <c r="A579" s="1" t="s">
        <v>485</v>
      </c>
      <c r="B579" s="18" t="s">
        <v>407</v>
      </c>
      <c r="C579" s="18" t="s">
        <v>185</v>
      </c>
      <c r="D579" s="19" t="s">
        <v>185</v>
      </c>
      <c r="E579" s="19" t="s">
        <v>207</v>
      </c>
    </row>
    <row r="580" spans="1:5" hidden="1" x14ac:dyDescent="0.35">
      <c r="A580" s="1" t="s">
        <v>485</v>
      </c>
      <c r="B580" s="18" t="s">
        <v>407</v>
      </c>
      <c r="C580" s="18" t="s">
        <v>185</v>
      </c>
      <c r="D580" s="19" t="s">
        <v>185</v>
      </c>
      <c r="E580" s="19" t="s">
        <v>209</v>
      </c>
    </row>
    <row r="581" spans="1:5" hidden="1" x14ac:dyDescent="0.35">
      <c r="A581" s="1" t="s">
        <v>485</v>
      </c>
      <c r="B581" s="18" t="s">
        <v>407</v>
      </c>
      <c r="C581" s="18" t="s">
        <v>185</v>
      </c>
      <c r="D581" s="19" t="s">
        <v>185</v>
      </c>
      <c r="E581" s="19" t="s">
        <v>521</v>
      </c>
    </row>
    <row r="582" spans="1:5" hidden="1" x14ac:dyDescent="0.35">
      <c r="A582" s="1" t="s">
        <v>485</v>
      </c>
      <c r="B582" s="18" t="s">
        <v>407</v>
      </c>
      <c r="C582" s="18" t="s">
        <v>185</v>
      </c>
      <c r="D582" s="19" t="s">
        <v>522</v>
      </c>
      <c r="E582" s="20" t="s">
        <v>187</v>
      </c>
    </row>
    <row r="583" spans="1:5" hidden="1" x14ac:dyDescent="0.35">
      <c r="A583" s="1" t="s">
        <v>485</v>
      </c>
      <c r="B583" s="18" t="s">
        <v>407</v>
      </c>
      <c r="C583" s="18" t="s">
        <v>185</v>
      </c>
      <c r="D583" s="19" t="s">
        <v>523</v>
      </c>
      <c r="E583" s="20" t="s">
        <v>524</v>
      </c>
    </row>
    <row r="584" spans="1:5" hidden="1" x14ac:dyDescent="0.35">
      <c r="A584" s="1" t="s">
        <v>485</v>
      </c>
      <c r="B584" s="18" t="s">
        <v>407</v>
      </c>
      <c r="C584" s="18" t="s">
        <v>185</v>
      </c>
      <c r="D584" s="19" t="s">
        <v>523</v>
      </c>
      <c r="E584" s="20" t="s">
        <v>525</v>
      </c>
    </row>
    <row r="585" spans="1:5" hidden="1" x14ac:dyDescent="0.35">
      <c r="A585" s="1" t="s">
        <v>485</v>
      </c>
      <c r="B585" s="18" t="s">
        <v>407</v>
      </c>
      <c r="C585" s="18" t="s">
        <v>185</v>
      </c>
      <c r="D585" s="19" t="s">
        <v>523</v>
      </c>
      <c r="E585" s="20" t="s">
        <v>526</v>
      </c>
    </row>
    <row r="586" spans="1:5" hidden="1" x14ac:dyDescent="0.35">
      <c r="A586" s="1" t="s">
        <v>485</v>
      </c>
      <c r="B586" s="18" t="s">
        <v>407</v>
      </c>
      <c r="C586" s="18" t="s">
        <v>185</v>
      </c>
      <c r="D586" s="19" t="s">
        <v>523</v>
      </c>
      <c r="E586" s="20" t="s">
        <v>527</v>
      </c>
    </row>
    <row r="587" spans="1:5" hidden="1" x14ac:dyDescent="0.35">
      <c r="A587" s="1" t="s">
        <v>485</v>
      </c>
      <c r="B587" s="18" t="s">
        <v>407</v>
      </c>
      <c r="C587" s="18" t="s">
        <v>185</v>
      </c>
      <c r="D587" s="19" t="s">
        <v>523</v>
      </c>
      <c r="E587" s="20" t="s">
        <v>528</v>
      </c>
    </row>
    <row r="588" spans="1:5" hidden="1" x14ac:dyDescent="0.35">
      <c r="A588" s="1" t="s">
        <v>485</v>
      </c>
      <c r="B588" s="18" t="s">
        <v>407</v>
      </c>
      <c r="C588" s="18" t="s">
        <v>185</v>
      </c>
      <c r="D588" s="19" t="s">
        <v>523</v>
      </c>
      <c r="E588" s="20" t="s">
        <v>529</v>
      </c>
    </row>
    <row r="589" spans="1:5" hidden="1" x14ac:dyDescent="0.35">
      <c r="A589" s="1" t="s">
        <v>485</v>
      </c>
      <c r="B589" s="18" t="s">
        <v>407</v>
      </c>
      <c r="C589" s="18" t="s">
        <v>185</v>
      </c>
      <c r="D589" s="19" t="s">
        <v>523</v>
      </c>
      <c r="E589" s="20" t="s">
        <v>530</v>
      </c>
    </row>
    <row r="590" spans="1:5" hidden="1" x14ac:dyDescent="0.35">
      <c r="A590" s="1" t="s">
        <v>485</v>
      </c>
      <c r="B590" s="29" t="s">
        <v>407</v>
      </c>
      <c r="C590" s="29" t="s">
        <v>185</v>
      </c>
      <c r="D590" s="30" t="s">
        <v>531</v>
      </c>
      <c r="E590" s="30" t="s">
        <v>532</v>
      </c>
    </row>
    <row r="591" spans="1:5" hidden="1" x14ac:dyDescent="0.35">
      <c r="A591" s="1" t="s">
        <v>485</v>
      </c>
      <c r="B591" s="29" t="s">
        <v>407</v>
      </c>
      <c r="C591" s="29" t="s">
        <v>185</v>
      </c>
      <c r="D591" s="30" t="s">
        <v>531</v>
      </c>
      <c r="E591" s="30" t="s">
        <v>533</v>
      </c>
    </row>
    <row r="592" spans="1:5" hidden="1" x14ac:dyDescent="0.35">
      <c r="A592" s="1" t="s">
        <v>485</v>
      </c>
      <c r="B592" s="29" t="s">
        <v>407</v>
      </c>
      <c r="C592" s="29" t="s">
        <v>185</v>
      </c>
      <c r="D592" s="30" t="s">
        <v>531</v>
      </c>
      <c r="E592" s="30" t="s">
        <v>534</v>
      </c>
    </row>
    <row r="593" spans="1:5" hidden="1" x14ac:dyDescent="0.35">
      <c r="A593" s="1" t="s">
        <v>485</v>
      </c>
      <c r="B593" s="29" t="s">
        <v>407</v>
      </c>
      <c r="C593" s="29" t="s">
        <v>185</v>
      </c>
      <c r="D593" s="30" t="s">
        <v>531</v>
      </c>
      <c r="E593" s="30" t="s">
        <v>535</v>
      </c>
    </row>
    <row r="594" spans="1:5" hidden="1" x14ac:dyDescent="0.35">
      <c r="A594" s="1" t="s">
        <v>485</v>
      </c>
      <c r="B594" s="29" t="s">
        <v>407</v>
      </c>
      <c r="C594" s="29" t="s">
        <v>185</v>
      </c>
      <c r="D594" s="30" t="s">
        <v>531</v>
      </c>
      <c r="E594" s="30" t="s">
        <v>536</v>
      </c>
    </row>
    <row r="595" spans="1:5" hidden="1" x14ac:dyDescent="0.35">
      <c r="A595" s="1" t="s">
        <v>485</v>
      </c>
      <c r="B595" s="29" t="s">
        <v>407</v>
      </c>
      <c r="C595" s="29" t="s">
        <v>185</v>
      </c>
      <c r="D595" s="30" t="s">
        <v>531</v>
      </c>
      <c r="E595" s="30" t="s">
        <v>537</v>
      </c>
    </row>
    <row r="596" spans="1:5" hidden="1" x14ac:dyDescent="0.35">
      <c r="A596" s="1" t="s">
        <v>485</v>
      </c>
      <c r="B596" s="29" t="s">
        <v>407</v>
      </c>
      <c r="C596" s="29" t="s">
        <v>185</v>
      </c>
      <c r="D596" s="30" t="s">
        <v>531</v>
      </c>
      <c r="E596" s="30" t="s">
        <v>222</v>
      </c>
    </row>
    <row r="597" spans="1:5" hidden="1" x14ac:dyDescent="0.35">
      <c r="A597" s="1" t="s">
        <v>485</v>
      </c>
      <c r="B597" s="29" t="s">
        <v>407</v>
      </c>
      <c r="C597" s="29" t="s">
        <v>185</v>
      </c>
      <c r="D597" s="30" t="s">
        <v>531</v>
      </c>
      <c r="E597" s="30" t="s">
        <v>538</v>
      </c>
    </row>
    <row r="598" spans="1:5" hidden="1" x14ac:dyDescent="0.35">
      <c r="A598" s="1" t="s">
        <v>485</v>
      </c>
      <c r="B598" s="29" t="s">
        <v>407</v>
      </c>
      <c r="C598" s="29" t="s">
        <v>185</v>
      </c>
      <c r="D598" s="30" t="s">
        <v>531</v>
      </c>
      <c r="E598" s="30" t="s">
        <v>539</v>
      </c>
    </row>
    <row r="599" spans="1:5" hidden="1" x14ac:dyDescent="0.35">
      <c r="A599" s="1" t="s">
        <v>485</v>
      </c>
      <c r="B599" s="29" t="s">
        <v>407</v>
      </c>
      <c r="C599" s="29" t="s">
        <v>185</v>
      </c>
      <c r="D599" s="30" t="s">
        <v>531</v>
      </c>
      <c r="E599" s="30" t="s">
        <v>225</v>
      </c>
    </row>
    <row r="600" spans="1:5" hidden="1" x14ac:dyDescent="0.35">
      <c r="A600" s="1" t="s">
        <v>485</v>
      </c>
      <c r="B600" s="29" t="s">
        <v>407</v>
      </c>
      <c r="C600" s="29" t="s">
        <v>185</v>
      </c>
      <c r="D600" s="30" t="s">
        <v>531</v>
      </c>
      <c r="E600" s="30" t="s">
        <v>226</v>
      </c>
    </row>
    <row r="601" spans="1:5" hidden="1" x14ac:dyDescent="0.35">
      <c r="A601" s="1" t="s">
        <v>485</v>
      </c>
      <c r="B601" s="29" t="s">
        <v>407</v>
      </c>
      <c r="C601" s="29" t="s">
        <v>185</v>
      </c>
      <c r="D601" s="30" t="s">
        <v>531</v>
      </c>
      <c r="E601" s="30" t="s">
        <v>540</v>
      </c>
    </row>
    <row r="602" spans="1:5" hidden="1" x14ac:dyDescent="0.35">
      <c r="A602" s="1" t="s">
        <v>485</v>
      </c>
      <c r="B602" s="29" t="s">
        <v>407</v>
      </c>
      <c r="C602" s="29" t="s">
        <v>185</v>
      </c>
      <c r="D602" s="30" t="s">
        <v>531</v>
      </c>
      <c r="E602" s="30" t="s">
        <v>541</v>
      </c>
    </row>
    <row r="603" spans="1:5" hidden="1" x14ac:dyDescent="0.35">
      <c r="A603" s="1" t="s">
        <v>485</v>
      </c>
      <c r="B603" s="29" t="s">
        <v>407</v>
      </c>
      <c r="C603" s="29" t="s">
        <v>185</v>
      </c>
      <c r="D603" s="30" t="s">
        <v>531</v>
      </c>
      <c r="E603" s="30" t="s">
        <v>542</v>
      </c>
    </row>
    <row r="604" spans="1:5" hidden="1" x14ac:dyDescent="0.35">
      <c r="A604" s="1" t="s">
        <v>485</v>
      </c>
      <c r="B604" s="29" t="s">
        <v>407</v>
      </c>
      <c r="C604" s="29" t="s">
        <v>185</v>
      </c>
      <c r="D604" s="30" t="s">
        <v>531</v>
      </c>
      <c r="E604" s="30" t="s">
        <v>230</v>
      </c>
    </row>
    <row r="605" spans="1:5" hidden="1" x14ac:dyDescent="0.35">
      <c r="A605" s="1" t="s">
        <v>485</v>
      </c>
      <c r="B605" s="18" t="s">
        <v>407</v>
      </c>
      <c r="C605" s="18" t="s">
        <v>185</v>
      </c>
      <c r="D605" s="19" t="s">
        <v>212</v>
      </c>
      <c r="E605" s="19" t="s">
        <v>202</v>
      </c>
    </row>
    <row r="606" spans="1:5" hidden="1" x14ac:dyDescent="0.35">
      <c r="A606" s="1" t="s">
        <v>485</v>
      </c>
      <c r="B606" s="18" t="s">
        <v>407</v>
      </c>
      <c r="C606" s="18" t="s">
        <v>185</v>
      </c>
      <c r="D606" s="19" t="s">
        <v>212</v>
      </c>
      <c r="E606" s="19" t="s">
        <v>203</v>
      </c>
    </row>
    <row r="607" spans="1:5" hidden="1" x14ac:dyDescent="0.35">
      <c r="A607" s="1" t="s">
        <v>485</v>
      </c>
      <c r="B607" s="18" t="s">
        <v>407</v>
      </c>
      <c r="C607" s="18" t="s">
        <v>185</v>
      </c>
      <c r="D607" s="19" t="s">
        <v>212</v>
      </c>
      <c r="E607" s="19" t="s">
        <v>204</v>
      </c>
    </row>
    <row r="608" spans="1:5" hidden="1" x14ac:dyDescent="0.35">
      <c r="A608" s="1" t="s">
        <v>485</v>
      </c>
      <c r="B608" s="18" t="s">
        <v>407</v>
      </c>
      <c r="C608" s="18" t="s">
        <v>185</v>
      </c>
      <c r="D608" s="19" t="s">
        <v>212</v>
      </c>
      <c r="E608" s="19" t="s">
        <v>205</v>
      </c>
    </row>
    <row r="609" spans="1:5" hidden="1" x14ac:dyDescent="0.35">
      <c r="A609" s="1" t="s">
        <v>485</v>
      </c>
      <c r="B609" s="18" t="s">
        <v>407</v>
      </c>
      <c r="C609" s="18" t="s">
        <v>185</v>
      </c>
      <c r="D609" s="19" t="s">
        <v>212</v>
      </c>
      <c r="E609" s="19" t="s">
        <v>206</v>
      </c>
    </row>
    <row r="610" spans="1:5" hidden="1" x14ac:dyDescent="0.35">
      <c r="A610" s="1" t="s">
        <v>485</v>
      </c>
      <c r="B610" s="18" t="s">
        <v>407</v>
      </c>
      <c r="C610" s="18" t="s">
        <v>185</v>
      </c>
      <c r="D610" s="19" t="s">
        <v>212</v>
      </c>
      <c r="E610" s="19" t="s">
        <v>208</v>
      </c>
    </row>
    <row r="611" spans="1:5" hidden="1" x14ac:dyDescent="0.35">
      <c r="A611" s="1" t="s">
        <v>485</v>
      </c>
      <c r="B611" s="18" t="s">
        <v>407</v>
      </c>
      <c r="C611" s="18" t="s">
        <v>185</v>
      </c>
      <c r="D611" s="19" t="s">
        <v>212</v>
      </c>
      <c r="E611" s="19" t="s">
        <v>213</v>
      </c>
    </row>
    <row r="612" spans="1:5" hidden="1" x14ac:dyDescent="0.35">
      <c r="A612" s="1" t="s">
        <v>485</v>
      </c>
      <c r="B612" s="18" t="s">
        <v>407</v>
      </c>
      <c r="C612" s="18" t="s">
        <v>185</v>
      </c>
      <c r="D612" s="19" t="s">
        <v>212</v>
      </c>
      <c r="E612" s="19" t="s">
        <v>207</v>
      </c>
    </row>
    <row r="613" spans="1:5" hidden="1" x14ac:dyDescent="0.35">
      <c r="A613" s="1" t="s">
        <v>485</v>
      </c>
      <c r="B613" s="18" t="s">
        <v>407</v>
      </c>
      <c r="C613" s="18" t="s">
        <v>185</v>
      </c>
      <c r="D613" s="19" t="s">
        <v>212</v>
      </c>
      <c r="E613" s="19" t="s">
        <v>209</v>
      </c>
    </row>
    <row r="614" spans="1:5" hidden="1" x14ac:dyDescent="0.35">
      <c r="A614" s="1" t="s">
        <v>485</v>
      </c>
      <c r="B614" s="18" t="s">
        <v>407</v>
      </c>
      <c r="C614" s="18" t="s">
        <v>185</v>
      </c>
      <c r="D614" s="19" t="s">
        <v>212</v>
      </c>
      <c r="E614" s="19" t="s">
        <v>521</v>
      </c>
    </row>
    <row r="615" spans="1:5" hidden="1" x14ac:dyDescent="0.35">
      <c r="A615" s="1" t="s">
        <v>485</v>
      </c>
      <c r="B615" s="18" t="s">
        <v>407</v>
      </c>
      <c r="C615" s="18" t="s">
        <v>185</v>
      </c>
      <c r="D615" s="19" t="s">
        <v>231</v>
      </c>
      <c r="E615" s="20" t="s">
        <v>232</v>
      </c>
    </row>
    <row r="616" spans="1:5" hidden="1" x14ac:dyDescent="0.35">
      <c r="A616" s="1" t="s">
        <v>485</v>
      </c>
      <c r="B616" s="18" t="s">
        <v>407</v>
      </c>
      <c r="C616" s="18" t="s">
        <v>185</v>
      </c>
      <c r="D616" s="19" t="s">
        <v>231</v>
      </c>
      <c r="E616" s="20" t="s">
        <v>543</v>
      </c>
    </row>
    <row r="617" spans="1:5" hidden="1" x14ac:dyDescent="0.35">
      <c r="A617" s="1" t="s">
        <v>485</v>
      </c>
      <c r="B617" s="18" t="s">
        <v>407</v>
      </c>
      <c r="C617" s="18" t="s">
        <v>185</v>
      </c>
      <c r="D617" s="19" t="s">
        <v>231</v>
      </c>
      <c r="E617" s="20" t="s">
        <v>234</v>
      </c>
    </row>
    <row r="618" spans="1:5" hidden="1" x14ac:dyDescent="0.35">
      <c r="A618" s="1" t="s">
        <v>485</v>
      </c>
      <c r="B618" s="3" t="s">
        <v>407</v>
      </c>
      <c r="C618" s="4" t="s">
        <v>294</v>
      </c>
      <c r="D618" s="4" t="s">
        <v>494</v>
      </c>
      <c r="E618" s="4" t="s">
        <v>118</v>
      </c>
    </row>
    <row r="619" spans="1:5" hidden="1" x14ac:dyDescent="0.35">
      <c r="A619" s="1" t="s">
        <v>485</v>
      </c>
      <c r="B619" s="3" t="s">
        <v>407</v>
      </c>
      <c r="C619" s="4" t="s">
        <v>294</v>
      </c>
      <c r="D619" s="4" t="s">
        <v>494</v>
      </c>
      <c r="E619" s="4" t="s">
        <v>82</v>
      </c>
    </row>
    <row r="620" spans="1:5" hidden="1" x14ac:dyDescent="0.35">
      <c r="A620" s="1" t="s">
        <v>485</v>
      </c>
      <c r="B620" s="3" t="s">
        <v>407</v>
      </c>
      <c r="C620" s="4" t="s">
        <v>294</v>
      </c>
      <c r="D620" s="4" t="s">
        <v>494</v>
      </c>
      <c r="E620" s="4" t="s">
        <v>59</v>
      </c>
    </row>
    <row r="621" spans="1:5" hidden="1" x14ac:dyDescent="0.35">
      <c r="A621" s="1" t="s">
        <v>485</v>
      </c>
      <c r="B621" s="3" t="s">
        <v>407</v>
      </c>
      <c r="C621" s="4" t="s">
        <v>294</v>
      </c>
      <c r="D621" s="4" t="s">
        <v>494</v>
      </c>
      <c r="E621" s="4" t="s">
        <v>119</v>
      </c>
    </row>
    <row r="622" spans="1:5" hidden="1" x14ac:dyDescent="0.35">
      <c r="A622" s="1" t="s">
        <v>485</v>
      </c>
      <c r="B622" s="3" t="s">
        <v>407</v>
      </c>
      <c r="C622" s="4" t="s">
        <v>294</v>
      </c>
      <c r="D622" s="4" t="s">
        <v>494</v>
      </c>
      <c r="E622" s="4" t="s">
        <v>20</v>
      </c>
    </row>
    <row r="623" spans="1:5" hidden="1" x14ac:dyDescent="0.35">
      <c r="A623" s="1" t="s">
        <v>485</v>
      </c>
      <c r="B623" s="3" t="s">
        <v>407</v>
      </c>
      <c r="C623" s="4" t="s">
        <v>294</v>
      </c>
      <c r="D623" s="4" t="s">
        <v>494</v>
      </c>
      <c r="E623" s="4" t="s">
        <v>120</v>
      </c>
    </row>
    <row r="624" spans="1:5" hidden="1" x14ac:dyDescent="0.35">
      <c r="A624" s="1" t="s">
        <v>485</v>
      </c>
      <c r="B624" s="3" t="s">
        <v>407</v>
      </c>
      <c r="C624" s="4" t="s">
        <v>276</v>
      </c>
      <c r="D624" s="4" t="s">
        <v>283</v>
      </c>
      <c r="E624" s="4" t="s">
        <v>118</v>
      </c>
    </row>
    <row r="625" spans="1:5" hidden="1" x14ac:dyDescent="0.35">
      <c r="A625" s="1" t="s">
        <v>485</v>
      </c>
      <c r="B625" s="3" t="s">
        <v>407</v>
      </c>
      <c r="C625" s="4" t="s">
        <v>276</v>
      </c>
      <c r="D625" s="4" t="s">
        <v>283</v>
      </c>
      <c r="E625" s="4" t="s">
        <v>82</v>
      </c>
    </row>
    <row r="626" spans="1:5" hidden="1" x14ac:dyDescent="0.35">
      <c r="A626" s="1" t="s">
        <v>485</v>
      </c>
      <c r="B626" s="3" t="s">
        <v>407</v>
      </c>
      <c r="C626" s="4" t="s">
        <v>276</v>
      </c>
      <c r="D626" s="4" t="s">
        <v>283</v>
      </c>
      <c r="E626" s="4" t="s">
        <v>278</v>
      </c>
    </row>
    <row r="627" spans="1:5" hidden="1" x14ac:dyDescent="0.35">
      <c r="A627" s="1" t="s">
        <v>485</v>
      </c>
      <c r="B627" s="3" t="s">
        <v>407</v>
      </c>
      <c r="C627" s="4" t="s">
        <v>276</v>
      </c>
      <c r="D627" s="4" t="s">
        <v>283</v>
      </c>
      <c r="E627" s="4" t="s">
        <v>59</v>
      </c>
    </row>
    <row r="628" spans="1:5" hidden="1" x14ac:dyDescent="0.35">
      <c r="A628" s="1" t="s">
        <v>485</v>
      </c>
      <c r="B628" s="3" t="s">
        <v>407</v>
      </c>
      <c r="C628" s="4" t="s">
        <v>276</v>
      </c>
      <c r="D628" s="4" t="s">
        <v>283</v>
      </c>
      <c r="E628" s="4" t="s">
        <v>119</v>
      </c>
    </row>
    <row r="629" spans="1:5" hidden="1" x14ac:dyDescent="0.35">
      <c r="A629" s="1" t="s">
        <v>485</v>
      </c>
      <c r="B629" s="3" t="s">
        <v>407</v>
      </c>
      <c r="C629" s="4" t="s">
        <v>276</v>
      </c>
      <c r="D629" s="4" t="s">
        <v>283</v>
      </c>
      <c r="E629" s="4" t="s">
        <v>20</v>
      </c>
    </row>
    <row r="630" spans="1:5" hidden="1" x14ac:dyDescent="0.35">
      <c r="A630" s="1" t="s">
        <v>485</v>
      </c>
      <c r="B630" s="3" t="s">
        <v>407</v>
      </c>
      <c r="C630" s="4" t="s">
        <v>276</v>
      </c>
      <c r="D630" s="4" t="s">
        <v>283</v>
      </c>
      <c r="E630" s="4" t="s">
        <v>120</v>
      </c>
    </row>
    <row r="631" spans="1:5" hidden="1" x14ac:dyDescent="0.35">
      <c r="A631" s="1" t="s">
        <v>485</v>
      </c>
      <c r="B631" s="3" t="s">
        <v>407</v>
      </c>
      <c r="C631" s="4" t="s">
        <v>276</v>
      </c>
      <c r="D631" s="4" t="s">
        <v>284</v>
      </c>
      <c r="E631" s="4" t="s">
        <v>118</v>
      </c>
    </row>
    <row r="632" spans="1:5" hidden="1" x14ac:dyDescent="0.35">
      <c r="A632" s="1" t="s">
        <v>485</v>
      </c>
      <c r="B632" s="3" t="s">
        <v>407</v>
      </c>
      <c r="C632" s="4" t="s">
        <v>276</v>
      </c>
      <c r="D632" s="4" t="s">
        <v>284</v>
      </c>
      <c r="E632" s="4" t="s">
        <v>82</v>
      </c>
    </row>
    <row r="633" spans="1:5" hidden="1" x14ac:dyDescent="0.35">
      <c r="A633" s="1" t="s">
        <v>485</v>
      </c>
      <c r="B633" s="3" t="s">
        <v>407</v>
      </c>
      <c r="C633" s="4" t="s">
        <v>276</v>
      </c>
      <c r="D633" s="4" t="s">
        <v>284</v>
      </c>
      <c r="E633" s="4" t="s">
        <v>278</v>
      </c>
    </row>
    <row r="634" spans="1:5" hidden="1" x14ac:dyDescent="0.35">
      <c r="A634" s="1" t="s">
        <v>485</v>
      </c>
      <c r="B634" s="3" t="s">
        <v>407</v>
      </c>
      <c r="C634" s="4" t="s">
        <v>276</v>
      </c>
      <c r="D634" s="4" t="s">
        <v>284</v>
      </c>
      <c r="E634" s="4" t="s">
        <v>59</v>
      </c>
    </row>
    <row r="635" spans="1:5" hidden="1" x14ac:dyDescent="0.35">
      <c r="A635" s="1" t="s">
        <v>485</v>
      </c>
      <c r="B635" s="3" t="s">
        <v>407</v>
      </c>
      <c r="C635" s="4" t="s">
        <v>276</v>
      </c>
      <c r="D635" s="4" t="s">
        <v>284</v>
      </c>
      <c r="E635" s="4" t="s">
        <v>119</v>
      </c>
    </row>
    <row r="636" spans="1:5" hidden="1" x14ac:dyDescent="0.35">
      <c r="A636" s="1" t="s">
        <v>485</v>
      </c>
      <c r="B636" s="3" t="s">
        <v>407</v>
      </c>
      <c r="C636" s="4" t="s">
        <v>276</v>
      </c>
      <c r="D636" s="4" t="s">
        <v>284</v>
      </c>
      <c r="E636" s="4" t="s">
        <v>20</v>
      </c>
    </row>
    <row r="637" spans="1:5" hidden="1" x14ac:dyDescent="0.35">
      <c r="A637" s="1" t="s">
        <v>485</v>
      </c>
      <c r="B637" s="3" t="s">
        <v>407</v>
      </c>
      <c r="C637" s="4" t="s">
        <v>276</v>
      </c>
      <c r="D637" s="4" t="s">
        <v>284</v>
      </c>
      <c r="E637" s="4" t="s">
        <v>120</v>
      </c>
    </row>
    <row r="638" spans="1:5" hidden="1" x14ac:dyDescent="0.35">
      <c r="A638" s="1" t="s">
        <v>485</v>
      </c>
      <c r="B638" s="3" t="s">
        <v>407</v>
      </c>
      <c r="C638" s="4" t="s">
        <v>276</v>
      </c>
      <c r="D638" s="4" t="s">
        <v>281</v>
      </c>
      <c r="E638" s="4" t="s">
        <v>118</v>
      </c>
    </row>
    <row r="639" spans="1:5" hidden="1" x14ac:dyDescent="0.35">
      <c r="A639" s="1" t="s">
        <v>485</v>
      </c>
      <c r="B639" s="3" t="s">
        <v>407</v>
      </c>
      <c r="C639" s="4" t="s">
        <v>276</v>
      </c>
      <c r="D639" s="4" t="s">
        <v>281</v>
      </c>
      <c r="E639" s="4" t="s">
        <v>82</v>
      </c>
    </row>
    <row r="640" spans="1:5" hidden="1" x14ac:dyDescent="0.35">
      <c r="A640" s="1" t="s">
        <v>485</v>
      </c>
      <c r="B640" s="3" t="s">
        <v>407</v>
      </c>
      <c r="C640" s="4" t="s">
        <v>276</v>
      </c>
      <c r="D640" s="4" t="s">
        <v>281</v>
      </c>
      <c r="E640" s="4" t="s">
        <v>278</v>
      </c>
    </row>
    <row r="641" spans="1:5" hidden="1" x14ac:dyDescent="0.35">
      <c r="A641" s="1" t="s">
        <v>485</v>
      </c>
      <c r="B641" s="3" t="s">
        <v>407</v>
      </c>
      <c r="C641" s="4" t="s">
        <v>276</v>
      </c>
      <c r="D641" s="4" t="s">
        <v>281</v>
      </c>
      <c r="E641" s="4" t="s">
        <v>59</v>
      </c>
    </row>
    <row r="642" spans="1:5" hidden="1" x14ac:dyDescent="0.35">
      <c r="A642" s="1" t="s">
        <v>485</v>
      </c>
      <c r="B642" s="3" t="s">
        <v>407</v>
      </c>
      <c r="C642" s="4" t="s">
        <v>276</v>
      </c>
      <c r="D642" s="4" t="s">
        <v>281</v>
      </c>
      <c r="E642" s="4" t="s">
        <v>119</v>
      </c>
    </row>
    <row r="643" spans="1:5" hidden="1" x14ac:dyDescent="0.35">
      <c r="A643" s="1" t="s">
        <v>485</v>
      </c>
      <c r="B643" s="3" t="s">
        <v>407</v>
      </c>
      <c r="C643" s="4" t="s">
        <v>276</v>
      </c>
      <c r="D643" s="4" t="s">
        <v>281</v>
      </c>
      <c r="E643" s="4" t="s">
        <v>20</v>
      </c>
    </row>
    <row r="644" spans="1:5" hidden="1" x14ac:dyDescent="0.35">
      <c r="A644" s="1" t="s">
        <v>485</v>
      </c>
      <c r="B644" s="3" t="s">
        <v>407</v>
      </c>
      <c r="C644" s="4" t="s">
        <v>276</v>
      </c>
      <c r="D644" s="4" t="s">
        <v>281</v>
      </c>
      <c r="E644" s="4" t="s">
        <v>120</v>
      </c>
    </row>
    <row r="645" spans="1:5" hidden="1" x14ac:dyDescent="0.35">
      <c r="A645" s="1" t="s">
        <v>485</v>
      </c>
      <c r="B645" s="3" t="s">
        <v>407</v>
      </c>
      <c r="C645" s="4" t="s">
        <v>276</v>
      </c>
      <c r="D645" s="4" t="s">
        <v>282</v>
      </c>
      <c r="E645" s="4" t="s">
        <v>118</v>
      </c>
    </row>
    <row r="646" spans="1:5" hidden="1" x14ac:dyDescent="0.35">
      <c r="A646" s="1" t="s">
        <v>485</v>
      </c>
      <c r="B646" s="3" t="s">
        <v>407</v>
      </c>
      <c r="C646" s="4" t="s">
        <v>276</v>
      </c>
      <c r="D646" s="4" t="s">
        <v>282</v>
      </c>
      <c r="E646" s="4" t="s">
        <v>82</v>
      </c>
    </row>
    <row r="647" spans="1:5" hidden="1" x14ac:dyDescent="0.35">
      <c r="A647" s="1" t="s">
        <v>485</v>
      </c>
      <c r="B647" s="3" t="s">
        <v>407</v>
      </c>
      <c r="C647" s="4" t="s">
        <v>276</v>
      </c>
      <c r="D647" s="4" t="s">
        <v>282</v>
      </c>
      <c r="E647" s="4" t="s">
        <v>278</v>
      </c>
    </row>
    <row r="648" spans="1:5" hidden="1" x14ac:dyDescent="0.35">
      <c r="A648" s="1" t="s">
        <v>485</v>
      </c>
      <c r="B648" s="3" t="s">
        <v>407</v>
      </c>
      <c r="C648" s="4" t="s">
        <v>276</v>
      </c>
      <c r="D648" s="4" t="s">
        <v>282</v>
      </c>
      <c r="E648" s="4" t="s">
        <v>59</v>
      </c>
    </row>
    <row r="649" spans="1:5" hidden="1" x14ac:dyDescent="0.35">
      <c r="A649" s="1" t="s">
        <v>485</v>
      </c>
      <c r="B649" s="3" t="s">
        <v>407</v>
      </c>
      <c r="C649" s="4" t="s">
        <v>276</v>
      </c>
      <c r="D649" s="4" t="s">
        <v>282</v>
      </c>
      <c r="E649" s="4" t="s">
        <v>119</v>
      </c>
    </row>
    <row r="650" spans="1:5" hidden="1" x14ac:dyDescent="0.35">
      <c r="A650" s="1" t="s">
        <v>485</v>
      </c>
      <c r="B650" s="3" t="s">
        <v>407</v>
      </c>
      <c r="C650" s="4" t="s">
        <v>276</v>
      </c>
      <c r="D650" s="4" t="s">
        <v>282</v>
      </c>
      <c r="E650" s="4" t="s">
        <v>20</v>
      </c>
    </row>
    <row r="651" spans="1:5" hidden="1" x14ac:dyDescent="0.35">
      <c r="A651" s="1" t="s">
        <v>485</v>
      </c>
      <c r="B651" s="3" t="s">
        <v>407</v>
      </c>
      <c r="C651" s="4" t="s">
        <v>276</v>
      </c>
      <c r="D651" s="4" t="s">
        <v>282</v>
      </c>
      <c r="E651" s="4" t="s">
        <v>120</v>
      </c>
    </row>
    <row r="652" spans="1:5" hidden="1" x14ac:dyDescent="0.35">
      <c r="A652" s="1" t="s">
        <v>485</v>
      </c>
      <c r="B652" s="3" t="s">
        <v>407</v>
      </c>
      <c r="C652" s="4" t="s">
        <v>276</v>
      </c>
      <c r="D652" s="4" t="s">
        <v>279</v>
      </c>
      <c r="E652" s="4" t="s">
        <v>118</v>
      </c>
    </row>
    <row r="653" spans="1:5" hidden="1" x14ac:dyDescent="0.35">
      <c r="A653" s="1" t="s">
        <v>485</v>
      </c>
      <c r="B653" s="3" t="s">
        <v>407</v>
      </c>
      <c r="C653" s="4" t="s">
        <v>276</v>
      </c>
      <c r="D653" s="4" t="s">
        <v>279</v>
      </c>
      <c r="E653" s="4" t="s">
        <v>82</v>
      </c>
    </row>
    <row r="654" spans="1:5" hidden="1" x14ac:dyDescent="0.35">
      <c r="A654" s="1" t="s">
        <v>485</v>
      </c>
      <c r="B654" s="3" t="s">
        <v>407</v>
      </c>
      <c r="C654" s="4" t="s">
        <v>276</v>
      </c>
      <c r="D654" s="4" t="s">
        <v>279</v>
      </c>
      <c r="E654" s="4" t="s">
        <v>278</v>
      </c>
    </row>
    <row r="655" spans="1:5" hidden="1" x14ac:dyDescent="0.35">
      <c r="A655" s="1" t="s">
        <v>485</v>
      </c>
      <c r="B655" s="3" t="s">
        <v>407</v>
      </c>
      <c r="C655" s="4" t="s">
        <v>276</v>
      </c>
      <c r="D655" s="4" t="s">
        <v>279</v>
      </c>
      <c r="E655" s="4" t="s">
        <v>59</v>
      </c>
    </row>
    <row r="656" spans="1:5" hidden="1" x14ac:dyDescent="0.35">
      <c r="A656" s="1" t="s">
        <v>485</v>
      </c>
      <c r="B656" s="3" t="s">
        <v>407</v>
      </c>
      <c r="C656" s="4" t="s">
        <v>276</v>
      </c>
      <c r="D656" s="4" t="s">
        <v>279</v>
      </c>
      <c r="E656" s="4" t="s">
        <v>119</v>
      </c>
    </row>
    <row r="657" spans="1:5" hidden="1" x14ac:dyDescent="0.35">
      <c r="A657" s="1" t="s">
        <v>485</v>
      </c>
      <c r="B657" s="3" t="s">
        <v>407</v>
      </c>
      <c r="C657" s="4" t="s">
        <v>276</v>
      </c>
      <c r="D657" s="4" t="s">
        <v>279</v>
      </c>
      <c r="E657" s="4" t="s">
        <v>20</v>
      </c>
    </row>
    <row r="658" spans="1:5" hidden="1" x14ac:dyDescent="0.35">
      <c r="A658" s="1" t="s">
        <v>485</v>
      </c>
      <c r="B658" s="3" t="s">
        <v>407</v>
      </c>
      <c r="C658" s="4" t="s">
        <v>276</v>
      </c>
      <c r="D658" s="4" t="s">
        <v>279</v>
      </c>
      <c r="E658" s="4" t="s">
        <v>120</v>
      </c>
    </row>
    <row r="659" spans="1:5" hidden="1" x14ac:dyDescent="0.35">
      <c r="A659" s="1" t="s">
        <v>485</v>
      </c>
      <c r="B659" s="3" t="s">
        <v>407</v>
      </c>
      <c r="C659" s="4" t="s">
        <v>276</v>
      </c>
      <c r="D659" s="4" t="s">
        <v>277</v>
      </c>
      <c r="E659" s="4" t="s">
        <v>118</v>
      </c>
    </row>
    <row r="660" spans="1:5" hidden="1" x14ac:dyDescent="0.35">
      <c r="A660" s="1" t="s">
        <v>485</v>
      </c>
      <c r="B660" s="3" t="s">
        <v>407</v>
      </c>
      <c r="C660" s="4" t="s">
        <v>276</v>
      </c>
      <c r="D660" s="4" t="s">
        <v>277</v>
      </c>
      <c r="E660" s="4" t="s">
        <v>82</v>
      </c>
    </row>
    <row r="661" spans="1:5" hidden="1" x14ac:dyDescent="0.35">
      <c r="A661" s="1" t="s">
        <v>485</v>
      </c>
      <c r="B661" s="3" t="s">
        <v>407</v>
      </c>
      <c r="C661" s="4" t="s">
        <v>276</v>
      </c>
      <c r="D661" s="4" t="s">
        <v>277</v>
      </c>
      <c r="E661" s="4" t="s">
        <v>278</v>
      </c>
    </row>
    <row r="662" spans="1:5" hidden="1" x14ac:dyDescent="0.35">
      <c r="A662" s="1" t="s">
        <v>485</v>
      </c>
      <c r="B662" s="3" t="s">
        <v>407</v>
      </c>
      <c r="C662" s="4" t="s">
        <v>276</v>
      </c>
      <c r="D662" s="4" t="s">
        <v>277</v>
      </c>
      <c r="E662" s="4" t="s">
        <v>59</v>
      </c>
    </row>
    <row r="663" spans="1:5" hidden="1" x14ac:dyDescent="0.35">
      <c r="A663" s="1" t="s">
        <v>485</v>
      </c>
      <c r="B663" s="3" t="s">
        <v>407</v>
      </c>
      <c r="C663" s="4" t="s">
        <v>276</v>
      </c>
      <c r="D663" s="4" t="s">
        <v>277</v>
      </c>
      <c r="E663" s="4" t="s">
        <v>119</v>
      </c>
    </row>
    <row r="664" spans="1:5" hidden="1" x14ac:dyDescent="0.35">
      <c r="A664" s="1" t="s">
        <v>485</v>
      </c>
      <c r="B664" s="3" t="s">
        <v>407</v>
      </c>
      <c r="C664" s="4" t="s">
        <v>276</v>
      </c>
      <c r="D664" s="4" t="s">
        <v>277</v>
      </c>
      <c r="E664" s="4" t="s">
        <v>20</v>
      </c>
    </row>
    <row r="665" spans="1:5" hidden="1" x14ac:dyDescent="0.35">
      <c r="A665" s="1" t="s">
        <v>485</v>
      </c>
      <c r="B665" s="3" t="s">
        <v>407</v>
      </c>
      <c r="C665" s="4" t="s">
        <v>276</v>
      </c>
      <c r="D665" s="4" t="s">
        <v>277</v>
      </c>
      <c r="E665" s="4" t="s">
        <v>120</v>
      </c>
    </row>
    <row r="666" spans="1:5" hidden="1" x14ac:dyDescent="0.35">
      <c r="A666" s="1" t="s">
        <v>485</v>
      </c>
      <c r="B666" s="3" t="s">
        <v>407</v>
      </c>
      <c r="C666" s="4" t="s">
        <v>276</v>
      </c>
      <c r="D666" s="4" t="s">
        <v>280</v>
      </c>
      <c r="E666" s="4" t="s">
        <v>118</v>
      </c>
    </row>
    <row r="667" spans="1:5" hidden="1" x14ac:dyDescent="0.35">
      <c r="A667" s="1" t="s">
        <v>485</v>
      </c>
      <c r="B667" s="3" t="s">
        <v>407</v>
      </c>
      <c r="C667" s="4" t="s">
        <v>276</v>
      </c>
      <c r="D667" s="4" t="s">
        <v>280</v>
      </c>
      <c r="E667" s="4" t="s">
        <v>82</v>
      </c>
    </row>
    <row r="668" spans="1:5" hidden="1" x14ac:dyDescent="0.35">
      <c r="A668" s="1" t="s">
        <v>485</v>
      </c>
      <c r="B668" s="3" t="s">
        <v>407</v>
      </c>
      <c r="C668" s="4" t="s">
        <v>276</v>
      </c>
      <c r="D668" s="4" t="s">
        <v>280</v>
      </c>
      <c r="E668" s="4" t="s">
        <v>278</v>
      </c>
    </row>
    <row r="669" spans="1:5" hidden="1" x14ac:dyDescent="0.35">
      <c r="A669" s="1" t="s">
        <v>485</v>
      </c>
      <c r="B669" s="3" t="s">
        <v>407</v>
      </c>
      <c r="C669" s="4" t="s">
        <v>276</v>
      </c>
      <c r="D669" s="4" t="s">
        <v>280</v>
      </c>
      <c r="E669" s="4" t="s">
        <v>59</v>
      </c>
    </row>
    <row r="670" spans="1:5" hidden="1" x14ac:dyDescent="0.35">
      <c r="A670" s="1" t="s">
        <v>485</v>
      </c>
      <c r="B670" s="3" t="s">
        <v>407</v>
      </c>
      <c r="C670" s="4" t="s">
        <v>276</v>
      </c>
      <c r="D670" s="4" t="s">
        <v>280</v>
      </c>
      <c r="E670" s="4" t="s">
        <v>119</v>
      </c>
    </row>
    <row r="671" spans="1:5" hidden="1" x14ac:dyDescent="0.35">
      <c r="A671" s="1" t="s">
        <v>485</v>
      </c>
      <c r="B671" s="3" t="s">
        <v>407</v>
      </c>
      <c r="C671" s="4" t="s">
        <v>276</v>
      </c>
      <c r="D671" s="4" t="s">
        <v>280</v>
      </c>
      <c r="E671" s="4" t="s">
        <v>20</v>
      </c>
    </row>
    <row r="672" spans="1:5" hidden="1" x14ac:dyDescent="0.35">
      <c r="A672" s="1" t="s">
        <v>485</v>
      </c>
      <c r="B672" s="3" t="s">
        <v>407</v>
      </c>
      <c r="C672" s="4" t="s">
        <v>276</v>
      </c>
      <c r="D672" s="4" t="s">
        <v>280</v>
      </c>
      <c r="E672" s="4" t="s">
        <v>120</v>
      </c>
    </row>
    <row r="673" spans="1:5" hidden="1" x14ac:dyDescent="0.35">
      <c r="A673" s="1" t="s">
        <v>485</v>
      </c>
      <c r="B673" s="3" t="s">
        <v>407</v>
      </c>
      <c r="C673" s="4" t="s">
        <v>276</v>
      </c>
      <c r="D673" s="4" t="s">
        <v>5</v>
      </c>
      <c r="E673" s="4" t="s">
        <v>118</v>
      </c>
    </row>
    <row r="674" spans="1:5" hidden="1" x14ac:dyDescent="0.35">
      <c r="A674" s="1" t="s">
        <v>485</v>
      </c>
      <c r="B674" s="3" t="s">
        <v>407</v>
      </c>
      <c r="C674" s="4" t="s">
        <v>276</v>
      </c>
      <c r="D674" s="4" t="s">
        <v>5</v>
      </c>
      <c r="E674" s="4" t="s">
        <v>82</v>
      </c>
    </row>
    <row r="675" spans="1:5" hidden="1" x14ac:dyDescent="0.35">
      <c r="A675" s="1" t="s">
        <v>485</v>
      </c>
      <c r="B675" s="3" t="s">
        <v>407</v>
      </c>
      <c r="C675" s="4" t="s">
        <v>276</v>
      </c>
      <c r="D675" s="4" t="s">
        <v>5</v>
      </c>
      <c r="E675" s="4" t="s">
        <v>278</v>
      </c>
    </row>
    <row r="676" spans="1:5" hidden="1" x14ac:dyDescent="0.35">
      <c r="A676" s="1" t="s">
        <v>485</v>
      </c>
      <c r="B676" s="3" t="s">
        <v>407</v>
      </c>
      <c r="C676" s="4" t="s">
        <v>276</v>
      </c>
      <c r="D676" s="4" t="s">
        <v>5</v>
      </c>
      <c r="E676" s="4" t="s">
        <v>59</v>
      </c>
    </row>
    <row r="677" spans="1:5" hidden="1" x14ac:dyDescent="0.35">
      <c r="A677" s="1" t="s">
        <v>485</v>
      </c>
      <c r="B677" s="3" t="s">
        <v>407</v>
      </c>
      <c r="C677" s="4" t="s">
        <v>276</v>
      </c>
      <c r="D677" s="4" t="s">
        <v>5</v>
      </c>
      <c r="E677" s="4" t="s">
        <v>119</v>
      </c>
    </row>
    <row r="678" spans="1:5" hidden="1" x14ac:dyDescent="0.35">
      <c r="A678" s="1" t="s">
        <v>485</v>
      </c>
      <c r="B678" s="3" t="s">
        <v>407</v>
      </c>
      <c r="C678" s="4" t="s">
        <v>276</v>
      </c>
      <c r="D678" s="4" t="s">
        <v>5</v>
      </c>
      <c r="E678" s="4" t="s">
        <v>20</v>
      </c>
    </row>
    <row r="679" spans="1:5" hidden="1" x14ac:dyDescent="0.35">
      <c r="A679" s="1" t="s">
        <v>485</v>
      </c>
      <c r="B679" s="3" t="s">
        <v>407</v>
      </c>
      <c r="C679" s="4" t="s">
        <v>276</v>
      </c>
      <c r="D679" s="4" t="s">
        <v>5</v>
      </c>
      <c r="E679" s="4" t="s">
        <v>120</v>
      </c>
    </row>
    <row r="680" spans="1:5" hidden="1" x14ac:dyDescent="0.35">
      <c r="A680" s="1" t="s">
        <v>485</v>
      </c>
      <c r="B680" s="11" t="s">
        <v>407</v>
      </c>
      <c r="C680" s="11" t="s">
        <v>70</v>
      </c>
      <c r="D680" s="14" t="s">
        <v>38</v>
      </c>
      <c r="E680" s="13" t="s">
        <v>11</v>
      </c>
    </row>
    <row r="681" spans="1:5" hidden="1" x14ac:dyDescent="0.35">
      <c r="A681" s="1" t="s">
        <v>485</v>
      </c>
      <c r="B681" s="11" t="s">
        <v>407</v>
      </c>
      <c r="C681" s="11" t="s">
        <v>70</v>
      </c>
      <c r="D681" s="14" t="s">
        <v>38</v>
      </c>
      <c r="E681" s="13" t="s">
        <v>41</v>
      </c>
    </row>
    <row r="682" spans="1:5" hidden="1" x14ac:dyDescent="0.35">
      <c r="A682" s="1" t="s">
        <v>485</v>
      </c>
      <c r="B682" s="11" t="s">
        <v>407</v>
      </c>
      <c r="C682" s="11" t="s">
        <v>70</v>
      </c>
      <c r="D682" s="14" t="s">
        <v>38</v>
      </c>
      <c r="E682" s="13" t="s">
        <v>39</v>
      </c>
    </row>
    <row r="683" spans="1:5" hidden="1" x14ac:dyDescent="0.35">
      <c r="A683" s="1" t="s">
        <v>485</v>
      </c>
      <c r="B683" s="11" t="s">
        <v>407</v>
      </c>
      <c r="C683" s="11" t="s">
        <v>70</v>
      </c>
      <c r="D683" s="14" t="s">
        <v>38</v>
      </c>
      <c r="E683" s="13" t="s">
        <v>40</v>
      </c>
    </row>
    <row r="684" spans="1:5" hidden="1" x14ac:dyDescent="0.35">
      <c r="A684" s="1" t="s">
        <v>485</v>
      </c>
      <c r="B684" s="11" t="s">
        <v>407</v>
      </c>
      <c r="C684" s="11" t="s">
        <v>70</v>
      </c>
      <c r="D684" s="12" t="s">
        <v>83</v>
      </c>
      <c r="E684" s="13" t="s">
        <v>8</v>
      </c>
    </row>
    <row r="685" spans="1:5" hidden="1" x14ac:dyDescent="0.35">
      <c r="A685" s="1" t="s">
        <v>485</v>
      </c>
      <c r="B685" s="11" t="s">
        <v>407</v>
      </c>
      <c r="C685" s="11" t="s">
        <v>70</v>
      </c>
      <c r="D685" s="12" t="s">
        <v>83</v>
      </c>
      <c r="E685" s="13" t="s">
        <v>9</v>
      </c>
    </row>
    <row r="686" spans="1:5" hidden="1" x14ac:dyDescent="0.35">
      <c r="A686" s="1" t="s">
        <v>485</v>
      </c>
      <c r="B686" s="11" t="s">
        <v>407</v>
      </c>
      <c r="C686" s="11" t="s">
        <v>70</v>
      </c>
      <c r="D686" s="12" t="s">
        <v>83</v>
      </c>
      <c r="E686" s="13" t="s">
        <v>11</v>
      </c>
    </row>
    <row r="687" spans="1:5" hidden="1" x14ac:dyDescent="0.35">
      <c r="A687" s="1" t="s">
        <v>485</v>
      </c>
      <c r="B687" s="11" t="s">
        <v>407</v>
      </c>
      <c r="C687" s="11" t="s">
        <v>70</v>
      </c>
      <c r="D687" s="12" t="s">
        <v>72</v>
      </c>
      <c r="E687" s="13" t="s">
        <v>42</v>
      </c>
    </row>
    <row r="688" spans="1:5" hidden="1" x14ac:dyDescent="0.35">
      <c r="A688" s="1" t="s">
        <v>485</v>
      </c>
      <c r="B688" s="11" t="s">
        <v>407</v>
      </c>
      <c r="C688" s="11" t="s">
        <v>70</v>
      </c>
      <c r="D688" s="12" t="s">
        <v>72</v>
      </c>
      <c r="E688" s="13" t="s">
        <v>11</v>
      </c>
    </row>
    <row r="689" spans="1:5" hidden="1" x14ac:dyDescent="0.35">
      <c r="A689" s="1" t="s">
        <v>485</v>
      </c>
      <c r="B689" s="11" t="s">
        <v>407</v>
      </c>
      <c r="C689" s="11" t="s">
        <v>70</v>
      </c>
      <c r="D689" s="12" t="s">
        <v>72</v>
      </c>
      <c r="E689" s="13" t="s">
        <v>43</v>
      </c>
    </row>
    <row r="690" spans="1:5" hidden="1" x14ac:dyDescent="0.35">
      <c r="A690" s="1" t="s">
        <v>485</v>
      </c>
      <c r="B690" s="11" t="s">
        <v>407</v>
      </c>
      <c r="C690" s="11" t="s">
        <v>70</v>
      </c>
      <c r="D690" s="12" t="s">
        <v>72</v>
      </c>
      <c r="E690" s="13" t="s">
        <v>44</v>
      </c>
    </row>
    <row r="691" spans="1:5" hidden="1" x14ac:dyDescent="0.35">
      <c r="A691" s="1" t="s">
        <v>485</v>
      </c>
      <c r="B691" s="11" t="s">
        <v>407</v>
      </c>
      <c r="C691" s="11" t="s">
        <v>70</v>
      </c>
      <c r="D691" s="12" t="s">
        <v>455</v>
      </c>
      <c r="E691" s="13" t="s">
        <v>82</v>
      </c>
    </row>
    <row r="692" spans="1:5" hidden="1" x14ac:dyDescent="0.35">
      <c r="A692" s="1" t="s">
        <v>485</v>
      </c>
      <c r="B692" s="11" t="s">
        <v>407</v>
      </c>
      <c r="C692" s="11" t="s">
        <v>70</v>
      </c>
      <c r="D692" s="12" t="s">
        <v>455</v>
      </c>
      <c r="E692" s="13" t="s">
        <v>35</v>
      </c>
    </row>
    <row r="693" spans="1:5" hidden="1" x14ac:dyDescent="0.35">
      <c r="A693" s="1" t="s">
        <v>485</v>
      </c>
      <c r="B693" s="11" t="s">
        <v>407</v>
      </c>
      <c r="C693" s="11" t="s">
        <v>70</v>
      </c>
      <c r="D693" s="12" t="s">
        <v>455</v>
      </c>
      <c r="E693" s="13" t="s">
        <v>11</v>
      </c>
    </row>
    <row r="694" spans="1:5" hidden="1" x14ac:dyDescent="0.35">
      <c r="A694" s="1" t="s">
        <v>485</v>
      </c>
      <c r="B694" s="11" t="s">
        <v>407</v>
      </c>
      <c r="C694" s="11" t="s">
        <v>70</v>
      </c>
      <c r="D694" s="12" t="s">
        <v>455</v>
      </c>
      <c r="E694" s="13" t="s">
        <v>29</v>
      </c>
    </row>
    <row r="695" spans="1:5" hidden="1" x14ac:dyDescent="0.35">
      <c r="A695" s="1" t="s">
        <v>485</v>
      </c>
      <c r="B695" s="11" t="s">
        <v>407</v>
      </c>
      <c r="C695" s="11" t="s">
        <v>70</v>
      </c>
      <c r="D695" s="12" t="s">
        <v>451</v>
      </c>
      <c r="E695" s="13" t="s">
        <v>59</v>
      </c>
    </row>
    <row r="696" spans="1:5" hidden="1" x14ac:dyDescent="0.35">
      <c r="A696" s="1" t="s">
        <v>485</v>
      </c>
      <c r="B696" s="11" t="s">
        <v>407</v>
      </c>
      <c r="C696" s="11" t="s">
        <v>70</v>
      </c>
      <c r="D696" s="12" t="s">
        <v>451</v>
      </c>
      <c r="E696" s="13" t="s">
        <v>60</v>
      </c>
    </row>
    <row r="697" spans="1:5" hidden="1" x14ac:dyDescent="0.35">
      <c r="A697" s="1" t="s">
        <v>485</v>
      </c>
      <c r="B697" s="11" t="s">
        <v>407</v>
      </c>
      <c r="C697" s="11" t="s">
        <v>70</v>
      </c>
      <c r="D697" s="12" t="s">
        <v>451</v>
      </c>
      <c r="E697" s="13" t="s">
        <v>11</v>
      </c>
    </row>
    <row r="698" spans="1:5" hidden="1" x14ac:dyDescent="0.35">
      <c r="A698" s="1" t="s">
        <v>485</v>
      </c>
      <c r="B698" s="11" t="s">
        <v>407</v>
      </c>
      <c r="C698" s="11" t="s">
        <v>70</v>
      </c>
      <c r="D698" s="12" t="s">
        <v>451</v>
      </c>
      <c r="E698" s="13" t="s">
        <v>61</v>
      </c>
    </row>
    <row r="699" spans="1:5" hidden="1" x14ac:dyDescent="0.35">
      <c r="A699" s="1" t="s">
        <v>485</v>
      </c>
      <c r="B699" s="11" t="s">
        <v>407</v>
      </c>
      <c r="C699" s="11" t="s">
        <v>70</v>
      </c>
      <c r="D699" s="12" t="s">
        <v>452</v>
      </c>
      <c r="E699" s="13" t="s">
        <v>62</v>
      </c>
    </row>
    <row r="700" spans="1:5" hidden="1" x14ac:dyDescent="0.35">
      <c r="A700" s="1" t="s">
        <v>485</v>
      </c>
      <c r="B700" s="11" t="s">
        <v>407</v>
      </c>
      <c r="C700" s="11" t="s">
        <v>70</v>
      </c>
      <c r="D700" s="12" t="s">
        <v>452</v>
      </c>
      <c r="E700" s="13" t="s">
        <v>59</v>
      </c>
    </row>
    <row r="701" spans="1:5" hidden="1" x14ac:dyDescent="0.35">
      <c r="A701" s="1" t="s">
        <v>485</v>
      </c>
      <c r="B701" s="11" t="s">
        <v>407</v>
      </c>
      <c r="C701" s="11" t="s">
        <v>70</v>
      </c>
      <c r="D701" s="12" t="s">
        <v>452</v>
      </c>
      <c r="E701" s="13" t="s">
        <v>71</v>
      </c>
    </row>
    <row r="702" spans="1:5" hidden="1" x14ac:dyDescent="0.35">
      <c r="A702" s="1" t="s">
        <v>485</v>
      </c>
      <c r="B702" s="11" t="s">
        <v>407</v>
      </c>
      <c r="C702" s="11" t="s">
        <v>70</v>
      </c>
      <c r="D702" s="12" t="s">
        <v>452</v>
      </c>
      <c r="E702" s="13" t="s">
        <v>11</v>
      </c>
    </row>
    <row r="703" spans="1:5" hidden="1" x14ac:dyDescent="0.35">
      <c r="A703" s="1" t="s">
        <v>485</v>
      </c>
      <c r="B703" s="11" t="s">
        <v>407</v>
      </c>
      <c r="C703" s="11" t="s">
        <v>70</v>
      </c>
      <c r="D703" s="12" t="s">
        <v>454</v>
      </c>
      <c r="E703" s="13" t="s">
        <v>78</v>
      </c>
    </row>
    <row r="704" spans="1:5" hidden="1" x14ac:dyDescent="0.35">
      <c r="A704" s="1" t="s">
        <v>485</v>
      </c>
      <c r="B704" s="11" t="s">
        <v>407</v>
      </c>
      <c r="C704" s="11" t="s">
        <v>70</v>
      </c>
      <c r="D704" s="12" t="s">
        <v>454</v>
      </c>
      <c r="E704" s="13" t="s">
        <v>74</v>
      </c>
    </row>
    <row r="705" spans="1:5" hidden="1" x14ac:dyDescent="0.35">
      <c r="A705" s="1" t="s">
        <v>485</v>
      </c>
      <c r="B705" s="11" t="s">
        <v>407</v>
      </c>
      <c r="C705" s="11" t="s">
        <v>70</v>
      </c>
      <c r="D705" s="12" t="s">
        <v>454</v>
      </c>
      <c r="E705" s="13" t="s">
        <v>75</v>
      </c>
    </row>
    <row r="706" spans="1:5" hidden="1" x14ac:dyDescent="0.35">
      <c r="A706" s="1" t="s">
        <v>485</v>
      </c>
      <c r="B706" s="11" t="s">
        <v>407</v>
      </c>
      <c r="C706" s="11" t="s">
        <v>70</v>
      </c>
      <c r="D706" s="12" t="s">
        <v>454</v>
      </c>
      <c r="E706" s="13" t="s">
        <v>79</v>
      </c>
    </row>
    <row r="707" spans="1:5" hidden="1" x14ac:dyDescent="0.35">
      <c r="A707" s="1" t="s">
        <v>485</v>
      </c>
      <c r="B707" s="11" t="s">
        <v>407</v>
      </c>
      <c r="C707" s="11" t="s">
        <v>70</v>
      </c>
      <c r="D707" s="12" t="s">
        <v>454</v>
      </c>
      <c r="E707" s="13" t="s">
        <v>76</v>
      </c>
    </row>
    <row r="708" spans="1:5" hidden="1" x14ac:dyDescent="0.35">
      <c r="A708" s="1" t="s">
        <v>485</v>
      </c>
      <c r="B708" s="11" t="s">
        <v>407</v>
      </c>
      <c r="C708" s="11" t="s">
        <v>70</v>
      </c>
      <c r="D708" s="12" t="s">
        <v>454</v>
      </c>
      <c r="E708" s="13" t="s">
        <v>77</v>
      </c>
    </row>
    <row r="709" spans="1:5" hidden="1" x14ac:dyDescent="0.35">
      <c r="A709" s="1" t="s">
        <v>485</v>
      </c>
      <c r="B709" s="11" t="s">
        <v>407</v>
      </c>
      <c r="C709" s="11" t="s">
        <v>70</v>
      </c>
      <c r="D709" s="12" t="s">
        <v>454</v>
      </c>
      <c r="E709" s="13" t="s">
        <v>80</v>
      </c>
    </row>
    <row r="710" spans="1:5" hidden="1" x14ac:dyDescent="0.35">
      <c r="A710" s="1" t="s">
        <v>485</v>
      </c>
      <c r="B710" s="11" t="s">
        <v>407</v>
      </c>
      <c r="C710" s="11" t="s">
        <v>70</v>
      </c>
      <c r="D710" s="12" t="s">
        <v>454</v>
      </c>
      <c r="E710" s="13" t="s">
        <v>81</v>
      </c>
    </row>
    <row r="711" spans="1:5" hidden="1" x14ac:dyDescent="0.35">
      <c r="A711" s="1" t="s">
        <v>485</v>
      </c>
      <c r="B711" s="11" t="s">
        <v>407</v>
      </c>
      <c r="C711" s="11" t="s">
        <v>70</v>
      </c>
      <c r="D711" s="12" t="s">
        <v>453</v>
      </c>
      <c r="E711" s="13" t="s">
        <v>73</v>
      </c>
    </row>
    <row r="712" spans="1:5" hidden="1" x14ac:dyDescent="0.35">
      <c r="A712" s="1" t="s">
        <v>485</v>
      </c>
      <c r="B712" s="11" t="s">
        <v>407</v>
      </c>
      <c r="C712" s="11" t="s">
        <v>70</v>
      </c>
      <c r="D712" s="12" t="s">
        <v>453</v>
      </c>
      <c r="E712" s="13" t="s">
        <v>47</v>
      </c>
    </row>
    <row r="713" spans="1:5" hidden="1" x14ac:dyDescent="0.35">
      <c r="A713" s="1" t="s">
        <v>485</v>
      </c>
      <c r="B713" s="11" t="s">
        <v>407</v>
      </c>
      <c r="C713" s="11" t="s">
        <v>70</v>
      </c>
      <c r="D713" s="12" t="s">
        <v>453</v>
      </c>
      <c r="E713" s="13" t="s">
        <v>11</v>
      </c>
    </row>
    <row r="714" spans="1:5" hidden="1" x14ac:dyDescent="0.35">
      <c r="A714" s="1" t="s">
        <v>485</v>
      </c>
      <c r="B714" s="11" t="s">
        <v>407</v>
      </c>
      <c r="C714" s="11" t="s">
        <v>70</v>
      </c>
      <c r="D714" s="12" t="s">
        <v>453</v>
      </c>
      <c r="E714" s="13" t="s">
        <v>46</v>
      </c>
    </row>
    <row r="715" spans="1:5" hidden="1" x14ac:dyDescent="0.35">
      <c r="A715" s="1" t="s">
        <v>485</v>
      </c>
      <c r="B715" s="11" t="s">
        <v>407</v>
      </c>
      <c r="C715" s="11" t="s">
        <v>70</v>
      </c>
      <c r="D715" s="12" t="s">
        <v>453</v>
      </c>
      <c r="E715" s="13" t="s">
        <v>45</v>
      </c>
    </row>
    <row r="716" spans="1:5" hidden="1" x14ac:dyDescent="0.35">
      <c r="A716" s="1" t="s">
        <v>485</v>
      </c>
      <c r="B716" s="11" t="s">
        <v>407</v>
      </c>
      <c r="C716" s="11" t="s">
        <v>70</v>
      </c>
      <c r="D716" s="12" t="s">
        <v>456</v>
      </c>
      <c r="E716" s="13" t="s">
        <v>11</v>
      </c>
    </row>
    <row r="717" spans="1:5" hidden="1" x14ac:dyDescent="0.35">
      <c r="A717" s="1" t="s">
        <v>485</v>
      </c>
      <c r="B717" s="11" t="s">
        <v>407</v>
      </c>
      <c r="C717" s="11" t="s">
        <v>70</v>
      </c>
      <c r="D717" s="12" t="s">
        <v>84</v>
      </c>
      <c r="E717" s="12" t="s">
        <v>82</v>
      </c>
    </row>
    <row r="718" spans="1:5" hidden="1" x14ac:dyDescent="0.35">
      <c r="A718" s="1" t="s">
        <v>485</v>
      </c>
      <c r="B718" s="11" t="s">
        <v>407</v>
      </c>
      <c r="C718" s="11" t="s">
        <v>70</v>
      </c>
      <c r="D718" s="12" t="s">
        <v>84</v>
      </c>
      <c r="E718" s="13" t="s">
        <v>11</v>
      </c>
    </row>
    <row r="719" spans="1:5" hidden="1" x14ac:dyDescent="0.35">
      <c r="A719" s="1" t="s">
        <v>485</v>
      </c>
      <c r="B719" s="3" t="s">
        <v>407</v>
      </c>
      <c r="C719" s="4" t="s">
        <v>300</v>
      </c>
      <c r="D719" s="4" t="s">
        <v>301</v>
      </c>
      <c r="E719" s="4" t="s">
        <v>118</v>
      </c>
    </row>
    <row r="720" spans="1:5" hidden="1" x14ac:dyDescent="0.35">
      <c r="A720" s="1" t="s">
        <v>485</v>
      </c>
      <c r="B720" s="3" t="s">
        <v>407</v>
      </c>
      <c r="C720" s="4" t="s">
        <v>300</v>
      </c>
      <c r="D720" s="4" t="s">
        <v>301</v>
      </c>
      <c r="E720" s="4" t="s">
        <v>82</v>
      </c>
    </row>
    <row r="721" spans="1:5" hidden="1" x14ac:dyDescent="0.35">
      <c r="A721" s="1" t="s">
        <v>485</v>
      </c>
      <c r="B721" s="3" t="s">
        <v>407</v>
      </c>
      <c r="C721" s="4" t="s">
        <v>300</v>
      </c>
      <c r="D721" s="4" t="s">
        <v>301</v>
      </c>
      <c r="E721" s="4" t="s">
        <v>59</v>
      </c>
    </row>
    <row r="722" spans="1:5" hidden="1" x14ac:dyDescent="0.35">
      <c r="A722" s="1" t="s">
        <v>485</v>
      </c>
      <c r="B722" s="3" t="s">
        <v>407</v>
      </c>
      <c r="C722" s="4" t="s">
        <v>300</v>
      </c>
      <c r="D722" s="4" t="s">
        <v>301</v>
      </c>
      <c r="E722" s="4" t="s">
        <v>119</v>
      </c>
    </row>
    <row r="723" spans="1:5" hidden="1" x14ac:dyDescent="0.35">
      <c r="A723" s="1" t="s">
        <v>485</v>
      </c>
      <c r="B723" s="3" t="s">
        <v>407</v>
      </c>
      <c r="C723" s="4" t="s">
        <v>300</v>
      </c>
      <c r="D723" s="4" t="s">
        <v>301</v>
      </c>
      <c r="E723" s="4" t="s">
        <v>20</v>
      </c>
    </row>
    <row r="724" spans="1:5" hidden="1" x14ac:dyDescent="0.35">
      <c r="A724" s="1" t="s">
        <v>485</v>
      </c>
      <c r="B724" s="3" t="s">
        <v>407</v>
      </c>
      <c r="C724" s="4" t="s">
        <v>300</v>
      </c>
      <c r="D724" s="4" t="s">
        <v>301</v>
      </c>
      <c r="E724" s="4" t="s">
        <v>120</v>
      </c>
    </row>
    <row r="725" spans="1:5" hidden="1" x14ac:dyDescent="0.35">
      <c r="A725" s="1" t="s">
        <v>485</v>
      </c>
      <c r="B725" s="3" t="s">
        <v>407</v>
      </c>
      <c r="C725" s="4" t="s">
        <v>296</v>
      </c>
      <c r="D725" s="4" t="s">
        <v>281</v>
      </c>
      <c r="E725" s="4" t="s">
        <v>118</v>
      </c>
    </row>
    <row r="726" spans="1:5" hidden="1" x14ac:dyDescent="0.35">
      <c r="A726" s="1" t="s">
        <v>485</v>
      </c>
      <c r="B726" s="3" t="s">
        <v>407</v>
      </c>
      <c r="C726" s="4" t="s">
        <v>296</v>
      </c>
      <c r="D726" s="4" t="s">
        <v>281</v>
      </c>
      <c r="E726" s="4" t="s">
        <v>82</v>
      </c>
    </row>
    <row r="727" spans="1:5" hidden="1" x14ac:dyDescent="0.35">
      <c r="A727" s="1" t="s">
        <v>485</v>
      </c>
      <c r="B727" s="3" t="s">
        <v>407</v>
      </c>
      <c r="C727" s="4" t="s">
        <v>296</v>
      </c>
      <c r="D727" s="4" t="s">
        <v>281</v>
      </c>
      <c r="E727" s="4" t="s">
        <v>59</v>
      </c>
    </row>
    <row r="728" spans="1:5" hidden="1" x14ac:dyDescent="0.35">
      <c r="A728" s="1" t="s">
        <v>485</v>
      </c>
      <c r="B728" s="3" t="s">
        <v>407</v>
      </c>
      <c r="C728" s="4" t="s">
        <v>296</v>
      </c>
      <c r="D728" s="4" t="s">
        <v>281</v>
      </c>
      <c r="E728" s="4" t="s">
        <v>119</v>
      </c>
    </row>
    <row r="729" spans="1:5" hidden="1" x14ac:dyDescent="0.35">
      <c r="A729" s="1" t="s">
        <v>485</v>
      </c>
      <c r="B729" s="3" t="s">
        <v>407</v>
      </c>
      <c r="C729" s="4" t="s">
        <v>296</v>
      </c>
      <c r="D729" s="4" t="s">
        <v>281</v>
      </c>
      <c r="E729" s="4" t="s">
        <v>20</v>
      </c>
    </row>
    <row r="730" spans="1:5" hidden="1" x14ac:dyDescent="0.35">
      <c r="A730" s="1" t="s">
        <v>485</v>
      </c>
      <c r="B730" s="3" t="s">
        <v>407</v>
      </c>
      <c r="C730" s="4" t="s">
        <v>296</v>
      </c>
      <c r="D730" s="4" t="s">
        <v>281</v>
      </c>
      <c r="E730" s="4" t="s">
        <v>120</v>
      </c>
    </row>
    <row r="731" spans="1:5" hidden="1" x14ac:dyDescent="0.35">
      <c r="A731" s="1" t="s">
        <v>485</v>
      </c>
      <c r="B731" s="3" t="s">
        <v>407</v>
      </c>
      <c r="C731" s="4" t="s">
        <v>296</v>
      </c>
      <c r="D731" s="4" t="s">
        <v>297</v>
      </c>
      <c r="E731" s="4" t="s">
        <v>118</v>
      </c>
    </row>
    <row r="732" spans="1:5" hidden="1" x14ac:dyDescent="0.35">
      <c r="A732" s="1" t="s">
        <v>485</v>
      </c>
      <c r="B732" s="3" t="s">
        <v>407</v>
      </c>
      <c r="C732" s="4" t="s">
        <v>296</v>
      </c>
      <c r="D732" s="4" t="s">
        <v>297</v>
      </c>
      <c r="E732" s="4" t="s">
        <v>82</v>
      </c>
    </row>
    <row r="733" spans="1:5" hidden="1" x14ac:dyDescent="0.35">
      <c r="A733" s="1" t="s">
        <v>485</v>
      </c>
      <c r="B733" s="3" t="s">
        <v>407</v>
      </c>
      <c r="C733" s="4" t="s">
        <v>296</v>
      </c>
      <c r="D733" s="4" t="s">
        <v>297</v>
      </c>
      <c r="E733" s="4" t="s">
        <v>59</v>
      </c>
    </row>
    <row r="734" spans="1:5" hidden="1" x14ac:dyDescent="0.35">
      <c r="A734" s="1" t="s">
        <v>485</v>
      </c>
      <c r="B734" s="3" t="s">
        <v>407</v>
      </c>
      <c r="C734" s="4" t="s">
        <v>296</v>
      </c>
      <c r="D734" s="4" t="s">
        <v>297</v>
      </c>
      <c r="E734" s="4" t="s">
        <v>119</v>
      </c>
    </row>
    <row r="735" spans="1:5" hidden="1" x14ac:dyDescent="0.35">
      <c r="A735" s="1" t="s">
        <v>485</v>
      </c>
      <c r="B735" s="3" t="s">
        <v>407</v>
      </c>
      <c r="C735" s="4" t="s">
        <v>296</v>
      </c>
      <c r="D735" s="4" t="s">
        <v>297</v>
      </c>
      <c r="E735" s="4" t="s">
        <v>20</v>
      </c>
    </row>
    <row r="736" spans="1:5" hidden="1" x14ac:dyDescent="0.35">
      <c r="A736" s="1" t="s">
        <v>485</v>
      </c>
      <c r="B736" s="3" t="s">
        <v>407</v>
      </c>
      <c r="C736" s="4" t="s">
        <v>296</v>
      </c>
      <c r="D736" s="4" t="s">
        <v>297</v>
      </c>
      <c r="E736" s="4" t="s">
        <v>120</v>
      </c>
    </row>
    <row r="737" spans="1:5" hidden="1" x14ac:dyDescent="0.35">
      <c r="A737" s="1" t="s">
        <v>485</v>
      </c>
      <c r="B737" s="3" t="s">
        <v>407</v>
      </c>
      <c r="C737" s="4" t="s">
        <v>296</v>
      </c>
      <c r="D737" s="4" t="s">
        <v>279</v>
      </c>
      <c r="E737" s="4" t="s">
        <v>118</v>
      </c>
    </row>
    <row r="738" spans="1:5" hidden="1" x14ac:dyDescent="0.35">
      <c r="A738" s="1" t="s">
        <v>485</v>
      </c>
      <c r="B738" s="3" t="s">
        <v>407</v>
      </c>
      <c r="C738" s="4" t="s">
        <v>296</v>
      </c>
      <c r="D738" s="4" t="s">
        <v>279</v>
      </c>
      <c r="E738" s="4" t="s">
        <v>82</v>
      </c>
    </row>
    <row r="739" spans="1:5" hidden="1" x14ac:dyDescent="0.35">
      <c r="A739" s="1" t="s">
        <v>485</v>
      </c>
      <c r="B739" s="3" t="s">
        <v>407</v>
      </c>
      <c r="C739" s="4" t="s">
        <v>296</v>
      </c>
      <c r="D739" s="4" t="s">
        <v>279</v>
      </c>
      <c r="E739" s="4" t="s">
        <v>59</v>
      </c>
    </row>
    <row r="740" spans="1:5" hidden="1" x14ac:dyDescent="0.35">
      <c r="A740" s="1" t="s">
        <v>485</v>
      </c>
      <c r="B740" s="3" t="s">
        <v>407</v>
      </c>
      <c r="C740" s="4" t="s">
        <v>296</v>
      </c>
      <c r="D740" s="4" t="s">
        <v>279</v>
      </c>
      <c r="E740" s="4" t="s">
        <v>119</v>
      </c>
    </row>
    <row r="741" spans="1:5" hidden="1" x14ac:dyDescent="0.35">
      <c r="A741" s="1" t="s">
        <v>485</v>
      </c>
      <c r="B741" s="3" t="s">
        <v>407</v>
      </c>
      <c r="C741" s="4" t="s">
        <v>296</v>
      </c>
      <c r="D741" s="4" t="s">
        <v>279</v>
      </c>
      <c r="E741" s="4" t="s">
        <v>20</v>
      </c>
    </row>
    <row r="742" spans="1:5" hidden="1" x14ac:dyDescent="0.35">
      <c r="A742" s="1" t="s">
        <v>485</v>
      </c>
      <c r="B742" s="3" t="s">
        <v>407</v>
      </c>
      <c r="C742" s="4" t="s">
        <v>296</v>
      </c>
      <c r="D742" s="4" t="s">
        <v>279</v>
      </c>
      <c r="E742" s="4" t="s">
        <v>120</v>
      </c>
    </row>
    <row r="743" spans="1:5" hidden="1" x14ac:dyDescent="0.35">
      <c r="A743" s="1" t="s">
        <v>485</v>
      </c>
      <c r="B743" s="3" t="s">
        <v>407</v>
      </c>
      <c r="C743" s="4" t="s">
        <v>296</v>
      </c>
      <c r="D743" s="4" t="s">
        <v>277</v>
      </c>
      <c r="E743" s="4" t="s">
        <v>118</v>
      </c>
    </row>
    <row r="744" spans="1:5" hidden="1" x14ac:dyDescent="0.35">
      <c r="A744" s="1" t="s">
        <v>485</v>
      </c>
      <c r="B744" s="3" t="s">
        <v>407</v>
      </c>
      <c r="C744" s="4" t="s">
        <v>296</v>
      </c>
      <c r="D744" s="4" t="s">
        <v>277</v>
      </c>
      <c r="E744" s="4" t="s">
        <v>82</v>
      </c>
    </row>
    <row r="745" spans="1:5" hidden="1" x14ac:dyDescent="0.35">
      <c r="A745" s="1" t="s">
        <v>485</v>
      </c>
      <c r="B745" s="3" t="s">
        <v>407</v>
      </c>
      <c r="C745" s="4" t="s">
        <v>296</v>
      </c>
      <c r="D745" s="4" t="s">
        <v>277</v>
      </c>
      <c r="E745" s="4" t="s">
        <v>59</v>
      </c>
    </row>
    <row r="746" spans="1:5" hidden="1" x14ac:dyDescent="0.35">
      <c r="A746" s="1" t="s">
        <v>485</v>
      </c>
      <c r="B746" s="3" t="s">
        <v>407</v>
      </c>
      <c r="C746" s="4" t="s">
        <v>296</v>
      </c>
      <c r="D746" s="4" t="s">
        <v>277</v>
      </c>
      <c r="E746" s="4" t="s">
        <v>119</v>
      </c>
    </row>
    <row r="747" spans="1:5" hidden="1" x14ac:dyDescent="0.35">
      <c r="A747" s="1" t="s">
        <v>485</v>
      </c>
      <c r="B747" s="3" t="s">
        <v>407</v>
      </c>
      <c r="C747" s="4" t="s">
        <v>296</v>
      </c>
      <c r="D747" s="4" t="s">
        <v>277</v>
      </c>
      <c r="E747" s="4" t="s">
        <v>20</v>
      </c>
    </row>
    <row r="748" spans="1:5" hidden="1" x14ac:dyDescent="0.35">
      <c r="A748" s="1" t="s">
        <v>485</v>
      </c>
      <c r="B748" s="3" t="s">
        <v>407</v>
      </c>
      <c r="C748" s="4" t="s">
        <v>296</v>
      </c>
      <c r="D748" s="4" t="s">
        <v>277</v>
      </c>
      <c r="E748" s="4" t="s">
        <v>120</v>
      </c>
    </row>
    <row r="749" spans="1:5" hidden="1" x14ac:dyDescent="0.35">
      <c r="A749" s="1" t="s">
        <v>485</v>
      </c>
      <c r="B749" s="3" t="s">
        <v>407</v>
      </c>
      <c r="C749" s="4" t="s">
        <v>296</v>
      </c>
      <c r="D749" s="4" t="s">
        <v>481</v>
      </c>
      <c r="E749" s="4" t="s">
        <v>118</v>
      </c>
    </row>
    <row r="750" spans="1:5" hidden="1" x14ac:dyDescent="0.35">
      <c r="A750" s="1" t="s">
        <v>485</v>
      </c>
      <c r="B750" s="3" t="s">
        <v>407</v>
      </c>
      <c r="C750" s="4" t="s">
        <v>296</v>
      </c>
      <c r="D750" s="4" t="s">
        <v>481</v>
      </c>
      <c r="E750" s="4" t="s">
        <v>82</v>
      </c>
    </row>
    <row r="751" spans="1:5" hidden="1" x14ac:dyDescent="0.35">
      <c r="A751" s="1" t="s">
        <v>485</v>
      </c>
      <c r="B751" s="3" t="s">
        <v>407</v>
      </c>
      <c r="C751" s="4" t="s">
        <v>296</v>
      </c>
      <c r="D751" s="4" t="s">
        <v>481</v>
      </c>
      <c r="E751" s="4" t="s">
        <v>59</v>
      </c>
    </row>
    <row r="752" spans="1:5" hidden="1" x14ac:dyDescent="0.35">
      <c r="A752" s="1" t="s">
        <v>485</v>
      </c>
      <c r="B752" s="3" t="s">
        <v>407</v>
      </c>
      <c r="C752" s="4" t="s">
        <v>296</v>
      </c>
      <c r="D752" s="4" t="s">
        <v>481</v>
      </c>
      <c r="E752" s="4" t="s">
        <v>119</v>
      </c>
    </row>
    <row r="753" spans="1:5" hidden="1" x14ac:dyDescent="0.35">
      <c r="A753" s="1" t="s">
        <v>485</v>
      </c>
      <c r="B753" s="3" t="s">
        <v>407</v>
      </c>
      <c r="C753" s="4" t="s">
        <v>296</v>
      </c>
      <c r="D753" s="4" t="s">
        <v>481</v>
      </c>
      <c r="E753" s="4" t="s">
        <v>20</v>
      </c>
    </row>
    <row r="754" spans="1:5" hidden="1" x14ac:dyDescent="0.35">
      <c r="A754" s="1" t="s">
        <v>485</v>
      </c>
      <c r="B754" s="3" t="s">
        <v>407</v>
      </c>
      <c r="C754" s="4" t="s">
        <v>296</v>
      </c>
      <c r="D754" s="4" t="s">
        <v>481</v>
      </c>
      <c r="E754" s="4" t="s">
        <v>120</v>
      </c>
    </row>
    <row r="755" spans="1:5" hidden="1" x14ac:dyDescent="0.35">
      <c r="A755" s="1" t="s">
        <v>485</v>
      </c>
      <c r="B755" s="3" t="s">
        <v>407</v>
      </c>
      <c r="C755" s="4" t="s">
        <v>285</v>
      </c>
      <c r="D755" s="4" t="s">
        <v>283</v>
      </c>
      <c r="E755" s="4" t="s">
        <v>118</v>
      </c>
    </row>
    <row r="756" spans="1:5" hidden="1" x14ac:dyDescent="0.35">
      <c r="A756" s="1" t="s">
        <v>485</v>
      </c>
      <c r="B756" s="3" t="s">
        <v>407</v>
      </c>
      <c r="C756" s="4" t="s">
        <v>285</v>
      </c>
      <c r="D756" s="4" t="s">
        <v>283</v>
      </c>
      <c r="E756" s="4" t="s">
        <v>82</v>
      </c>
    </row>
    <row r="757" spans="1:5" hidden="1" x14ac:dyDescent="0.35">
      <c r="A757" s="1" t="s">
        <v>485</v>
      </c>
      <c r="B757" s="3" t="s">
        <v>407</v>
      </c>
      <c r="C757" s="4" t="s">
        <v>285</v>
      </c>
      <c r="D757" s="4" t="s">
        <v>283</v>
      </c>
      <c r="E757" s="4" t="s">
        <v>59</v>
      </c>
    </row>
    <row r="758" spans="1:5" hidden="1" x14ac:dyDescent="0.35">
      <c r="A758" s="1" t="s">
        <v>485</v>
      </c>
      <c r="B758" s="3" t="s">
        <v>407</v>
      </c>
      <c r="C758" s="4" t="s">
        <v>285</v>
      </c>
      <c r="D758" s="4" t="s">
        <v>283</v>
      </c>
      <c r="E758" s="4" t="s">
        <v>119</v>
      </c>
    </row>
    <row r="759" spans="1:5" hidden="1" x14ac:dyDescent="0.35">
      <c r="A759" s="1" t="s">
        <v>485</v>
      </c>
      <c r="B759" s="3" t="s">
        <v>407</v>
      </c>
      <c r="C759" s="4" t="s">
        <v>285</v>
      </c>
      <c r="D759" s="4" t="s">
        <v>283</v>
      </c>
      <c r="E759" s="4" t="s">
        <v>20</v>
      </c>
    </row>
    <row r="760" spans="1:5" hidden="1" x14ac:dyDescent="0.35">
      <c r="A760" s="1" t="s">
        <v>485</v>
      </c>
      <c r="B760" s="3" t="s">
        <v>407</v>
      </c>
      <c r="C760" s="4" t="s">
        <v>285</v>
      </c>
      <c r="D760" s="4" t="s">
        <v>283</v>
      </c>
      <c r="E760" s="4" t="s">
        <v>120</v>
      </c>
    </row>
    <row r="761" spans="1:5" hidden="1" x14ac:dyDescent="0.35">
      <c r="A761" s="1" t="s">
        <v>485</v>
      </c>
      <c r="B761" s="3" t="s">
        <v>407</v>
      </c>
      <c r="C761" s="4" t="s">
        <v>285</v>
      </c>
      <c r="D761" s="4" t="s">
        <v>289</v>
      </c>
      <c r="E761" s="4" t="s">
        <v>118</v>
      </c>
    </row>
    <row r="762" spans="1:5" hidden="1" x14ac:dyDescent="0.35">
      <c r="A762" s="1" t="s">
        <v>485</v>
      </c>
      <c r="B762" s="3" t="s">
        <v>407</v>
      </c>
      <c r="C762" s="4" t="s">
        <v>285</v>
      </c>
      <c r="D762" s="4" t="s">
        <v>289</v>
      </c>
      <c r="E762" s="4" t="s">
        <v>82</v>
      </c>
    </row>
    <row r="763" spans="1:5" hidden="1" x14ac:dyDescent="0.35">
      <c r="A763" s="1" t="s">
        <v>485</v>
      </c>
      <c r="B763" s="3" t="s">
        <v>407</v>
      </c>
      <c r="C763" s="4" t="s">
        <v>285</v>
      </c>
      <c r="D763" s="4" t="s">
        <v>289</v>
      </c>
      <c r="E763" s="4" t="s">
        <v>59</v>
      </c>
    </row>
    <row r="764" spans="1:5" hidden="1" x14ac:dyDescent="0.35">
      <c r="A764" s="1" t="s">
        <v>485</v>
      </c>
      <c r="B764" s="3" t="s">
        <v>407</v>
      </c>
      <c r="C764" s="4" t="s">
        <v>285</v>
      </c>
      <c r="D764" s="4" t="s">
        <v>289</v>
      </c>
      <c r="E764" s="4" t="s">
        <v>119</v>
      </c>
    </row>
    <row r="765" spans="1:5" hidden="1" x14ac:dyDescent="0.35">
      <c r="A765" s="1" t="s">
        <v>485</v>
      </c>
      <c r="B765" s="3" t="s">
        <v>407</v>
      </c>
      <c r="C765" s="4" t="s">
        <v>285</v>
      </c>
      <c r="D765" s="4" t="s">
        <v>289</v>
      </c>
      <c r="E765" s="4" t="s">
        <v>20</v>
      </c>
    </row>
    <row r="766" spans="1:5" hidden="1" x14ac:dyDescent="0.35">
      <c r="A766" s="1" t="s">
        <v>485</v>
      </c>
      <c r="B766" s="3" t="s">
        <v>407</v>
      </c>
      <c r="C766" s="4" t="s">
        <v>285</v>
      </c>
      <c r="D766" s="4" t="s">
        <v>289</v>
      </c>
      <c r="E766" s="4" t="s">
        <v>120</v>
      </c>
    </row>
    <row r="767" spans="1:5" hidden="1" x14ac:dyDescent="0.35">
      <c r="A767" s="1" t="s">
        <v>485</v>
      </c>
      <c r="B767" s="3" t="s">
        <v>407</v>
      </c>
      <c r="C767" s="4" t="s">
        <v>285</v>
      </c>
      <c r="D767" s="4" t="s">
        <v>306</v>
      </c>
      <c r="E767" s="4" t="s">
        <v>118</v>
      </c>
    </row>
    <row r="768" spans="1:5" hidden="1" x14ac:dyDescent="0.35">
      <c r="A768" s="1" t="s">
        <v>485</v>
      </c>
      <c r="B768" s="3" t="s">
        <v>407</v>
      </c>
      <c r="C768" s="4" t="s">
        <v>285</v>
      </c>
      <c r="D768" s="4" t="s">
        <v>306</v>
      </c>
      <c r="E768" s="4" t="s">
        <v>82</v>
      </c>
    </row>
    <row r="769" spans="1:5" hidden="1" x14ac:dyDescent="0.35">
      <c r="A769" s="1" t="s">
        <v>485</v>
      </c>
      <c r="B769" s="3" t="s">
        <v>407</v>
      </c>
      <c r="C769" s="4" t="s">
        <v>285</v>
      </c>
      <c r="D769" s="4" t="s">
        <v>306</v>
      </c>
      <c r="E769" s="4" t="s">
        <v>59</v>
      </c>
    </row>
    <row r="770" spans="1:5" hidden="1" x14ac:dyDescent="0.35">
      <c r="A770" s="1" t="s">
        <v>485</v>
      </c>
      <c r="B770" s="3" t="s">
        <v>407</v>
      </c>
      <c r="C770" s="4" t="s">
        <v>285</v>
      </c>
      <c r="D770" s="4" t="s">
        <v>306</v>
      </c>
      <c r="E770" s="4" t="s">
        <v>119</v>
      </c>
    </row>
    <row r="771" spans="1:5" hidden="1" x14ac:dyDescent="0.35">
      <c r="A771" s="1" t="s">
        <v>485</v>
      </c>
      <c r="B771" s="3" t="s">
        <v>407</v>
      </c>
      <c r="C771" s="4" t="s">
        <v>285</v>
      </c>
      <c r="D771" s="4" t="s">
        <v>306</v>
      </c>
      <c r="E771" s="4" t="s">
        <v>20</v>
      </c>
    </row>
    <row r="772" spans="1:5" hidden="1" x14ac:dyDescent="0.35">
      <c r="A772" s="1" t="s">
        <v>485</v>
      </c>
      <c r="B772" s="3" t="s">
        <v>407</v>
      </c>
      <c r="C772" s="4" t="s">
        <v>285</v>
      </c>
      <c r="D772" s="4" t="s">
        <v>306</v>
      </c>
      <c r="E772" s="4" t="s">
        <v>120</v>
      </c>
    </row>
    <row r="773" spans="1:5" hidden="1" x14ac:dyDescent="0.35">
      <c r="A773" s="1" t="s">
        <v>485</v>
      </c>
      <c r="B773" s="3" t="s">
        <v>407</v>
      </c>
      <c r="C773" s="4" t="s">
        <v>285</v>
      </c>
      <c r="D773" s="4" t="s">
        <v>287</v>
      </c>
      <c r="E773" s="4" t="s">
        <v>118</v>
      </c>
    </row>
    <row r="774" spans="1:5" hidden="1" x14ac:dyDescent="0.35">
      <c r="A774" s="1" t="s">
        <v>485</v>
      </c>
      <c r="B774" s="3" t="s">
        <v>407</v>
      </c>
      <c r="C774" s="4" t="s">
        <v>285</v>
      </c>
      <c r="D774" s="4" t="s">
        <v>287</v>
      </c>
      <c r="E774" s="4" t="s">
        <v>82</v>
      </c>
    </row>
    <row r="775" spans="1:5" hidden="1" x14ac:dyDescent="0.35">
      <c r="A775" s="1" t="s">
        <v>485</v>
      </c>
      <c r="B775" s="3" t="s">
        <v>407</v>
      </c>
      <c r="C775" s="4" t="s">
        <v>285</v>
      </c>
      <c r="D775" s="4" t="s">
        <v>287</v>
      </c>
      <c r="E775" s="4" t="s">
        <v>59</v>
      </c>
    </row>
    <row r="776" spans="1:5" hidden="1" x14ac:dyDescent="0.35">
      <c r="A776" s="1" t="s">
        <v>485</v>
      </c>
      <c r="B776" s="3" t="s">
        <v>407</v>
      </c>
      <c r="C776" s="4" t="s">
        <v>285</v>
      </c>
      <c r="D776" s="4" t="s">
        <v>287</v>
      </c>
      <c r="E776" s="4" t="s">
        <v>119</v>
      </c>
    </row>
    <row r="777" spans="1:5" hidden="1" x14ac:dyDescent="0.35">
      <c r="A777" s="1" t="s">
        <v>485</v>
      </c>
      <c r="B777" s="3" t="s">
        <v>407</v>
      </c>
      <c r="C777" s="4" t="s">
        <v>285</v>
      </c>
      <c r="D777" s="4" t="s">
        <v>287</v>
      </c>
      <c r="E777" s="4" t="s">
        <v>20</v>
      </c>
    </row>
    <row r="778" spans="1:5" hidden="1" x14ac:dyDescent="0.35">
      <c r="A778" s="1" t="s">
        <v>485</v>
      </c>
      <c r="B778" s="3" t="s">
        <v>407</v>
      </c>
      <c r="C778" s="4" t="s">
        <v>285</v>
      </c>
      <c r="D778" s="4" t="s">
        <v>287</v>
      </c>
      <c r="E778" s="4" t="s">
        <v>120</v>
      </c>
    </row>
    <row r="779" spans="1:5" hidden="1" x14ac:dyDescent="0.35">
      <c r="A779" s="1" t="s">
        <v>485</v>
      </c>
      <c r="B779" s="3" t="s">
        <v>407</v>
      </c>
      <c r="C779" s="4" t="s">
        <v>285</v>
      </c>
      <c r="D779" s="4" t="s">
        <v>286</v>
      </c>
      <c r="E779" s="4" t="s">
        <v>118</v>
      </c>
    </row>
    <row r="780" spans="1:5" hidden="1" x14ac:dyDescent="0.35">
      <c r="A780" s="1" t="s">
        <v>485</v>
      </c>
      <c r="B780" s="3" t="s">
        <v>407</v>
      </c>
      <c r="C780" s="4" t="s">
        <v>285</v>
      </c>
      <c r="D780" s="4" t="s">
        <v>286</v>
      </c>
      <c r="E780" s="4" t="s">
        <v>82</v>
      </c>
    </row>
    <row r="781" spans="1:5" hidden="1" x14ac:dyDescent="0.35">
      <c r="A781" s="1" t="s">
        <v>485</v>
      </c>
      <c r="B781" s="3" t="s">
        <v>407</v>
      </c>
      <c r="C781" s="4" t="s">
        <v>285</v>
      </c>
      <c r="D781" s="4" t="s">
        <v>286</v>
      </c>
      <c r="E781" s="4" t="s">
        <v>59</v>
      </c>
    </row>
    <row r="782" spans="1:5" hidden="1" x14ac:dyDescent="0.35">
      <c r="A782" s="1" t="s">
        <v>485</v>
      </c>
      <c r="B782" s="3" t="s">
        <v>407</v>
      </c>
      <c r="C782" s="4" t="s">
        <v>285</v>
      </c>
      <c r="D782" s="4" t="s">
        <v>286</v>
      </c>
      <c r="E782" s="4" t="s">
        <v>119</v>
      </c>
    </row>
    <row r="783" spans="1:5" hidden="1" x14ac:dyDescent="0.35">
      <c r="A783" s="1" t="s">
        <v>485</v>
      </c>
      <c r="B783" s="3" t="s">
        <v>407</v>
      </c>
      <c r="C783" s="4" t="s">
        <v>285</v>
      </c>
      <c r="D783" s="4" t="s">
        <v>286</v>
      </c>
      <c r="E783" s="4" t="s">
        <v>20</v>
      </c>
    </row>
    <row r="784" spans="1:5" hidden="1" x14ac:dyDescent="0.35">
      <c r="A784" s="1" t="s">
        <v>485</v>
      </c>
      <c r="B784" s="3" t="s">
        <v>407</v>
      </c>
      <c r="C784" s="4" t="s">
        <v>285</v>
      </c>
      <c r="D784" s="4" t="s">
        <v>286</v>
      </c>
      <c r="E784" s="4" t="s">
        <v>120</v>
      </c>
    </row>
    <row r="785" spans="1:5" hidden="1" x14ac:dyDescent="0.35">
      <c r="A785" s="1" t="s">
        <v>485</v>
      </c>
      <c r="B785" s="3" t="s">
        <v>407</v>
      </c>
      <c r="C785" s="4" t="s">
        <v>285</v>
      </c>
      <c r="D785" s="4" t="s">
        <v>288</v>
      </c>
      <c r="E785" s="4" t="s">
        <v>118</v>
      </c>
    </row>
    <row r="786" spans="1:5" hidden="1" x14ac:dyDescent="0.35">
      <c r="A786" s="1" t="s">
        <v>485</v>
      </c>
      <c r="B786" s="3" t="s">
        <v>407</v>
      </c>
      <c r="C786" s="4" t="s">
        <v>285</v>
      </c>
      <c r="D786" s="4" t="s">
        <v>288</v>
      </c>
      <c r="E786" s="4" t="s">
        <v>82</v>
      </c>
    </row>
    <row r="787" spans="1:5" hidden="1" x14ac:dyDescent="0.35">
      <c r="A787" s="1" t="s">
        <v>485</v>
      </c>
      <c r="B787" s="3" t="s">
        <v>407</v>
      </c>
      <c r="C787" s="4" t="s">
        <v>285</v>
      </c>
      <c r="D787" s="4" t="s">
        <v>288</v>
      </c>
      <c r="E787" s="4" t="s">
        <v>59</v>
      </c>
    </row>
    <row r="788" spans="1:5" hidden="1" x14ac:dyDescent="0.35">
      <c r="A788" s="1" t="s">
        <v>485</v>
      </c>
      <c r="B788" s="3" t="s">
        <v>407</v>
      </c>
      <c r="C788" s="4" t="s">
        <v>285</v>
      </c>
      <c r="D788" s="4" t="s">
        <v>288</v>
      </c>
      <c r="E788" s="4" t="s">
        <v>119</v>
      </c>
    </row>
    <row r="789" spans="1:5" hidden="1" x14ac:dyDescent="0.35">
      <c r="A789" s="1" t="s">
        <v>485</v>
      </c>
      <c r="B789" s="3" t="s">
        <v>407</v>
      </c>
      <c r="C789" s="4" t="s">
        <v>285</v>
      </c>
      <c r="D789" s="4" t="s">
        <v>288</v>
      </c>
      <c r="E789" s="4" t="s">
        <v>20</v>
      </c>
    </row>
    <row r="790" spans="1:5" hidden="1" x14ac:dyDescent="0.35">
      <c r="A790" s="1" t="s">
        <v>485</v>
      </c>
      <c r="B790" s="3" t="s">
        <v>407</v>
      </c>
      <c r="C790" s="4" t="s">
        <v>285</v>
      </c>
      <c r="D790" s="4" t="s">
        <v>288</v>
      </c>
      <c r="E790" s="4" t="s">
        <v>120</v>
      </c>
    </row>
    <row r="791" spans="1:5" hidden="1" x14ac:dyDescent="0.35">
      <c r="A791" s="1" t="s">
        <v>485</v>
      </c>
      <c r="B791" s="3" t="s">
        <v>407</v>
      </c>
      <c r="C791" s="4" t="s">
        <v>285</v>
      </c>
      <c r="D791" s="4" t="s">
        <v>5</v>
      </c>
      <c r="E791" s="4" t="s">
        <v>118</v>
      </c>
    </row>
    <row r="792" spans="1:5" hidden="1" x14ac:dyDescent="0.35">
      <c r="A792" s="1" t="s">
        <v>485</v>
      </c>
      <c r="B792" s="3" t="s">
        <v>407</v>
      </c>
      <c r="C792" s="4" t="s">
        <v>285</v>
      </c>
      <c r="D792" s="4" t="s">
        <v>5</v>
      </c>
      <c r="E792" s="4" t="s">
        <v>82</v>
      </c>
    </row>
    <row r="793" spans="1:5" hidden="1" x14ac:dyDescent="0.35">
      <c r="A793" s="1" t="s">
        <v>485</v>
      </c>
      <c r="B793" s="3" t="s">
        <v>407</v>
      </c>
      <c r="C793" s="4" t="s">
        <v>285</v>
      </c>
      <c r="D793" s="4" t="s">
        <v>5</v>
      </c>
      <c r="E793" s="4" t="s">
        <v>59</v>
      </c>
    </row>
    <row r="794" spans="1:5" hidden="1" x14ac:dyDescent="0.35">
      <c r="A794" s="1" t="s">
        <v>485</v>
      </c>
      <c r="B794" s="3" t="s">
        <v>407</v>
      </c>
      <c r="C794" s="4" t="s">
        <v>285</v>
      </c>
      <c r="D794" s="4" t="s">
        <v>5</v>
      </c>
      <c r="E794" s="4" t="s">
        <v>119</v>
      </c>
    </row>
    <row r="795" spans="1:5" hidden="1" x14ac:dyDescent="0.35">
      <c r="A795" s="1" t="s">
        <v>485</v>
      </c>
      <c r="B795" s="3" t="s">
        <v>407</v>
      </c>
      <c r="C795" s="4" t="s">
        <v>285</v>
      </c>
      <c r="D795" s="4" t="s">
        <v>5</v>
      </c>
      <c r="E795" s="4" t="s">
        <v>20</v>
      </c>
    </row>
    <row r="796" spans="1:5" hidden="1" x14ac:dyDescent="0.35">
      <c r="A796" s="1" t="s">
        <v>485</v>
      </c>
      <c r="B796" s="3" t="s">
        <v>407</v>
      </c>
      <c r="C796" s="4" t="s">
        <v>285</v>
      </c>
      <c r="D796" s="4" t="s">
        <v>5</v>
      </c>
      <c r="E796" s="4" t="s">
        <v>120</v>
      </c>
    </row>
    <row r="797" spans="1:5" hidden="1" x14ac:dyDescent="0.35">
      <c r="A797" s="1" t="s">
        <v>485</v>
      </c>
      <c r="B797" s="3" t="s">
        <v>407</v>
      </c>
      <c r="C797" s="4" t="s">
        <v>290</v>
      </c>
      <c r="D797" s="4" t="s">
        <v>291</v>
      </c>
      <c r="E797" s="4" t="s">
        <v>118</v>
      </c>
    </row>
    <row r="798" spans="1:5" hidden="1" x14ac:dyDescent="0.35">
      <c r="A798" s="1" t="s">
        <v>485</v>
      </c>
      <c r="B798" s="3" t="s">
        <v>407</v>
      </c>
      <c r="C798" s="4" t="s">
        <v>290</v>
      </c>
      <c r="D798" s="4" t="s">
        <v>291</v>
      </c>
      <c r="E798" s="4" t="s">
        <v>82</v>
      </c>
    </row>
    <row r="799" spans="1:5" hidden="1" x14ac:dyDescent="0.35">
      <c r="A799" s="1" t="s">
        <v>485</v>
      </c>
      <c r="B799" s="3" t="s">
        <v>407</v>
      </c>
      <c r="C799" s="4" t="s">
        <v>290</v>
      </c>
      <c r="D799" s="4" t="s">
        <v>291</v>
      </c>
      <c r="E799" s="4" t="s">
        <v>59</v>
      </c>
    </row>
    <row r="800" spans="1:5" hidden="1" x14ac:dyDescent="0.35">
      <c r="A800" s="1" t="s">
        <v>485</v>
      </c>
      <c r="B800" s="3" t="s">
        <v>407</v>
      </c>
      <c r="C800" s="4" t="s">
        <v>290</v>
      </c>
      <c r="D800" s="4" t="s">
        <v>291</v>
      </c>
      <c r="E800" s="4" t="s">
        <v>119</v>
      </c>
    </row>
    <row r="801" spans="1:5" hidden="1" x14ac:dyDescent="0.35">
      <c r="A801" s="1" t="s">
        <v>485</v>
      </c>
      <c r="B801" s="3" t="s">
        <v>407</v>
      </c>
      <c r="C801" s="4" t="s">
        <v>290</v>
      </c>
      <c r="D801" s="4" t="s">
        <v>291</v>
      </c>
      <c r="E801" s="4" t="s">
        <v>20</v>
      </c>
    </row>
    <row r="802" spans="1:5" hidden="1" x14ac:dyDescent="0.35">
      <c r="A802" s="1" t="s">
        <v>485</v>
      </c>
      <c r="B802" s="3" t="s">
        <v>407</v>
      </c>
      <c r="C802" s="4" t="s">
        <v>290</v>
      </c>
      <c r="D802" s="4" t="s">
        <v>291</v>
      </c>
      <c r="E802" s="4" t="s">
        <v>120</v>
      </c>
    </row>
    <row r="803" spans="1:5" hidden="1" x14ac:dyDescent="0.35">
      <c r="A803" s="1" t="s">
        <v>485</v>
      </c>
      <c r="B803" s="3" t="s">
        <v>407</v>
      </c>
      <c r="C803" s="4" t="s">
        <v>290</v>
      </c>
      <c r="D803" s="4" t="s">
        <v>289</v>
      </c>
      <c r="E803" s="4" t="s">
        <v>118</v>
      </c>
    </row>
    <row r="804" spans="1:5" hidden="1" x14ac:dyDescent="0.35">
      <c r="A804" s="1" t="s">
        <v>485</v>
      </c>
      <c r="B804" s="3" t="s">
        <v>407</v>
      </c>
      <c r="C804" s="4" t="s">
        <v>290</v>
      </c>
      <c r="D804" s="4" t="s">
        <v>289</v>
      </c>
      <c r="E804" s="4" t="s">
        <v>82</v>
      </c>
    </row>
    <row r="805" spans="1:5" hidden="1" x14ac:dyDescent="0.35">
      <c r="A805" s="1" t="s">
        <v>485</v>
      </c>
      <c r="B805" s="3" t="s">
        <v>407</v>
      </c>
      <c r="C805" s="4" t="s">
        <v>290</v>
      </c>
      <c r="D805" s="4" t="s">
        <v>289</v>
      </c>
      <c r="E805" s="4" t="s">
        <v>59</v>
      </c>
    </row>
    <row r="806" spans="1:5" hidden="1" x14ac:dyDescent="0.35">
      <c r="A806" s="1" t="s">
        <v>485</v>
      </c>
      <c r="B806" s="3" t="s">
        <v>407</v>
      </c>
      <c r="C806" s="4" t="s">
        <v>290</v>
      </c>
      <c r="D806" s="4" t="s">
        <v>289</v>
      </c>
      <c r="E806" s="4" t="s">
        <v>119</v>
      </c>
    </row>
    <row r="807" spans="1:5" hidden="1" x14ac:dyDescent="0.35">
      <c r="A807" s="1" t="s">
        <v>485</v>
      </c>
      <c r="B807" s="3" t="s">
        <v>407</v>
      </c>
      <c r="C807" s="4" t="s">
        <v>290</v>
      </c>
      <c r="D807" s="4" t="s">
        <v>289</v>
      </c>
      <c r="E807" s="4" t="s">
        <v>20</v>
      </c>
    </row>
    <row r="808" spans="1:5" hidden="1" x14ac:dyDescent="0.35">
      <c r="A808" s="1" t="s">
        <v>485</v>
      </c>
      <c r="B808" s="3" t="s">
        <v>407</v>
      </c>
      <c r="C808" s="4" t="s">
        <v>290</v>
      </c>
      <c r="D808" s="4" t="s">
        <v>289</v>
      </c>
      <c r="E808" s="4" t="s">
        <v>120</v>
      </c>
    </row>
    <row r="809" spans="1:5" hidden="1" x14ac:dyDescent="0.35">
      <c r="A809" s="1" t="s">
        <v>485</v>
      </c>
      <c r="B809" s="3" t="s">
        <v>407</v>
      </c>
      <c r="C809" s="4" t="s">
        <v>290</v>
      </c>
      <c r="D809" s="4" t="s">
        <v>306</v>
      </c>
      <c r="E809" s="4" t="s">
        <v>118</v>
      </c>
    </row>
    <row r="810" spans="1:5" hidden="1" x14ac:dyDescent="0.35">
      <c r="A810" s="1" t="s">
        <v>485</v>
      </c>
      <c r="B810" s="3" t="s">
        <v>407</v>
      </c>
      <c r="C810" s="4" t="s">
        <v>290</v>
      </c>
      <c r="D810" s="4" t="s">
        <v>306</v>
      </c>
      <c r="E810" s="4" t="s">
        <v>82</v>
      </c>
    </row>
    <row r="811" spans="1:5" hidden="1" x14ac:dyDescent="0.35">
      <c r="A811" s="1" t="s">
        <v>485</v>
      </c>
      <c r="B811" s="3" t="s">
        <v>407</v>
      </c>
      <c r="C811" s="4" t="s">
        <v>290</v>
      </c>
      <c r="D811" s="4" t="s">
        <v>306</v>
      </c>
      <c r="E811" s="4" t="s">
        <v>59</v>
      </c>
    </row>
    <row r="812" spans="1:5" hidden="1" x14ac:dyDescent="0.35">
      <c r="A812" s="1" t="s">
        <v>485</v>
      </c>
      <c r="B812" s="3" t="s">
        <v>407</v>
      </c>
      <c r="C812" s="4" t="s">
        <v>290</v>
      </c>
      <c r="D812" s="4" t="s">
        <v>306</v>
      </c>
      <c r="E812" s="4" t="s">
        <v>119</v>
      </c>
    </row>
    <row r="813" spans="1:5" hidden="1" x14ac:dyDescent="0.35">
      <c r="A813" s="1" t="s">
        <v>485</v>
      </c>
      <c r="B813" s="3" t="s">
        <v>407</v>
      </c>
      <c r="C813" s="4" t="s">
        <v>290</v>
      </c>
      <c r="D813" s="4" t="s">
        <v>306</v>
      </c>
      <c r="E813" s="4" t="s">
        <v>20</v>
      </c>
    </row>
    <row r="814" spans="1:5" hidden="1" x14ac:dyDescent="0.35">
      <c r="A814" s="1" t="s">
        <v>485</v>
      </c>
      <c r="B814" s="3" t="s">
        <v>407</v>
      </c>
      <c r="C814" s="4" t="s">
        <v>290</v>
      </c>
      <c r="D814" s="4" t="s">
        <v>306</v>
      </c>
      <c r="E814" s="4" t="s">
        <v>120</v>
      </c>
    </row>
    <row r="815" spans="1:5" hidden="1" x14ac:dyDescent="0.35">
      <c r="A815" s="1" t="s">
        <v>485</v>
      </c>
      <c r="B815" s="3" t="s">
        <v>407</v>
      </c>
      <c r="C815" s="4" t="s">
        <v>290</v>
      </c>
      <c r="D815" s="4" t="s">
        <v>287</v>
      </c>
      <c r="E815" s="4" t="s">
        <v>118</v>
      </c>
    </row>
    <row r="816" spans="1:5" hidden="1" x14ac:dyDescent="0.35">
      <c r="A816" s="1" t="s">
        <v>485</v>
      </c>
      <c r="B816" s="3" t="s">
        <v>407</v>
      </c>
      <c r="C816" s="4" t="s">
        <v>290</v>
      </c>
      <c r="D816" s="4" t="s">
        <v>287</v>
      </c>
      <c r="E816" s="4" t="s">
        <v>82</v>
      </c>
    </row>
    <row r="817" spans="1:5" hidden="1" x14ac:dyDescent="0.35">
      <c r="A817" s="1" t="s">
        <v>485</v>
      </c>
      <c r="B817" s="3" t="s">
        <v>407</v>
      </c>
      <c r="C817" s="4" t="s">
        <v>290</v>
      </c>
      <c r="D817" s="4" t="s">
        <v>287</v>
      </c>
      <c r="E817" s="4" t="s">
        <v>59</v>
      </c>
    </row>
    <row r="818" spans="1:5" hidden="1" x14ac:dyDescent="0.35">
      <c r="A818" s="1" t="s">
        <v>485</v>
      </c>
      <c r="B818" s="3" t="s">
        <v>407</v>
      </c>
      <c r="C818" s="4" t="s">
        <v>290</v>
      </c>
      <c r="D818" s="4" t="s">
        <v>287</v>
      </c>
      <c r="E818" s="4" t="s">
        <v>119</v>
      </c>
    </row>
    <row r="819" spans="1:5" hidden="1" x14ac:dyDescent="0.35">
      <c r="A819" s="1" t="s">
        <v>485</v>
      </c>
      <c r="B819" s="3" t="s">
        <v>407</v>
      </c>
      <c r="C819" s="4" t="s">
        <v>290</v>
      </c>
      <c r="D819" s="4" t="s">
        <v>287</v>
      </c>
      <c r="E819" s="4" t="s">
        <v>20</v>
      </c>
    </row>
    <row r="820" spans="1:5" hidden="1" x14ac:dyDescent="0.35">
      <c r="A820" s="1" t="s">
        <v>485</v>
      </c>
      <c r="B820" s="3" t="s">
        <v>407</v>
      </c>
      <c r="C820" s="4" t="s">
        <v>290</v>
      </c>
      <c r="D820" s="4" t="s">
        <v>287</v>
      </c>
      <c r="E820" s="4" t="s">
        <v>120</v>
      </c>
    </row>
    <row r="821" spans="1:5" hidden="1" x14ac:dyDescent="0.35">
      <c r="A821" s="1" t="s">
        <v>485</v>
      </c>
      <c r="B821" s="3" t="s">
        <v>407</v>
      </c>
      <c r="C821" s="4" t="s">
        <v>290</v>
      </c>
      <c r="D821" s="4" t="s">
        <v>286</v>
      </c>
      <c r="E821" s="4" t="s">
        <v>118</v>
      </c>
    </row>
    <row r="822" spans="1:5" hidden="1" x14ac:dyDescent="0.35">
      <c r="A822" s="1" t="s">
        <v>485</v>
      </c>
      <c r="B822" s="3" t="s">
        <v>407</v>
      </c>
      <c r="C822" s="4" t="s">
        <v>290</v>
      </c>
      <c r="D822" s="4" t="s">
        <v>286</v>
      </c>
      <c r="E822" s="4" t="s">
        <v>82</v>
      </c>
    </row>
    <row r="823" spans="1:5" hidden="1" x14ac:dyDescent="0.35">
      <c r="A823" s="1" t="s">
        <v>485</v>
      </c>
      <c r="B823" s="3" t="s">
        <v>407</v>
      </c>
      <c r="C823" s="4" t="s">
        <v>290</v>
      </c>
      <c r="D823" s="4" t="s">
        <v>286</v>
      </c>
      <c r="E823" s="4" t="s">
        <v>59</v>
      </c>
    </row>
    <row r="824" spans="1:5" hidden="1" x14ac:dyDescent="0.35">
      <c r="A824" s="1" t="s">
        <v>485</v>
      </c>
      <c r="B824" s="3" t="s">
        <v>407</v>
      </c>
      <c r="C824" s="4" t="s">
        <v>290</v>
      </c>
      <c r="D824" s="4" t="s">
        <v>286</v>
      </c>
      <c r="E824" s="4" t="s">
        <v>119</v>
      </c>
    </row>
    <row r="825" spans="1:5" hidden="1" x14ac:dyDescent="0.35">
      <c r="A825" s="1" t="s">
        <v>485</v>
      </c>
      <c r="B825" s="3" t="s">
        <v>407</v>
      </c>
      <c r="C825" s="4" t="s">
        <v>290</v>
      </c>
      <c r="D825" s="4" t="s">
        <v>286</v>
      </c>
      <c r="E825" s="4" t="s">
        <v>20</v>
      </c>
    </row>
    <row r="826" spans="1:5" hidden="1" x14ac:dyDescent="0.35">
      <c r="A826" s="1" t="s">
        <v>485</v>
      </c>
      <c r="B826" s="3" t="s">
        <v>407</v>
      </c>
      <c r="C826" s="4" t="s">
        <v>290</v>
      </c>
      <c r="D826" s="4" t="s">
        <v>286</v>
      </c>
      <c r="E826" s="4" t="s">
        <v>120</v>
      </c>
    </row>
    <row r="827" spans="1:5" hidden="1" x14ac:dyDescent="0.35">
      <c r="A827" s="1" t="s">
        <v>485</v>
      </c>
      <c r="B827" s="3" t="s">
        <v>407</v>
      </c>
      <c r="C827" s="4" t="s">
        <v>290</v>
      </c>
      <c r="D827" s="4" t="s">
        <v>288</v>
      </c>
      <c r="E827" s="4" t="s">
        <v>118</v>
      </c>
    </row>
    <row r="828" spans="1:5" hidden="1" x14ac:dyDescent="0.35">
      <c r="A828" s="1" t="s">
        <v>485</v>
      </c>
      <c r="B828" s="3" t="s">
        <v>407</v>
      </c>
      <c r="C828" s="4" t="s">
        <v>290</v>
      </c>
      <c r="D828" s="4" t="s">
        <v>288</v>
      </c>
      <c r="E828" s="4" t="s">
        <v>82</v>
      </c>
    </row>
    <row r="829" spans="1:5" hidden="1" x14ac:dyDescent="0.35">
      <c r="A829" s="1" t="s">
        <v>485</v>
      </c>
      <c r="B829" s="3" t="s">
        <v>407</v>
      </c>
      <c r="C829" s="4" t="s">
        <v>290</v>
      </c>
      <c r="D829" s="4" t="s">
        <v>288</v>
      </c>
      <c r="E829" s="4" t="s">
        <v>59</v>
      </c>
    </row>
    <row r="830" spans="1:5" hidden="1" x14ac:dyDescent="0.35">
      <c r="A830" s="1" t="s">
        <v>485</v>
      </c>
      <c r="B830" s="3" t="s">
        <v>407</v>
      </c>
      <c r="C830" s="4" t="s">
        <v>290</v>
      </c>
      <c r="D830" s="4" t="s">
        <v>288</v>
      </c>
      <c r="E830" s="4" t="s">
        <v>119</v>
      </c>
    </row>
    <row r="831" spans="1:5" hidden="1" x14ac:dyDescent="0.35">
      <c r="A831" s="1" t="s">
        <v>485</v>
      </c>
      <c r="B831" s="3" t="s">
        <v>407</v>
      </c>
      <c r="C831" s="4" t="s">
        <v>290</v>
      </c>
      <c r="D831" s="4" t="s">
        <v>288</v>
      </c>
      <c r="E831" s="4" t="s">
        <v>20</v>
      </c>
    </row>
    <row r="832" spans="1:5" hidden="1" x14ac:dyDescent="0.35">
      <c r="A832" s="1" t="s">
        <v>485</v>
      </c>
      <c r="B832" s="3" t="s">
        <v>407</v>
      </c>
      <c r="C832" s="4" t="s">
        <v>290</v>
      </c>
      <c r="D832" s="4" t="s">
        <v>288</v>
      </c>
      <c r="E832" s="4" t="s">
        <v>120</v>
      </c>
    </row>
    <row r="833" spans="1:5" hidden="1" x14ac:dyDescent="0.35">
      <c r="A833" s="1" t="s">
        <v>485</v>
      </c>
      <c r="B833" s="3" t="s">
        <v>407</v>
      </c>
      <c r="C833" s="4" t="s">
        <v>292</v>
      </c>
      <c r="D833" s="4" t="s">
        <v>293</v>
      </c>
      <c r="E833" s="4" t="s">
        <v>118</v>
      </c>
    </row>
    <row r="834" spans="1:5" hidden="1" x14ac:dyDescent="0.35">
      <c r="A834" s="1" t="s">
        <v>485</v>
      </c>
      <c r="B834" s="3" t="s">
        <v>407</v>
      </c>
      <c r="C834" s="4" t="s">
        <v>292</v>
      </c>
      <c r="D834" s="4" t="s">
        <v>293</v>
      </c>
      <c r="E834" s="4" t="s">
        <v>82</v>
      </c>
    </row>
    <row r="835" spans="1:5" hidden="1" x14ac:dyDescent="0.35">
      <c r="A835" s="1" t="s">
        <v>485</v>
      </c>
      <c r="B835" s="3" t="s">
        <v>407</v>
      </c>
      <c r="C835" s="4" t="s">
        <v>292</v>
      </c>
      <c r="D835" s="4" t="s">
        <v>293</v>
      </c>
      <c r="E835" s="4" t="s">
        <v>59</v>
      </c>
    </row>
    <row r="836" spans="1:5" hidden="1" x14ac:dyDescent="0.35">
      <c r="A836" s="1" t="s">
        <v>485</v>
      </c>
      <c r="B836" s="3" t="s">
        <v>407</v>
      </c>
      <c r="C836" s="4" t="s">
        <v>292</v>
      </c>
      <c r="D836" s="4" t="s">
        <v>293</v>
      </c>
      <c r="E836" s="4" t="s">
        <v>119</v>
      </c>
    </row>
    <row r="837" spans="1:5" hidden="1" x14ac:dyDescent="0.35">
      <c r="A837" s="1" t="s">
        <v>485</v>
      </c>
      <c r="B837" s="3" t="s">
        <v>407</v>
      </c>
      <c r="C837" s="4" t="s">
        <v>292</v>
      </c>
      <c r="D837" s="4" t="s">
        <v>293</v>
      </c>
      <c r="E837" s="4" t="s">
        <v>20</v>
      </c>
    </row>
    <row r="838" spans="1:5" hidden="1" x14ac:dyDescent="0.35">
      <c r="A838" s="1" t="s">
        <v>485</v>
      </c>
      <c r="B838" s="3" t="s">
        <v>407</v>
      </c>
      <c r="C838" s="4" t="s">
        <v>292</v>
      </c>
      <c r="D838" s="4" t="s">
        <v>293</v>
      </c>
      <c r="E838" s="4" t="s">
        <v>120</v>
      </c>
    </row>
    <row r="839" spans="1:5" hidden="1" x14ac:dyDescent="0.35">
      <c r="A839" s="1" t="s">
        <v>485</v>
      </c>
      <c r="B839" s="15" t="s">
        <v>138</v>
      </c>
      <c r="C839" s="15" t="s">
        <v>139</v>
      </c>
      <c r="D839" s="16" t="s">
        <v>144</v>
      </c>
      <c r="E839" s="16" t="s">
        <v>82</v>
      </c>
    </row>
    <row r="840" spans="1:5" hidden="1" x14ac:dyDescent="0.35">
      <c r="A840" s="1" t="s">
        <v>485</v>
      </c>
      <c r="B840" s="15" t="s">
        <v>138</v>
      </c>
      <c r="C840" s="15" t="s">
        <v>139</v>
      </c>
      <c r="D840" s="16" t="s">
        <v>144</v>
      </c>
      <c r="E840" s="16" t="s">
        <v>59</v>
      </c>
    </row>
    <row r="841" spans="1:5" hidden="1" x14ac:dyDescent="0.35">
      <c r="A841" s="1" t="s">
        <v>485</v>
      </c>
      <c r="B841" s="15" t="s">
        <v>138</v>
      </c>
      <c r="C841" s="15" t="s">
        <v>139</v>
      </c>
      <c r="D841" s="16" t="s">
        <v>144</v>
      </c>
      <c r="E841" s="16" t="s">
        <v>52</v>
      </c>
    </row>
    <row r="842" spans="1:5" hidden="1" x14ac:dyDescent="0.35">
      <c r="A842" s="1" t="s">
        <v>485</v>
      </c>
      <c r="B842" s="15" t="s">
        <v>138</v>
      </c>
      <c r="C842" s="15" t="s">
        <v>139</v>
      </c>
      <c r="D842" s="16" t="s">
        <v>144</v>
      </c>
      <c r="E842" s="16" t="s">
        <v>71</v>
      </c>
    </row>
    <row r="843" spans="1:5" hidden="1" x14ac:dyDescent="0.35">
      <c r="A843" s="1" t="s">
        <v>485</v>
      </c>
      <c r="B843" s="15" t="s">
        <v>138</v>
      </c>
      <c r="C843" s="15" t="s">
        <v>139</v>
      </c>
      <c r="D843" s="16" t="s">
        <v>144</v>
      </c>
      <c r="E843" s="16" t="s">
        <v>11</v>
      </c>
    </row>
    <row r="844" spans="1:5" hidden="1" x14ac:dyDescent="0.35">
      <c r="A844" s="1" t="s">
        <v>485</v>
      </c>
      <c r="B844" s="15" t="s">
        <v>138</v>
      </c>
      <c r="C844" s="15" t="s">
        <v>139</v>
      </c>
      <c r="D844" s="16" t="s">
        <v>144</v>
      </c>
      <c r="E844" s="16" t="s">
        <v>20</v>
      </c>
    </row>
    <row r="845" spans="1:5" hidden="1" x14ac:dyDescent="0.35">
      <c r="A845" s="1" t="s">
        <v>485</v>
      </c>
      <c r="B845" s="15" t="s">
        <v>138</v>
      </c>
      <c r="C845" s="15" t="s">
        <v>139</v>
      </c>
      <c r="D845" s="16" t="s">
        <v>144</v>
      </c>
      <c r="E845" s="16" t="s">
        <v>120</v>
      </c>
    </row>
    <row r="846" spans="1:5" hidden="1" x14ac:dyDescent="0.35">
      <c r="A846" s="1" t="s">
        <v>485</v>
      </c>
      <c r="B846" s="15" t="s">
        <v>138</v>
      </c>
      <c r="C846" s="15" t="s">
        <v>139</v>
      </c>
      <c r="D846" s="16" t="s">
        <v>144</v>
      </c>
      <c r="E846" s="16" t="s">
        <v>141</v>
      </c>
    </row>
    <row r="847" spans="1:5" hidden="1" x14ac:dyDescent="0.35">
      <c r="A847" s="1" t="s">
        <v>485</v>
      </c>
      <c r="B847" s="15" t="s">
        <v>138</v>
      </c>
      <c r="C847" s="15" t="s">
        <v>139</v>
      </c>
      <c r="D847" s="16" t="s">
        <v>144</v>
      </c>
      <c r="E847" s="16" t="s">
        <v>142</v>
      </c>
    </row>
    <row r="848" spans="1:5" hidden="1" x14ac:dyDescent="0.35">
      <c r="A848" s="1" t="s">
        <v>485</v>
      </c>
      <c r="B848" s="15" t="s">
        <v>138</v>
      </c>
      <c r="C848" s="15" t="s">
        <v>139</v>
      </c>
      <c r="D848" s="16" t="s">
        <v>144</v>
      </c>
      <c r="E848" s="16" t="s">
        <v>143</v>
      </c>
    </row>
    <row r="849" spans="1:5" hidden="1" x14ac:dyDescent="0.35">
      <c r="A849" s="1" t="s">
        <v>485</v>
      </c>
      <c r="B849" s="15" t="s">
        <v>138</v>
      </c>
      <c r="C849" s="15" t="s">
        <v>139</v>
      </c>
      <c r="D849" s="16" t="s">
        <v>140</v>
      </c>
      <c r="E849" s="16" t="s">
        <v>82</v>
      </c>
    </row>
    <row r="850" spans="1:5" hidden="1" x14ac:dyDescent="0.35">
      <c r="A850" s="1" t="s">
        <v>485</v>
      </c>
      <c r="B850" s="15" t="s">
        <v>138</v>
      </c>
      <c r="C850" s="15" t="s">
        <v>139</v>
      </c>
      <c r="D850" s="16" t="s">
        <v>140</v>
      </c>
      <c r="E850" s="16" t="s">
        <v>59</v>
      </c>
    </row>
    <row r="851" spans="1:5" hidden="1" x14ac:dyDescent="0.35">
      <c r="A851" s="1" t="s">
        <v>485</v>
      </c>
      <c r="B851" s="15" t="s">
        <v>138</v>
      </c>
      <c r="C851" s="15" t="s">
        <v>139</v>
      </c>
      <c r="D851" s="16" t="s">
        <v>140</v>
      </c>
      <c r="E851" s="16" t="s">
        <v>52</v>
      </c>
    </row>
    <row r="852" spans="1:5" hidden="1" x14ac:dyDescent="0.35">
      <c r="A852" s="1" t="s">
        <v>485</v>
      </c>
      <c r="B852" s="15" t="s">
        <v>138</v>
      </c>
      <c r="C852" s="15" t="s">
        <v>139</v>
      </c>
      <c r="D852" s="16" t="s">
        <v>140</v>
      </c>
      <c r="E852" s="16" t="s">
        <v>71</v>
      </c>
    </row>
    <row r="853" spans="1:5" hidden="1" x14ac:dyDescent="0.35">
      <c r="A853" s="1" t="s">
        <v>485</v>
      </c>
      <c r="B853" s="15" t="s">
        <v>138</v>
      </c>
      <c r="C853" s="15" t="s">
        <v>139</v>
      </c>
      <c r="D853" s="16" t="s">
        <v>140</v>
      </c>
      <c r="E853" s="16" t="s">
        <v>11</v>
      </c>
    </row>
    <row r="854" spans="1:5" hidden="1" x14ac:dyDescent="0.35">
      <c r="A854" s="1" t="s">
        <v>485</v>
      </c>
      <c r="B854" s="15" t="s">
        <v>138</v>
      </c>
      <c r="C854" s="15" t="s">
        <v>139</v>
      </c>
      <c r="D854" s="16" t="s">
        <v>140</v>
      </c>
      <c r="E854" s="16" t="s">
        <v>20</v>
      </c>
    </row>
    <row r="855" spans="1:5" hidden="1" x14ac:dyDescent="0.35">
      <c r="A855" s="1" t="s">
        <v>485</v>
      </c>
      <c r="B855" s="15" t="s">
        <v>138</v>
      </c>
      <c r="C855" s="15" t="s">
        <v>139</v>
      </c>
      <c r="D855" s="16" t="s">
        <v>140</v>
      </c>
      <c r="E855" s="16" t="s">
        <v>120</v>
      </c>
    </row>
    <row r="856" spans="1:5" hidden="1" x14ac:dyDescent="0.35">
      <c r="A856" s="1" t="s">
        <v>485</v>
      </c>
      <c r="B856" s="15" t="s">
        <v>138</v>
      </c>
      <c r="C856" s="15" t="s">
        <v>139</v>
      </c>
      <c r="D856" s="16" t="s">
        <v>140</v>
      </c>
      <c r="E856" s="16" t="s">
        <v>141</v>
      </c>
    </row>
    <row r="857" spans="1:5" hidden="1" x14ac:dyDescent="0.35">
      <c r="A857" s="1" t="s">
        <v>485</v>
      </c>
      <c r="B857" s="15" t="s">
        <v>138</v>
      </c>
      <c r="C857" s="15" t="s">
        <v>139</v>
      </c>
      <c r="D857" s="16" t="s">
        <v>140</v>
      </c>
      <c r="E857" s="16" t="s">
        <v>142</v>
      </c>
    </row>
    <row r="858" spans="1:5" hidden="1" x14ac:dyDescent="0.35">
      <c r="A858" s="1" t="s">
        <v>485</v>
      </c>
      <c r="B858" s="15" t="s">
        <v>138</v>
      </c>
      <c r="C858" s="15" t="s">
        <v>139</v>
      </c>
      <c r="D858" s="16" t="s">
        <v>140</v>
      </c>
      <c r="E858" s="16" t="s">
        <v>143</v>
      </c>
    </row>
    <row r="859" spans="1:5" hidden="1" x14ac:dyDescent="0.35">
      <c r="A859" s="1" t="s">
        <v>485</v>
      </c>
      <c r="B859" s="15" t="s">
        <v>138</v>
      </c>
      <c r="C859" s="15" t="s">
        <v>139</v>
      </c>
      <c r="D859" s="16" t="s">
        <v>463</v>
      </c>
      <c r="E859" s="16" t="s">
        <v>59</v>
      </c>
    </row>
    <row r="860" spans="1:5" hidden="1" x14ac:dyDescent="0.35">
      <c r="A860" s="1" t="s">
        <v>485</v>
      </c>
      <c r="B860" s="15" t="s">
        <v>138</v>
      </c>
      <c r="C860" s="15" t="s">
        <v>139</v>
      </c>
      <c r="D860" s="16" t="s">
        <v>463</v>
      </c>
      <c r="E860" s="16" t="s">
        <v>60</v>
      </c>
    </row>
    <row r="861" spans="1:5" hidden="1" x14ac:dyDescent="0.35">
      <c r="A861" s="1" t="s">
        <v>485</v>
      </c>
      <c r="B861" s="15" t="s">
        <v>138</v>
      </c>
      <c r="C861" s="15" t="s">
        <v>139</v>
      </c>
      <c r="D861" s="16" t="s">
        <v>463</v>
      </c>
      <c r="E861" s="16" t="s">
        <v>11</v>
      </c>
    </row>
    <row r="862" spans="1:5" hidden="1" x14ac:dyDescent="0.35">
      <c r="A862" s="1" t="s">
        <v>485</v>
      </c>
      <c r="B862" s="15" t="s">
        <v>138</v>
      </c>
      <c r="C862" s="15" t="s">
        <v>139</v>
      </c>
      <c r="D862" s="16" t="s">
        <v>463</v>
      </c>
      <c r="E862" s="16" t="s">
        <v>61</v>
      </c>
    </row>
    <row r="863" spans="1:5" hidden="1" x14ac:dyDescent="0.35">
      <c r="A863" s="1" t="s">
        <v>485</v>
      </c>
      <c r="B863" s="15" t="s">
        <v>138</v>
      </c>
      <c r="C863" s="15" t="s">
        <v>139</v>
      </c>
      <c r="D863" s="16" t="s">
        <v>146</v>
      </c>
      <c r="E863" s="16" t="s">
        <v>82</v>
      </c>
    </row>
    <row r="864" spans="1:5" hidden="1" x14ac:dyDescent="0.35">
      <c r="A864" s="1" t="s">
        <v>485</v>
      </c>
      <c r="B864" s="15" t="s">
        <v>138</v>
      </c>
      <c r="C864" s="15" t="s">
        <v>139</v>
      </c>
      <c r="D864" s="16" t="s">
        <v>146</v>
      </c>
      <c r="E864" s="16" t="s">
        <v>59</v>
      </c>
    </row>
    <row r="865" spans="1:5" hidden="1" x14ac:dyDescent="0.35">
      <c r="A865" s="1" t="s">
        <v>485</v>
      </c>
      <c r="B865" s="15" t="s">
        <v>138</v>
      </c>
      <c r="C865" s="15" t="s">
        <v>139</v>
      </c>
      <c r="D865" s="16" t="s">
        <v>146</v>
      </c>
      <c r="E865" s="16" t="s">
        <v>52</v>
      </c>
    </row>
    <row r="866" spans="1:5" hidden="1" x14ac:dyDescent="0.35">
      <c r="A866" s="1" t="s">
        <v>485</v>
      </c>
      <c r="B866" s="15" t="s">
        <v>138</v>
      </c>
      <c r="C866" s="15" t="s">
        <v>139</v>
      </c>
      <c r="D866" s="16" t="s">
        <v>146</v>
      </c>
      <c r="E866" s="16" t="s">
        <v>71</v>
      </c>
    </row>
    <row r="867" spans="1:5" hidden="1" x14ac:dyDescent="0.35">
      <c r="A867" s="1" t="s">
        <v>485</v>
      </c>
      <c r="B867" s="15" t="s">
        <v>138</v>
      </c>
      <c r="C867" s="15" t="s">
        <v>139</v>
      </c>
      <c r="D867" s="16" t="s">
        <v>146</v>
      </c>
      <c r="E867" s="16" t="s">
        <v>11</v>
      </c>
    </row>
    <row r="868" spans="1:5" hidden="1" x14ac:dyDescent="0.35">
      <c r="A868" s="1" t="s">
        <v>485</v>
      </c>
      <c r="B868" s="15" t="s">
        <v>138</v>
      </c>
      <c r="C868" s="15" t="s">
        <v>139</v>
      </c>
      <c r="D868" s="16" t="s">
        <v>146</v>
      </c>
      <c r="E868" s="16" t="s">
        <v>120</v>
      </c>
    </row>
    <row r="869" spans="1:5" hidden="1" x14ac:dyDescent="0.35">
      <c r="A869" s="1" t="s">
        <v>485</v>
      </c>
      <c r="B869" s="15" t="s">
        <v>138</v>
      </c>
      <c r="C869" s="15" t="s">
        <v>139</v>
      </c>
      <c r="D869" s="16" t="s">
        <v>146</v>
      </c>
      <c r="E869" s="16" t="s">
        <v>143</v>
      </c>
    </row>
    <row r="870" spans="1:5" hidden="1" x14ac:dyDescent="0.35">
      <c r="A870" s="1" t="s">
        <v>485</v>
      </c>
      <c r="B870" s="15" t="s">
        <v>138</v>
      </c>
      <c r="C870" s="15" t="s">
        <v>139</v>
      </c>
      <c r="D870" s="16" t="s">
        <v>145</v>
      </c>
      <c r="E870" s="16" t="s">
        <v>82</v>
      </c>
    </row>
    <row r="871" spans="1:5" hidden="1" x14ac:dyDescent="0.35">
      <c r="A871" s="1" t="s">
        <v>485</v>
      </c>
      <c r="B871" s="15" t="s">
        <v>138</v>
      </c>
      <c r="C871" s="15" t="s">
        <v>139</v>
      </c>
      <c r="D871" s="16" t="s">
        <v>145</v>
      </c>
      <c r="E871" s="16" t="s">
        <v>59</v>
      </c>
    </row>
    <row r="872" spans="1:5" hidden="1" x14ac:dyDescent="0.35">
      <c r="A872" s="1" t="s">
        <v>485</v>
      </c>
      <c r="B872" s="15" t="s">
        <v>138</v>
      </c>
      <c r="C872" s="15" t="s">
        <v>139</v>
      </c>
      <c r="D872" s="16" t="s">
        <v>145</v>
      </c>
      <c r="E872" s="16" t="s">
        <v>52</v>
      </c>
    </row>
    <row r="873" spans="1:5" hidden="1" x14ac:dyDescent="0.35">
      <c r="A873" s="1" t="s">
        <v>485</v>
      </c>
      <c r="B873" s="15" t="s">
        <v>138</v>
      </c>
      <c r="C873" s="15" t="s">
        <v>139</v>
      </c>
      <c r="D873" s="16" t="s">
        <v>145</v>
      </c>
      <c r="E873" s="16" t="s">
        <v>71</v>
      </c>
    </row>
    <row r="874" spans="1:5" hidden="1" x14ac:dyDescent="0.35">
      <c r="A874" s="1" t="s">
        <v>485</v>
      </c>
      <c r="B874" s="15" t="s">
        <v>138</v>
      </c>
      <c r="C874" s="15" t="s">
        <v>139</v>
      </c>
      <c r="D874" s="16" t="s">
        <v>145</v>
      </c>
      <c r="E874" s="16" t="s">
        <v>11</v>
      </c>
    </row>
    <row r="875" spans="1:5" hidden="1" x14ac:dyDescent="0.35">
      <c r="A875" s="1" t="s">
        <v>485</v>
      </c>
      <c r="B875" s="15" t="s">
        <v>138</v>
      </c>
      <c r="C875" s="15" t="s">
        <v>139</v>
      </c>
      <c r="D875" s="16" t="s">
        <v>145</v>
      </c>
      <c r="E875" s="16" t="s">
        <v>120</v>
      </c>
    </row>
    <row r="876" spans="1:5" hidden="1" x14ac:dyDescent="0.35">
      <c r="A876" s="1" t="s">
        <v>485</v>
      </c>
      <c r="B876" s="15" t="s">
        <v>138</v>
      </c>
      <c r="C876" s="15" t="s">
        <v>139</v>
      </c>
      <c r="D876" s="16" t="s">
        <v>145</v>
      </c>
      <c r="E876" s="16" t="s">
        <v>143</v>
      </c>
    </row>
    <row r="877" spans="1:5" hidden="1" x14ac:dyDescent="0.35">
      <c r="A877" s="1" t="s">
        <v>485</v>
      </c>
      <c r="B877" s="31" t="s">
        <v>138</v>
      </c>
      <c r="C877" s="31" t="s">
        <v>147</v>
      </c>
      <c r="D877" s="32" t="s">
        <v>144</v>
      </c>
      <c r="E877" s="32" t="s">
        <v>82</v>
      </c>
    </row>
    <row r="878" spans="1:5" hidden="1" x14ac:dyDescent="0.35">
      <c r="A878" s="1" t="s">
        <v>485</v>
      </c>
      <c r="B878" s="31" t="s">
        <v>138</v>
      </c>
      <c r="C878" s="31" t="s">
        <v>147</v>
      </c>
      <c r="D878" s="32" t="s">
        <v>144</v>
      </c>
      <c r="E878" s="32" t="s">
        <v>59</v>
      </c>
    </row>
    <row r="879" spans="1:5" hidden="1" x14ac:dyDescent="0.35">
      <c r="A879" s="1" t="s">
        <v>485</v>
      </c>
      <c r="B879" s="31" t="s">
        <v>138</v>
      </c>
      <c r="C879" s="31" t="s">
        <v>147</v>
      </c>
      <c r="D879" s="32" t="s">
        <v>144</v>
      </c>
      <c r="E879" s="32" t="s">
        <v>52</v>
      </c>
    </row>
    <row r="880" spans="1:5" hidden="1" x14ac:dyDescent="0.35">
      <c r="A880" s="1" t="s">
        <v>485</v>
      </c>
      <c r="B880" s="31" t="s">
        <v>138</v>
      </c>
      <c r="C880" s="31" t="s">
        <v>147</v>
      </c>
      <c r="D880" s="32" t="s">
        <v>144</v>
      </c>
      <c r="E880" s="32" t="s">
        <v>71</v>
      </c>
    </row>
    <row r="881" spans="1:5" hidden="1" x14ac:dyDescent="0.35">
      <c r="A881" s="1" t="s">
        <v>485</v>
      </c>
      <c r="B881" s="31" t="s">
        <v>138</v>
      </c>
      <c r="C881" s="31" t="s">
        <v>147</v>
      </c>
      <c r="D881" s="32" t="s">
        <v>144</v>
      </c>
      <c r="E881" s="32" t="s">
        <v>11</v>
      </c>
    </row>
    <row r="882" spans="1:5" hidden="1" x14ac:dyDescent="0.35">
      <c r="A882" s="1" t="s">
        <v>485</v>
      </c>
      <c r="B882" s="31" t="s">
        <v>138</v>
      </c>
      <c r="C882" s="31" t="s">
        <v>147</v>
      </c>
      <c r="D882" s="32" t="s">
        <v>144</v>
      </c>
      <c r="E882" s="32" t="s">
        <v>20</v>
      </c>
    </row>
    <row r="883" spans="1:5" hidden="1" x14ac:dyDescent="0.35">
      <c r="A883" s="1" t="s">
        <v>485</v>
      </c>
      <c r="B883" s="31" t="s">
        <v>138</v>
      </c>
      <c r="C883" s="31" t="s">
        <v>147</v>
      </c>
      <c r="D883" s="32" t="s">
        <v>144</v>
      </c>
      <c r="E883" s="32" t="s">
        <v>120</v>
      </c>
    </row>
    <row r="884" spans="1:5" hidden="1" x14ac:dyDescent="0.35">
      <c r="A884" s="1" t="s">
        <v>485</v>
      </c>
      <c r="B884" s="31" t="s">
        <v>138</v>
      </c>
      <c r="C884" s="31" t="s">
        <v>147</v>
      </c>
      <c r="D884" s="32" t="s">
        <v>144</v>
      </c>
      <c r="E884" s="32" t="s">
        <v>141</v>
      </c>
    </row>
    <row r="885" spans="1:5" hidden="1" x14ac:dyDescent="0.35">
      <c r="A885" s="1" t="s">
        <v>485</v>
      </c>
      <c r="B885" s="31" t="s">
        <v>138</v>
      </c>
      <c r="C885" s="31" t="s">
        <v>147</v>
      </c>
      <c r="D885" s="32" t="s">
        <v>144</v>
      </c>
      <c r="E885" s="32" t="s">
        <v>142</v>
      </c>
    </row>
    <row r="886" spans="1:5" hidden="1" x14ac:dyDescent="0.35">
      <c r="A886" s="1" t="s">
        <v>485</v>
      </c>
      <c r="B886" s="31" t="s">
        <v>138</v>
      </c>
      <c r="C886" s="31" t="s">
        <v>147</v>
      </c>
      <c r="D886" s="32" t="s">
        <v>144</v>
      </c>
      <c r="E886" s="32" t="s">
        <v>143</v>
      </c>
    </row>
    <row r="887" spans="1:5" hidden="1" x14ac:dyDescent="0.35">
      <c r="A887" s="1" t="s">
        <v>485</v>
      </c>
      <c r="B887" s="31" t="s">
        <v>138</v>
      </c>
      <c r="C887" s="31" t="s">
        <v>147</v>
      </c>
      <c r="D887" s="32" t="s">
        <v>140</v>
      </c>
      <c r="E887" s="32" t="s">
        <v>82</v>
      </c>
    </row>
    <row r="888" spans="1:5" hidden="1" x14ac:dyDescent="0.35">
      <c r="A888" s="1" t="s">
        <v>485</v>
      </c>
      <c r="B888" s="31" t="s">
        <v>138</v>
      </c>
      <c r="C888" s="31" t="s">
        <v>147</v>
      </c>
      <c r="D888" s="32" t="s">
        <v>140</v>
      </c>
      <c r="E888" s="32" t="s">
        <v>59</v>
      </c>
    </row>
    <row r="889" spans="1:5" hidden="1" x14ac:dyDescent="0.35">
      <c r="A889" s="1" t="s">
        <v>485</v>
      </c>
      <c r="B889" s="31" t="s">
        <v>138</v>
      </c>
      <c r="C889" s="31" t="s">
        <v>147</v>
      </c>
      <c r="D889" s="32" t="s">
        <v>140</v>
      </c>
      <c r="E889" s="32" t="s">
        <v>52</v>
      </c>
    </row>
    <row r="890" spans="1:5" hidden="1" x14ac:dyDescent="0.35">
      <c r="A890" s="1" t="s">
        <v>485</v>
      </c>
      <c r="B890" s="31" t="s">
        <v>138</v>
      </c>
      <c r="C890" s="31" t="s">
        <v>147</v>
      </c>
      <c r="D890" s="32" t="s">
        <v>140</v>
      </c>
      <c r="E890" s="32" t="s">
        <v>71</v>
      </c>
    </row>
    <row r="891" spans="1:5" hidden="1" x14ac:dyDescent="0.35">
      <c r="A891" s="1" t="s">
        <v>485</v>
      </c>
      <c r="B891" s="31" t="s">
        <v>138</v>
      </c>
      <c r="C891" s="31" t="s">
        <v>147</v>
      </c>
      <c r="D891" s="32" t="s">
        <v>140</v>
      </c>
      <c r="E891" s="32" t="s">
        <v>11</v>
      </c>
    </row>
    <row r="892" spans="1:5" hidden="1" x14ac:dyDescent="0.35">
      <c r="A892" s="1" t="s">
        <v>485</v>
      </c>
      <c r="B892" s="31" t="s">
        <v>138</v>
      </c>
      <c r="C892" s="31" t="s">
        <v>147</v>
      </c>
      <c r="D892" s="32" t="s">
        <v>140</v>
      </c>
      <c r="E892" s="32" t="s">
        <v>20</v>
      </c>
    </row>
    <row r="893" spans="1:5" hidden="1" x14ac:dyDescent="0.35">
      <c r="A893" s="1" t="s">
        <v>485</v>
      </c>
      <c r="B893" s="31" t="s">
        <v>138</v>
      </c>
      <c r="C893" s="31" t="s">
        <v>147</v>
      </c>
      <c r="D893" s="32" t="s">
        <v>140</v>
      </c>
      <c r="E893" s="32" t="s">
        <v>120</v>
      </c>
    </row>
    <row r="894" spans="1:5" hidden="1" x14ac:dyDescent="0.35">
      <c r="A894" s="1" t="s">
        <v>485</v>
      </c>
      <c r="B894" s="31" t="s">
        <v>138</v>
      </c>
      <c r="C894" s="31" t="s">
        <v>147</v>
      </c>
      <c r="D894" s="32" t="s">
        <v>140</v>
      </c>
      <c r="E894" s="32" t="s">
        <v>141</v>
      </c>
    </row>
    <row r="895" spans="1:5" hidden="1" x14ac:dyDescent="0.35">
      <c r="A895" s="1" t="s">
        <v>485</v>
      </c>
      <c r="B895" s="31" t="s">
        <v>138</v>
      </c>
      <c r="C895" s="31" t="s">
        <v>147</v>
      </c>
      <c r="D895" s="32" t="s">
        <v>140</v>
      </c>
      <c r="E895" s="32" t="s">
        <v>142</v>
      </c>
    </row>
    <row r="896" spans="1:5" hidden="1" x14ac:dyDescent="0.35">
      <c r="A896" s="1" t="s">
        <v>485</v>
      </c>
      <c r="B896" s="31" t="s">
        <v>138</v>
      </c>
      <c r="C896" s="31" t="s">
        <v>147</v>
      </c>
      <c r="D896" s="32" t="s">
        <v>140</v>
      </c>
      <c r="E896" s="32" t="s">
        <v>143</v>
      </c>
    </row>
    <row r="897" spans="1:5" hidden="1" x14ac:dyDescent="0.35">
      <c r="A897" s="1" t="s">
        <v>485</v>
      </c>
      <c r="B897" s="31" t="s">
        <v>138</v>
      </c>
      <c r="C897" s="31" t="s">
        <v>147</v>
      </c>
      <c r="D897" s="32" t="s">
        <v>464</v>
      </c>
      <c r="E897" s="32" t="s">
        <v>59</v>
      </c>
    </row>
    <row r="898" spans="1:5" hidden="1" x14ac:dyDescent="0.35">
      <c r="A898" s="1" t="s">
        <v>485</v>
      </c>
      <c r="B898" s="31" t="s">
        <v>138</v>
      </c>
      <c r="C898" s="31" t="s">
        <v>147</v>
      </c>
      <c r="D898" s="32" t="s">
        <v>464</v>
      </c>
      <c r="E898" s="32" t="s">
        <v>60</v>
      </c>
    </row>
    <row r="899" spans="1:5" hidden="1" x14ac:dyDescent="0.35">
      <c r="A899" s="1" t="s">
        <v>485</v>
      </c>
      <c r="B899" s="31" t="s">
        <v>138</v>
      </c>
      <c r="C899" s="31" t="s">
        <v>147</v>
      </c>
      <c r="D899" s="32" t="s">
        <v>464</v>
      </c>
      <c r="E899" s="32" t="s">
        <v>11</v>
      </c>
    </row>
    <row r="900" spans="1:5" hidden="1" x14ac:dyDescent="0.35">
      <c r="A900" s="1" t="s">
        <v>485</v>
      </c>
      <c r="B900" s="31" t="s">
        <v>138</v>
      </c>
      <c r="C900" s="31" t="s">
        <v>147</v>
      </c>
      <c r="D900" s="32" t="s">
        <v>464</v>
      </c>
      <c r="E900" s="32" t="s">
        <v>61</v>
      </c>
    </row>
    <row r="901" spans="1:5" hidden="1" x14ac:dyDescent="0.35">
      <c r="A901" s="1" t="s">
        <v>485</v>
      </c>
      <c r="B901" s="31" t="s">
        <v>138</v>
      </c>
      <c r="C901" s="31" t="s">
        <v>147</v>
      </c>
      <c r="D901" s="32" t="s">
        <v>146</v>
      </c>
      <c r="E901" s="32" t="s">
        <v>82</v>
      </c>
    </row>
    <row r="902" spans="1:5" hidden="1" x14ac:dyDescent="0.35">
      <c r="A902" s="1" t="s">
        <v>485</v>
      </c>
      <c r="B902" s="31" t="s">
        <v>138</v>
      </c>
      <c r="C902" s="31" t="s">
        <v>147</v>
      </c>
      <c r="D902" s="32" t="s">
        <v>146</v>
      </c>
      <c r="E902" s="32" t="s">
        <v>59</v>
      </c>
    </row>
    <row r="903" spans="1:5" hidden="1" x14ac:dyDescent="0.35">
      <c r="A903" s="1" t="s">
        <v>485</v>
      </c>
      <c r="B903" s="31" t="s">
        <v>138</v>
      </c>
      <c r="C903" s="31" t="s">
        <v>147</v>
      </c>
      <c r="D903" s="32" t="s">
        <v>146</v>
      </c>
      <c r="E903" s="32" t="s">
        <v>52</v>
      </c>
    </row>
    <row r="904" spans="1:5" hidden="1" x14ac:dyDescent="0.35">
      <c r="A904" s="1" t="s">
        <v>485</v>
      </c>
      <c r="B904" s="31" t="s">
        <v>138</v>
      </c>
      <c r="C904" s="31" t="s">
        <v>147</v>
      </c>
      <c r="D904" s="32" t="s">
        <v>146</v>
      </c>
      <c r="E904" s="32" t="s">
        <v>71</v>
      </c>
    </row>
    <row r="905" spans="1:5" hidden="1" x14ac:dyDescent="0.35">
      <c r="A905" s="1" t="s">
        <v>485</v>
      </c>
      <c r="B905" s="31" t="s">
        <v>138</v>
      </c>
      <c r="C905" s="31" t="s">
        <v>147</v>
      </c>
      <c r="D905" s="32" t="s">
        <v>146</v>
      </c>
      <c r="E905" s="32" t="s">
        <v>11</v>
      </c>
    </row>
    <row r="906" spans="1:5" hidden="1" x14ac:dyDescent="0.35">
      <c r="A906" s="1" t="s">
        <v>485</v>
      </c>
      <c r="B906" s="31" t="s">
        <v>138</v>
      </c>
      <c r="C906" s="31" t="s">
        <v>147</v>
      </c>
      <c r="D906" s="32" t="s">
        <v>146</v>
      </c>
      <c r="E906" s="32" t="s">
        <v>120</v>
      </c>
    </row>
    <row r="907" spans="1:5" hidden="1" x14ac:dyDescent="0.35">
      <c r="A907" s="1" t="s">
        <v>485</v>
      </c>
      <c r="B907" s="31" t="s">
        <v>138</v>
      </c>
      <c r="C907" s="31" t="s">
        <v>147</v>
      </c>
      <c r="D907" s="32" t="s">
        <v>146</v>
      </c>
      <c r="E907" s="32" t="s">
        <v>143</v>
      </c>
    </row>
    <row r="908" spans="1:5" hidden="1" x14ac:dyDescent="0.35">
      <c r="A908" s="1" t="s">
        <v>485</v>
      </c>
      <c r="B908" s="31" t="s">
        <v>138</v>
      </c>
      <c r="C908" s="31" t="s">
        <v>147</v>
      </c>
      <c r="D908" s="32" t="s">
        <v>145</v>
      </c>
      <c r="E908" s="32" t="s">
        <v>82</v>
      </c>
    </row>
    <row r="909" spans="1:5" hidden="1" x14ac:dyDescent="0.35">
      <c r="A909" s="1" t="s">
        <v>485</v>
      </c>
      <c r="B909" s="31" t="s">
        <v>138</v>
      </c>
      <c r="C909" s="31" t="s">
        <v>147</v>
      </c>
      <c r="D909" s="32" t="s">
        <v>145</v>
      </c>
      <c r="E909" s="32" t="s">
        <v>59</v>
      </c>
    </row>
    <row r="910" spans="1:5" hidden="1" x14ac:dyDescent="0.35">
      <c r="A910" s="1" t="s">
        <v>485</v>
      </c>
      <c r="B910" s="31" t="s">
        <v>138</v>
      </c>
      <c r="C910" s="31" t="s">
        <v>147</v>
      </c>
      <c r="D910" s="32" t="s">
        <v>145</v>
      </c>
      <c r="E910" s="32" t="s">
        <v>52</v>
      </c>
    </row>
    <row r="911" spans="1:5" hidden="1" x14ac:dyDescent="0.35">
      <c r="A911" s="1" t="s">
        <v>485</v>
      </c>
      <c r="B911" s="31" t="s">
        <v>138</v>
      </c>
      <c r="C911" s="31" t="s">
        <v>147</v>
      </c>
      <c r="D911" s="32" t="s">
        <v>145</v>
      </c>
      <c r="E911" s="32" t="s">
        <v>71</v>
      </c>
    </row>
    <row r="912" spans="1:5" hidden="1" x14ac:dyDescent="0.35">
      <c r="A912" s="1" t="s">
        <v>485</v>
      </c>
      <c r="B912" s="31" t="s">
        <v>138</v>
      </c>
      <c r="C912" s="31" t="s">
        <v>147</v>
      </c>
      <c r="D912" s="32" t="s">
        <v>145</v>
      </c>
      <c r="E912" s="32" t="s">
        <v>11</v>
      </c>
    </row>
    <row r="913" spans="1:5" hidden="1" x14ac:dyDescent="0.35">
      <c r="A913" s="1" t="s">
        <v>485</v>
      </c>
      <c r="B913" s="31" t="s">
        <v>138</v>
      </c>
      <c r="C913" s="31" t="s">
        <v>147</v>
      </c>
      <c r="D913" s="32" t="s">
        <v>145</v>
      </c>
      <c r="E913" s="32" t="s">
        <v>120</v>
      </c>
    </row>
    <row r="914" spans="1:5" hidden="1" x14ac:dyDescent="0.35">
      <c r="A914" s="1" t="s">
        <v>485</v>
      </c>
      <c r="B914" s="31" t="s">
        <v>138</v>
      </c>
      <c r="C914" s="31" t="s">
        <v>147</v>
      </c>
      <c r="D914" s="32" t="s">
        <v>145</v>
      </c>
      <c r="E914" s="32" t="s">
        <v>143</v>
      </c>
    </row>
    <row r="915" spans="1:5" hidden="1" x14ac:dyDescent="0.35">
      <c r="A915" s="1" t="s">
        <v>485</v>
      </c>
      <c r="B915" s="15" t="s">
        <v>408</v>
      </c>
      <c r="C915" s="15" t="s">
        <v>168</v>
      </c>
      <c r="D915" s="16" t="s">
        <v>170</v>
      </c>
      <c r="E915" s="17" t="s">
        <v>171</v>
      </c>
    </row>
    <row r="916" spans="1:5" hidden="1" x14ac:dyDescent="0.35">
      <c r="A916" s="1" t="s">
        <v>485</v>
      </c>
      <c r="B916" s="15" t="s">
        <v>408</v>
      </c>
      <c r="C916" s="15" t="s">
        <v>168</v>
      </c>
      <c r="D916" s="16" t="s">
        <v>170</v>
      </c>
      <c r="E916" s="17" t="s">
        <v>11</v>
      </c>
    </row>
    <row r="917" spans="1:5" hidden="1" x14ac:dyDescent="0.35">
      <c r="A917" s="1" t="s">
        <v>485</v>
      </c>
      <c r="B917" s="15" t="s">
        <v>408</v>
      </c>
      <c r="C917" s="15" t="s">
        <v>168</v>
      </c>
      <c r="D917" s="16" t="s">
        <v>170</v>
      </c>
      <c r="E917" s="17" t="s">
        <v>469</v>
      </c>
    </row>
    <row r="918" spans="1:5" hidden="1" x14ac:dyDescent="0.35">
      <c r="A918" s="1" t="s">
        <v>485</v>
      </c>
      <c r="B918" s="15" t="s">
        <v>408</v>
      </c>
      <c r="C918" s="15" t="s">
        <v>168</v>
      </c>
      <c r="D918" s="16" t="s">
        <v>169</v>
      </c>
      <c r="E918" s="10" t="s">
        <v>36</v>
      </c>
    </row>
    <row r="919" spans="1:5" hidden="1" x14ac:dyDescent="0.35">
      <c r="A919" s="1" t="s">
        <v>485</v>
      </c>
      <c r="B919" s="15" t="s">
        <v>408</v>
      </c>
      <c r="C919" s="15" t="s">
        <v>168</v>
      </c>
      <c r="D919" s="16" t="s">
        <v>169</v>
      </c>
      <c r="E919" s="17" t="s">
        <v>59</v>
      </c>
    </row>
    <row r="920" spans="1:5" hidden="1" x14ac:dyDescent="0.35">
      <c r="A920" s="1" t="s">
        <v>485</v>
      </c>
      <c r="B920" s="15" t="s">
        <v>408</v>
      </c>
      <c r="C920" s="15" t="s">
        <v>168</v>
      </c>
      <c r="D920" s="16" t="s">
        <v>169</v>
      </c>
      <c r="E920" s="17" t="s">
        <v>11</v>
      </c>
    </row>
    <row r="921" spans="1:5" hidden="1" x14ac:dyDescent="0.35">
      <c r="A921" s="1" t="s">
        <v>485</v>
      </c>
      <c r="B921" s="15" t="s">
        <v>408</v>
      </c>
      <c r="C921" s="15" t="s">
        <v>168</v>
      </c>
      <c r="D921" s="16" t="s">
        <v>169</v>
      </c>
      <c r="E921" s="17" t="s">
        <v>151</v>
      </c>
    </row>
    <row r="922" spans="1:5" hidden="1" x14ac:dyDescent="0.35">
      <c r="A922" s="1" t="s">
        <v>485</v>
      </c>
      <c r="B922" s="15" t="s">
        <v>408</v>
      </c>
      <c r="C922" s="15" t="s">
        <v>168</v>
      </c>
      <c r="D922" s="16" t="s">
        <v>470</v>
      </c>
      <c r="E922" s="17" t="s">
        <v>163</v>
      </c>
    </row>
    <row r="923" spans="1:5" hidden="1" x14ac:dyDescent="0.35">
      <c r="A923" s="1" t="s">
        <v>485</v>
      </c>
      <c r="B923" s="15" t="s">
        <v>408</v>
      </c>
      <c r="C923" s="15" t="s">
        <v>168</v>
      </c>
      <c r="D923" s="16" t="s">
        <v>470</v>
      </c>
      <c r="E923" s="17" t="s">
        <v>11</v>
      </c>
    </row>
    <row r="924" spans="1:5" hidden="1" x14ac:dyDescent="0.35">
      <c r="A924" s="1" t="s">
        <v>485</v>
      </c>
      <c r="B924" s="15" t="s">
        <v>408</v>
      </c>
      <c r="C924" s="15" t="s">
        <v>168</v>
      </c>
      <c r="D924" s="16" t="s">
        <v>470</v>
      </c>
      <c r="E924" s="17" t="s">
        <v>172</v>
      </c>
    </row>
    <row r="925" spans="1:5" hidden="1" x14ac:dyDescent="0.35">
      <c r="A925" s="1" t="s">
        <v>485</v>
      </c>
      <c r="B925" s="15" t="s">
        <v>408</v>
      </c>
      <c r="C925" s="15" t="s">
        <v>168</v>
      </c>
      <c r="D925" s="16" t="s">
        <v>173</v>
      </c>
      <c r="E925" s="17" t="s">
        <v>49</v>
      </c>
    </row>
    <row r="926" spans="1:5" hidden="1" x14ac:dyDescent="0.35">
      <c r="A926" s="1" t="s">
        <v>485</v>
      </c>
      <c r="B926" s="15" t="s">
        <v>408</v>
      </c>
      <c r="C926" s="15" t="s">
        <v>168</v>
      </c>
      <c r="D926" s="16" t="s">
        <v>173</v>
      </c>
      <c r="E926" s="17" t="s">
        <v>174</v>
      </c>
    </row>
    <row r="927" spans="1:5" hidden="1" x14ac:dyDescent="0.35">
      <c r="A927" s="1" t="s">
        <v>485</v>
      </c>
      <c r="B927" s="15" t="s">
        <v>408</v>
      </c>
      <c r="C927" s="15" t="s">
        <v>168</v>
      </c>
      <c r="D927" s="16" t="s">
        <v>173</v>
      </c>
      <c r="E927" s="17" t="s">
        <v>11</v>
      </c>
    </row>
    <row r="928" spans="1:5" hidden="1" x14ac:dyDescent="0.35">
      <c r="A928" s="1" t="s">
        <v>485</v>
      </c>
      <c r="B928" s="15" t="s">
        <v>408</v>
      </c>
      <c r="C928" s="15" t="s">
        <v>410</v>
      </c>
      <c r="D928" s="16" t="s">
        <v>472</v>
      </c>
      <c r="E928" s="16" t="s">
        <v>49</v>
      </c>
    </row>
    <row r="929" spans="1:5" hidden="1" x14ac:dyDescent="0.35">
      <c r="A929" s="1" t="s">
        <v>485</v>
      </c>
      <c r="B929" s="15" t="s">
        <v>408</v>
      </c>
      <c r="C929" s="15" t="s">
        <v>410</v>
      </c>
      <c r="D929" s="16" t="s">
        <v>472</v>
      </c>
      <c r="E929" s="16" t="s">
        <v>125</v>
      </c>
    </row>
    <row r="930" spans="1:5" hidden="1" x14ac:dyDescent="0.35">
      <c r="A930" s="1" t="s">
        <v>485</v>
      </c>
      <c r="B930" s="15" t="s">
        <v>408</v>
      </c>
      <c r="C930" s="15" t="s">
        <v>410</v>
      </c>
      <c r="D930" s="16" t="s">
        <v>472</v>
      </c>
      <c r="E930" s="16" t="s">
        <v>11</v>
      </c>
    </row>
    <row r="931" spans="1:5" hidden="1" x14ac:dyDescent="0.35">
      <c r="A931" s="1" t="s">
        <v>485</v>
      </c>
      <c r="B931" s="15" t="s">
        <v>408</v>
      </c>
      <c r="C931" s="15" t="s">
        <v>410</v>
      </c>
      <c r="D931" s="16" t="s">
        <v>472</v>
      </c>
      <c r="E931" s="16" t="s">
        <v>127</v>
      </c>
    </row>
    <row r="932" spans="1:5" hidden="1" x14ac:dyDescent="0.35">
      <c r="A932" s="1" t="s">
        <v>485</v>
      </c>
      <c r="B932" s="15" t="s">
        <v>408</v>
      </c>
      <c r="C932" s="15" t="s">
        <v>410</v>
      </c>
      <c r="D932" s="16" t="s">
        <v>472</v>
      </c>
      <c r="E932" s="16" t="s">
        <v>126</v>
      </c>
    </row>
    <row r="933" spans="1:5" hidden="1" x14ac:dyDescent="0.35">
      <c r="A933" s="1" t="s">
        <v>485</v>
      </c>
      <c r="B933" s="15" t="s">
        <v>408</v>
      </c>
      <c r="C933" s="15" t="s">
        <v>410</v>
      </c>
      <c r="D933" s="16" t="s">
        <v>471</v>
      </c>
      <c r="E933" s="17" t="s">
        <v>136</v>
      </c>
    </row>
    <row r="934" spans="1:5" hidden="1" x14ac:dyDescent="0.35">
      <c r="A934" s="1" t="s">
        <v>485</v>
      </c>
      <c r="B934" s="15" t="s">
        <v>408</v>
      </c>
      <c r="C934" s="15" t="s">
        <v>410</v>
      </c>
      <c r="D934" s="16" t="s">
        <v>471</v>
      </c>
      <c r="E934" s="16" t="s">
        <v>124</v>
      </c>
    </row>
    <row r="935" spans="1:5" hidden="1" x14ac:dyDescent="0.35">
      <c r="A935" s="1" t="s">
        <v>485</v>
      </c>
      <c r="B935" s="15" t="s">
        <v>408</v>
      </c>
      <c r="C935" s="15" t="s">
        <v>175</v>
      </c>
      <c r="D935" s="16" t="s">
        <v>473</v>
      </c>
      <c r="E935" s="16" t="s">
        <v>49</v>
      </c>
    </row>
    <row r="936" spans="1:5" hidden="1" x14ac:dyDescent="0.35">
      <c r="A936" s="1" t="s">
        <v>485</v>
      </c>
      <c r="B936" s="15" t="s">
        <v>408</v>
      </c>
      <c r="C936" s="15" t="s">
        <v>175</v>
      </c>
      <c r="D936" s="16" t="s">
        <v>473</v>
      </c>
      <c r="E936" s="16" t="s">
        <v>116</v>
      </c>
    </row>
    <row r="937" spans="1:5" hidden="1" x14ac:dyDescent="0.35">
      <c r="A937" s="1" t="s">
        <v>485</v>
      </c>
      <c r="B937" s="15" t="s">
        <v>408</v>
      </c>
      <c r="C937" s="15" t="s">
        <v>175</v>
      </c>
      <c r="D937" s="16" t="s">
        <v>473</v>
      </c>
      <c r="E937" s="16" t="s">
        <v>11</v>
      </c>
    </row>
    <row r="938" spans="1:5" hidden="1" x14ac:dyDescent="0.35">
      <c r="A938" s="1" t="s">
        <v>485</v>
      </c>
      <c r="B938" s="15" t="s">
        <v>408</v>
      </c>
      <c r="C938" s="15" t="s">
        <v>175</v>
      </c>
      <c r="D938" s="16" t="s">
        <v>474</v>
      </c>
      <c r="E938" s="16" t="s">
        <v>177</v>
      </c>
    </row>
    <row r="939" spans="1:5" hidden="1" x14ac:dyDescent="0.35">
      <c r="A939" s="1" t="s">
        <v>485</v>
      </c>
      <c r="B939" s="15" t="s">
        <v>408</v>
      </c>
      <c r="C939" s="15" t="s">
        <v>175</v>
      </c>
      <c r="D939" s="16" t="s">
        <v>474</v>
      </c>
      <c r="E939" s="17" t="s">
        <v>178</v>
      </c>
    </row>
    <row r="940" spans="1:5" hidden="1" x14ac:dyDescent="0.35">
      <c r="A940" s="1" t="s">
        <v>485</v>
      </c>
      <c r="B940" s="15" t="s">
        <v>408</v>
      </c>
      <c r="C940" s="15" t="s">
        <v>175</v>
      </c>
      <c r="D940" s="16" t="s">
        <v>474</v>
      </c>
      <c r="E940" s="17" t="s">
        <v>11</v>
      </c>
    </row>
    <row r="941" spans="1:5" hidden="1" x14ac:dyDescent="0.35">
      <c r="A941" s="1" t="s">
        <v>485</v>
      </c>
      <c r="B941" s="15" t="s">
        <v>408</v>
      </c>
      <c r="C941" s="15" t="s">
        <v>175</v>
      </c>
      <c r="D941" s="16" t="s">
        <v>474</v>
      </c>
      <c r="E941" s="16" t="s">
        <v>176</v>
      </c>
    </row>
    <row r="942" spans="1:5" hidden="1" x14ac:dyDescent="0.35">
      <c r="A942" s="1" t="s">
        <v>485</v>
      </c>
      <c r="B942" s="15" t="s">
        <v>408</v>
      </c>
      <c r="C942" s="15" t="s">
        <v>409</v>
      </c>
      <c r="D942" s="16" t="s">
        <v>476</v>
      </c>
      <c r="E942" s="16" t="s">
        <v>49</v>
      </c>
    </row>
    <row r="943" spans="1:5" hidden="1" x14ac:dyDescent="0.35">
      <c r="A943" s="1" t="s">
        <v>485</v>
      </c>
      <c r="B943" s="15" t="s">
        <v>408</v>
      </c>
      <c r="C943" s="15" t="s">
        <v>409</v>
      </c>
      <c r="D943" s="16" t="s">
        <v>476</v>
      </c>
      <c r="E943" s="16" t="s">
        <v>125</v>
      </c>
    </row>
    <row r="944" spans="1:5" hidden="1" x14ac:dyDescent="0.35">
      <c r="A944" s="1" t="s">
        <v>485</v>
      </c>
      <c r="B944" s="15" t="s">
        <v>408</v>
      </c>
      <c r="C944" s="15" t="s">
        <v>409</v>
      </c>
      <c r="D944" s="16" t="s">
        <v>476</v>
      </c>
      <c r="E944" s="16" t="s">
        <v>11</v>
      </c>
    </row>
    <row r="945" spans="1:5" hidden="1" x14ac:dyDescent="0.35">
      <c r="A945" s="1" t="s">
        <v>485</v>
      </c>
      <c r="B945" s="15" t="s">
        <v>408</v>
      </c>
      <c r="C945" s="15" t="s">
        <v>409</v>
      </c>
      <c r="D945" s="16" t="s">
        <v>476</v>
      </c>
      <c r="E945" s="16" t="s">
        <v>127</v>
      </c>
    </row>
    <row r="946" spans="1:5" hidden="1" x14ac:dyDescent="0.35">
      <c r="A946" s="1" t="s">
        <v>485</v>
      </c>
      <c r="B946" s="15" t="s">
        <v>408</v>
      </c>
      <c r="C946" s="15" t="s">
        <v>409</v>
      </c>
      <c r="D946" s="16" t="s">
        <v>476</v>
      </c>
      <c r="E946" s="16" t="s">
        <v>126</v>
      </c>
    </row>
    <row r="947" spans="1:5" hidden="1" x14ac:dyDescent="0.35">
      <c r="A947" s="1" t="s">
        <v>485</v>
      </c>
      <c r="B947" s="15" t="s">
        <v>408</v>
      </c>
      <c r="C947" s="15" t="s">
        <v>409</v>
      </c>
      <c r="D947" s="16" t="s">
        <v>475</v>
      </c>
      <c r="E947" s="17" t="s">
        <v>136</v>
      </c>
    </row>
    <row r="948" spans="1:5" hidden="1" x14ac:dyDescent="0.35">
      <c r="A948" s="1" t="s">
        <v>485</v>
      </c>
      <c r="B948" s="15" t="s">
        <v>408</v>
      </c>
      <c r="C948" s="15" t="s">
        <v>409</v>
      </c>
      <c r="D948" s="16" t="s">
        <v>475</v>
      </c>
      <c r="E948" s="16" t="s">
        <v>124</v>
      </c>
    </row>
    <row r="949" spans="1:5" hidden="1" x14ac:dyDescent="0.35">
      <c r="A949" s="1" t="s">
        <v>485</v>
      </c>
      <c r="B949" s="15" t="s">
        <v>408</v>
      </c>
      <c r="C949" s="15" t="s">
        <v>148</v>
      </c>
      <c r="D949" s="16" t="s">
        <v>149</v>
      </c>
      <c r="E949" s="17" t="s">
        <v>59</v>
      </c>
    </row>
    <row r="950" spans="1:5" hidden="1" x14ac:dyDescent="0.35">
      <c r="A950" s="1" t="s">
        <v>485</v>
      </c>
      <c r="B950" s="15" t="s">
        <v>408</v>
      </c>
      <c r="C950" s="15" t="s">
        <v>148</v>
      </c>
      <c r="D950" s="16" t="s">
        <v>149</v>
      </c>
      <c r="E950" s="17" t="s">
        <v>150</v>
      </c>
    </row>
    <row r="951" spans="1:5" hidden="1" x14ac:dyDescent="0.35">
      <c r="A951" s="1" t="s">
        <v>485</v>
      </c>
      <c r="B951" s="15" t="s">
        <v>408</v>
      </c>
      <c r="C951" s="15" t="s">
        <v>148</v>
      </c>
      <c r="D951" s="16" t="s">
        <v>149</v>
      </c>
      <c r="E951" s="17" t="s">
        <v>11</v>
      </c>
    </row>
    <row r="952" spans="1:5" hidden="1" x14ac:dyDescent="0.35">
      <c r="A952" s="1" t="s">
        <v>485</v>
      </c>
      <c r="B952" s="15" t="s">
        <v>408</v>
      </c>
      <c r="C952" s="15" t="s">
        <v>148</v>
      </c>
      <c r="D952" s="16" t="s">
        <v>149</v>
      </c>
      <c r="E952" s="17" t="s">
        <v>154</v>
      </c>
    </row>
    <row r="953" spans="1:5" hidden="1" x14ac:dyDescent="0.35">
      <c r="A953" s="1" t="s">
        <v>485</v>
      </c>
      <c r="B953" s="15" t="s">
        <v>408</v>
      </c>
      <c r="C953" s="15" t="s">
        <v>148</v>
      </c>
      <c r="D953" s="16" t="s">
        <v>149</v>
      </c>
      <c r="E953" s="17" t="s">
        <v>151</v>
      </c>
    </row>
    <row r="954" spans="1:5" hidden="1" x14ac:dyDescent="0.35">
      <c r="A954" s="1" t="s">
        <v>485</v>
      </c>
      <c r="B954" s="15" t="s">
        <v>408</v>
      </c>
      <c r="C954" s="15" t="s">
        <v>148</v>
      </c>
      <c r="D954" s="16" t="s">
        <v>149</v>
      </c>
      <c r="E954" s="17" t="s">
        <v>152</v>
      </c>
    </row>
    <row r="955" spans="1:5" hidden="1" x14ac:dyDescent="0.35">
      <c r="A955" s="1" t="s">
        <v>485</v>
      </c>
      <c r="B955" s="15" t="s">
        <v>408</v>
      </c>
      <c r="C955" s="15" t="s">
        <v>148</v>
      </c>
      <c r="D955" s="16" t="s">
        <v>149</v>
      </c>
      <c r="E955" s="17" t="s">
        <v>153</v>
      </c>
    </row>
    <row r="956" spans="1:5" hidden="1" x14ac:dyDescent="0.35">
      <c r="A956" s="1" t="s">
        <v>485</v>
      </c>
      <c r="B956" s="15" t="s">
        <v>408</v>
      </c>
      <c r="C956" s="15" t="s">
        <v>148</v>
      </c>
      <c r="D956" s="16" t="s">
        <v>465</v>
      </c>
      <c r="E956" s="17" t="s">
        <v>11</v>
      </c>
    </row>
    <row r="957" spans="1:5" hidden="1" x14ac:dyDescent="0.35">
      <c r="A957" s="1" t="s">
        <v>485</v>
      </c>
      <c r="B957" s="15" t="s">
        <v>408</v>
      </c>
      <c r="C957" s="15" t="s">
        <v>148</v>
      </c>
      <c r="D957" s="16" t="s">
        <v>155</v>
      </c>
      <c r="E957" s="17" t="s">
        <v>11</v>
      </c>
    </row>
    <row r="958" spans="1:5" hidden="1" x14ac:dyDescent="0.35">
      <c r="A958" s="1" t="s">
        <v>485</v>
      </c>
      <c r="B958" s="15" t="s">
        <v>408</v>
      </c>
      <c r="C958" s="15" t="s">
        <v>148</v>
      </c>
      <c r="D958" s="16" t="s">
        <v>155</v>
      </c>
      <c r="E958" s="17" t="s">
        <v>152</v>
      </c>
    </row>
    <row r="959" spans="1:5" hidden="1" x14ac:dyDescent="0.35">
      <c r="A959" s="1" t="s">
        <v>485</v>
      </c>
      <c r="B959" s="15" t="s">
        <v>408</v>
      </c>
      <c r="C959" s="15" t="s">
        <v>148</v>
      </c>
      <c r="D959" s="16" t="s">
        <v>156</v>
      </c>
      <c r="E959" s="17" t="s">
        <v>8</v>
      </c>
    </row>
    <row r="960" spans="1:5" hidden="1" x14ac:dyDescent="0.35">
      <c r="A960" s="1" t="s">
        <v>485</v>
      </c>
      <c r="B960" s="15" t="s">
        <v>408</v>
      </c>
      <c r="C960" s="15" t="s">
        <v>148</v>
      </c>
      <c r="D960" s="16" t="s">
        <v>156</v>
      </c>
      <c r="E960" s="17" t="s">
        <v>160</v>
      </c>
    </row>
    <row r="961" spans="1:5" hidden="1" x14ac:dyDescent="0.35">
      <c r="A961" s="1" t="s">
        <v>485</v>
      </c>
      <c r="B961" s="15" t="s">
        <v>408</v>
      </c>
      <c r="C961" s="15" t="s">
        <v>148</v>
      </c>
      <c r="D961" s="16" t="s">
        <v>156</v>
      </c>
      <c r="E961" s="17" t="s">
        <v>11</v>
      </c>
    </row>
    <row r="962" spans="1:5" hidden="1" x14ac:dyDescent="0.35">
      <c r="A962" s="1" t="s">
        <v>485</v>
      </c>
      <c r="B962" s="15" t="s">
        <v>408</v>
      </c>
      <c r="C962" s="15" t="s">
        <v>148</v>
      </c>
      <c r="D962" s="16" t="s">
        <v>156</v>
      </c>
      <c r="E962" s="17" t="s">
        <v>157</v>
      </c>
    </row>
    <row r="963" spans="1:5" hidden="1" x14ac:dyDescent="0.35">
      <c r="A963" s="1" t="s">
        <v>485</v>
      </c>
      <c r="B963" s="15" t="s">
        <v>408</v>
      </c>
      <c r="C963" s="15" t="s">
        <v>148</v>
      </c>
      <c r="D963" s="16" t="s">
        <v>156</v>
      </c>
      <c r="E963" s="17" t="s">
        <v>158</v>
      </c>
    </row>
    <row r="964" spans="1:5" hidden="1" x14ac:dyDescent="0.35">
      <c r="A964" s="1" t="s">
        <v>485</v>
      </c>
      <c r="B964" s="15" t="s">
        <v>408</v>
      </c>
      <c r="C964" s="15" t="s">
        <v>148</v>
      </c>
      <c r="D964" s="16" t="s">
        <v>156</v>
      </c>
      <c r="E964" s="17" t="s">
        <v>159</v>
      </c>
    </row>
    <row r="965" spans="1:5" hidden="1" x14ac:dyDescent="0.35">
      <c r="A965" s="1" t="s">
        <v>485</v>
      </c>
      <c r="B965" s="15" t="s">
        <v>408</v>
      </c>
      <c r="C965" s="15" t="s">
        <v>148</v>
      </c>
      <c r="D965" s="16" t="s">
        <v>161</v>
      </c>
      <c r="E965" s="17" t="s">
        <v>11</v>
      </c>
    </row>
    <row r="966" spans="1:5" hidden="1" x14ac:dyDescent="0.35">
      <c r="A966" s="1" t="s">
        <v>485</v>
      </c>
      <c r="B966" s="15" t="s">
        <v>408</v>
      </c>
      <c r="C966" s="15" t="s">
        <v>148</v>
      </c>
      <c r="D966" s="16" t="s">
        <v>161</v>
      </c>
      <c r="E966" s="17" t="s">
        <v>29</v>
      </c>
    </row>
    <row r="967" spans="1:5" hidden="1" x14ac:dyDescent="0.35">
      <c r="A967" s="1" t="s">
        <v>485</v>
      </c>
      <c r="B967" s="15" t="s">
        <v>408</v>
      </c>
      <c r="C967" s="15" t="s">
        <v>148</v>
      </c>
      <c r="D967" s="16" t="s">
        <v>161</v>
      </c>
      <c r="E967" s="17" t="s">
        <v>152</v>
      </c>
    </row>
    <row r="968" spans="1:5" hidden="1" x14ac:dyDescent="0.35">
      <c r="A968" s="1" t="s">
        <v>485</v>
      </c>
      <c r="B968" s="15" t="s">
        <v>408</v>
      </c>
      <c r="C968" s="15" t="s">
        <v>148</v>
      </c>
      <c r="D968" s="16" t="s">
        <v>162</v>
      </c>
      <c r="E968" s="17" t="s">
        <v>163</v>
      </c>
    </row>
    <row r="969" spans="1:5" hidden="1" x14ac:dyDescent="0.35">
      <c r="A969" s="1" t="s">
        <v>485</v>
      </c>
      <c r="B969" s="15" t="s">
        <v>408</v>
      </c>
      <c r="C969" s="15" t="s">
        <v>148</v>
      </c>
      <c r="D969" s="16" t="s">
        <v>162</v>
      </c>
      <c r="E969" s="17" t="s">
        <v>164</v>
      </c>
    </row>
    <row r="970" spans="1:5" hidden="1" x14ac:dyDescent="0.35">
      <c r="A970" s="1" t="s">
        <v>485</v>
      </c>
      <c r="B970" s="15" t="s">
        <v>408</v>
      </c>
      <c r="C970" s="15" t="s">
        <v>148</v>
      </c>
      <c r="D970" s="16" t="s">
        <v>162</v>
      </c>
      <c r="E970" s="17" t="s">
        <v>11</v>
      </c>
    </row>
    <row r="971" spans="1:5" hidden="1" x14ac:dyDescent="0.35">
      <c r="A971" s="1" t="s">
        <v>485</v>
      </c>
      <c r="B971" s="15" t="s">
        <v>408</v>
      </c>
      <c r="C971" s="15" t="s">
        <v>148</v>
      </c>
      <c r="D971" s="16" t="s">
        <v>162</v>
      </c>
      <c r="E971" s="17" t="s">
        <v>166</v>
      </c>
    </row>
    <row r="972" spans="1:5" hidden="1" x14ac:dyDescent="0.35">
      <c r="A972" s="1" t="s">
        <v>485</v>
      </c>
      <c r="B972" s="15" t="s">
        <v>408</v>
      </c>
      <c r="C972" s="15" t="s">
        <v>148</v>
      </c>
      <c r="D972" s="16" t="s">
        <v>162</v>
      </c>
      <c r="E972" s="17" t="s">
        <v>165</v>
      </c>
    </row>
    <row r="973" spans="1:5" hidden="1" x14ac:dyDescent="0.35">
      <c r="A973" s="1" t="s">
        <v>485</v>
      </c>
      <c r="B973" s="15" t="s">
        <v>408</v>
      </c>
      <c r="C973" s="15" t="s">
        <v>148</v>
      </c>
      <c r="D973" s="16" t="s">
        <v>167</v>
      </c>
      <c r="E973" s="17" t="s">
        <v>8</v>
      </c>
    </row>
    <row r="974" spans="1:5" hidden="1" x14ac:dyDescent="0.35">
      <c r="A974" s="1" t="s">
        <v>485</v>
      </c>
      <c r="B974" s="15" t="s">
        <v>408</v>
      </c>
      <c r="C974" s="15" t="s">
        <v>148</v>
      </c>
      <c r="D974" s="16" t="s">
        <v>167</v>
      </c>
      <c r="E974" s="17" t="s">
        <v>11</v>
      </c>
    </row>
    <row r="975" spans="1:5" hidden="1" x14ac:dyDescent="0.35">
      <c r="A975" s="1" t="s">
        <v>485</v>
      </c>
      <c r="B975" s="15" t="s">
        <v>408</v>
      </c>
      <c r="C975" s="15" t="s">
        <v>411</v>
      </c>
      <c r="D975" s="16" t="s">
        <v>467</v>
      </c>
      <c r="E975" s="16" t="s">
        <v>49</v>
      </c>
    </row>
    <row r="976" spans="1:5" hidden="1" x14ac:dyDescent="0.35">
      <c r="A976" s="1" t="s">
        <v>485</v>
      </c>
      <c r="B976" s="15" t="s">
        <v>408</v>
      </c>
      <c r="C976" s="15" t="s">
        <v>411</v>
      </c>
      <c r="D976" s="16" t="s">
        <v>467</v>
      </c>
      <c r="E976" s="16" t="s">
        <v>125</v>
      </c>
    </row>
    <row r="977" spans="1:5" hidden="1" x14ac:dyDescent="0.35">
      <c r="A977" s="1" t="s">
        <v>485</v>
      </c>
      <c r="B977" s="15" t="s">
        <v>408</v>
      </c>
      <c r="C977" s="15" t="s">
        <v>411</v>
      </c>
      <c r="D977" s="16" t="s">
        <v>467</v>
      </c>
      <c r="E977" s="16" t="s">
        <v>11</v>
      </c>
    </row>
    <row r="978" spans="1:5" hidden="1" x14ac:dyDescent="0.35">
      <c r="A978" s="1" t="s">
        <v>485</v>
      </c>
      <c r="B978" s="15" t="s">
        <v>408</v>
      </c>
      <c r="C978" s="15" t="s">
        <v>411</v>
      </c>
      <c r="D978" s="16" t="s">
        <v>467</v>
      </c>
      <c r="E978" s="16" t="s">
        <v>127</v>
      </c>
    </row>
    <row r="979" spans="1:5" hidden="1" x14ac:dyDescent="0.35">
      <c r="A979" s="1" t="s">
        <v>485</v>
      </c>
      <c r="B979" s="15" t="s">
        <v>408</v>
      </c>
      <c r="C979" s="15" t="s">
        <v>411</v>
      </c>
      <c r="D979" s="16" t="s">
        <v>467</v>
      </c>
      <c r="E979" s="16" t="s">
        <v>126</v>
      </c>
    </row>
    <row r="980" spans="1:5" hidden="1" x14ac:dyDescent="0.35">
      <c r="A980" s="1" t="s">
        <v>485</v>
      </c>
      <c r="B980" s="15" t="s">
        <v>408</v>
      </c>
      <c r="C980" s="15" t="s">
        <v>411</v>
      </c>
      <c r="D980" s="16" t="s">
        <v>466</v>
      </c>
      <c r="E980" s="17" t="s">
        <v>136</v>
      </c>
    </row>
    <row r="981" spans="1:5" hidden="1" x14ac:dyDescent="0.35">
      <c r="A981" s="1" t="s">
        <v>485</v>
      </c>
      <c r="B981" s="15" t="s">
        <v>408</v>
      </c>
      <c r="C981" s="15" t="s">
        <v>411</v>
      </c>
      <c r="D981" s="16" t="s">
        <v>466</v>
      </c>
      <c r="E981" s="16" t="s">
        <v>124</v>
      </c>
    </row>
    <row r="982" spans="1:5" hidden="1" x14ac:dyDescent="0.35">
      <c r="A982" s="1" t="s">
        <v>485</v>
      </c>
      <c r="B982" s="8" t="s">
        <v>5</v>
      </c>
      <c r="C982" s="8" t="s">
        <v>6</v>
      </c>
      <c r="D982" s="9" t="s">
        <v>7</v>
      </c>
      <c r="E982" s="10" t="s">
        <v>8</v>
      </c>
    </row>
    <row r="983" spans="1:5" hidden="1" x14ac:dyDescent="0.35">
      <c r="A983" s="1" t="s">
        <v>485</v>
      </c>
      <c r="B983" s="8" t="s">
        <v>5</v>
      </c>
      <c r="C983" s="8" t="s">
        <v>6</v>
      </c>
      <c r="D983" s="9" t="s">
        <v>7</v>
      </c>
      <c r="E983" s="10" t="s">
        <v>10</v>
      </c>
    </row>
    <row r="984" spans="1:5" hidden="1" x14ac:dyDescent="0.35">
      <c r="A984" s="1" t="s">
        <v>485</v>
      </c>
      <c r="B984" s="8" t="s">
        <v>5</v>
      </c>
      <c r="C984" s="8" t="s">
        <v>6</v>
      </c>
      <c r="D984" s="9" t="s">
        <v>7</v>
      </c>
      <c r="E984" s="10" t="s">
        <v>9</v>
      </c>
    </row>
    <row r="985" spans="1:5" hidden="1" x14ac:dyDescent="0.35">
      <c r="A985" s="1" t="s">
        <v>485</v>
      </c>
      <c r="B985" s="8" t="s">
        <v>5</v>
      </c>
      <c r="C985" s="8" t="s">
        <v>6</v>
      </c>
      <c r="D985" s="9" t="s">
        <v>7</v>
      </c>
      <c r="E985" s="10" t="s">
        <v>11</v>
      </c>
    </row>
    <row r="986" spans="1:5" hidden="1" x14ac:dyDescent="0.35">
      <c r="A986" s="1" t="s">
        <v>485</v>
      </c>
      <c r="B986" s="8" t="s">
        <v>5</v>
      </c>
      <c r="C986" s="8" t="s">
        <v>6</v>
      </c>
      <c r="D986" s="9" t="s">
        <v>12</v>
      </c>
      <c r="E986" s="10" t="s">
        <v>8</v>
      </c>
    </row>
    <row r="987" spans="1:5" hidden="1" x14ac:dyDescent="0.35">
      <c r="A987" s="1" t="s">
        <v>485</v>
      </c>
      <c r="B987" s="8" t="s">
        <v>5</v>
      </c>
      <c r="C987" s="8" t="s">
        <v>6</v>
      </c>
      <c r="D987" s="9" t="s">
        <v>12</v>
      </c>
      <c r="E987" s="10" t="s">
        <v>10</v>
      </c>
    </row>
    <row r="988" spans="1:5" hidden="1" x14ac:dyDescent="0.35">
      <c r="A988" s="1" t="s">
        <v>485</v>
      </c>
      <c r="B988" s="8" t="s">
        <v>5</v>
      </c>
      <c r="C988" s="8" t="s">
        <v>6</v>
      </c>
      <c r="D988" s="9" t="s">
        <v>12</v>
      </c>
      <c r="E988" s="10" t="s">
        <v>9</v>
      </c>
    </row>
    <row r="989" spans="1:5" hidden="1" x14ac:dyDescent="0.35">
      <c r="A989" s="1" t="s">
        <v>485</v>
      </c>
      <c r="B989" s="8" t="s">
        <v>5</v>
      </c>
      <c r="C989" s="8" t="s">
        <v>6</v>
      </c>
      <c r="D989" s="9" t="s">
        <v>12</v>
      </c>
      <c r="E989" s="10" t="s">
        <v>11</v>
      </c>
    </row>
    <row r="990" spans="1:5" hidden="1" x14ac:dyDescent="0.35">
      <c r="A990" s="1" t="s">
        <v>485</v>
      </c>
      <c r="B990" s="8" t="s">
        <v>5</v>
      </c>
      <c r="C990" s="8" t="s">
        <v>18</v>
      </c>
      <c r="D990" s="9" t="s">
        <v>19</v>
      </c>
      <c r="E990" s="10" t="s">
        <v>21</v>
      </c>
    </row>
    <row r="991" spans="1:5" hidden="1" x14ac:dyDescent="0.35">
      <c r="A991" s="1" t="s">
        <v>485</v>
      </c>
      <c r="B991" s="8" t="s">
        <v>5</v>
      </c>
      <c r="C991" s="8" t="s">
        <v>18</v>
      </c>
      <c r="D991" s="9" t="s">
        <v>19</v>
      </c>
      <c r="E991" s="10" t="s">
        <v>11</v>
      </c>
    </row>
    <row r="992" spans="1:5" hidden="1" x14ac:dyDescent="0.35">
      <c r="A992" s="1" t="s">
        <v>485</v>
      </c>
      <c r="B992" s="8" t="s">
        <v>5</v>
      </c>
      <c r="C992" s="8" t="s">
        <v>18</v>
      </c>
      <c r="D992" s="9" t="s">
        <v>19</v>
      </c>
      <c r="E992" s="10" t="s">
        <v>20</v>
      </c>
    </row>
    <row r="993" spans="1:5" hidden="1" x14ac:dyDescent="0.35">
      <c r="A993" s="1" t="s">
        <v>485</v>
      </c>
      <c r="B993" s="8" t="s">
        <v>5</v>
      </c>
      <c r="C993" s="8" t="s">
        <v>18</v>
      </c>
      <c r="D993" s="9" t="s">
        <v>22</v>
      </c>
      <c r="E993" s="10" t="s">
        <v>23</v>
      </c>
    </row>
    <row r="994" spans="1:5" hidden="1" x14ac:dyDescent="0.35">
      <c r="A994" s="1" t="s">
        <v>485</v>
      </c>
      <c r="B994" s="8" t="s">
        <v>5</v>
      </c>
      <c r="C994" s="8" t="s">
        <v>18</v>
      </c>
      <c r="D994" s="9" t="s">
        <v>22</v>
      </c>
      <c r="E994" s="10" t="s">
        <v>24</v>
      </c>
    </row>
    <row r="995" spans="1:5" hidden="1" x14ac:dyDescent="0.35">
      <c r="A995" s="1" t="s">
        <v>485</v>
      </c>
      <c r="B995" s="8" t="s">
        <v>5</v>
      </c>
      <c r="C995" s="8" t="s">
        <v>18</v>
      </c>
      <c r="D995" s="9" t="s">
        <v>22</v>
      </c>
      <c r="E995" s="10" t="s">
        <v>25</v>
      </c>
    </row>
    <row r="996" spans="1:5" hidden="1" x14ac:dyDescent="0.35">
      <c r="A996" s="1" t="s">
        <v>485</v>
      </c>
      <c r="B996" s="8" t="s">
        <v>5</v>
      </c>
      <c r="C996" s="8" t="s">
        <v>18</v>
      </c>
      <c r="D996" s="9" t="s">
        <v>22</v>
      </c>
      <c r="E996" s="10" t="s">
        <v>11</v>
      </c>
    </row>
    <row r="997" spans="1:5" hidden="1" x14ac:dyDescent="0.35">
      <c r="A997" s="1" t="s">
        <v>485</v>
      </c>
      <c r="B997" s="8" t="s">
        <v>5</v>
      </c>
      <c r="C997" s="8" t="s">
        <v>18</v>
      </c>
      <c r="D997" s="9" t="s">
        <v>26</v>
      </c>
      <c r="E997" s="9" t="s">
        <v>27</v>
      </c>
    </row>
    <row r="998" spans="1:5" hidden="1" x14ac:dyDescent="0.35">
      <c r="A998" s="1" t="s">
        <v>485</v>
      </c>
      <c r="B998" s="8" t="s">
        <v>5</v>
      </c>
      <c r="C998" s="8" t="s">
        <v>18</v>
      </c>
      <c r="D998" s="9" t="s">
        <v>26</v>
      </c>
      <c r="E998" s="9" t="s">
        <v>28</v>
      </c>
    </row>
    <row r="999" spans="1:5" hidden="1" x14ac:dyDescent="0.35">
      <c r="A999" s="1" t="s">
        <v>485</v>
      </c>
      <c r="B999" s="8" t="s">
        <v>5</v>
      </c>
      <c r="C999" s="8" t="s">
        <v>18</v>
      </c>
      <c r="D999" s="9" t="s">
        <v>26</v>
      </c>
      <c r="E999" s="9" t="s">
        <v>11</v>
      </c>
    </row>
    <row r="1000" spans="1:5" hidden="1" x14ac:dyDescent="0.35">
      <c r="A1000" s="1" t="s">
        <v>485</v>
      </c>
      <c r="B1000" s="8" t="s">
        <v>5</v>
      </c>
      <c r="C1000" s="8" t="s">
        <v>18</v>
      </c>
      <c r="D1000" s="9" t="s">
        <v>26</v>
      </c>
      <c r="E1000" s="9" t="s">
        <v>29</v>
      </c>
    </row>
    <row r="1001" spans="1:5" hidden="1" x14ac:dyDescent="0.35">
      <c r="A1001" s="1" t="s">
        <v>485</v>
      </c>
      <c r="B1001" s="8" t="s">
        <v>5</v>
      </c>
      <c r="C1001" s="8" t="s">
        <v>18</v>
      </c>
      <c r="D1001" s="9" t="s">
        <v>442</v>
      </c>
      <c r="E1001" s="9" t="s">
        <v>11</v>
      </c>
    </row>
    <row r="1002" spans="1:5" hidden="1" x14ac:dyDescent="0.35">
      <c r="A1002" s="1" t="s">
        <v>485</v>
      </c>
      <c r="B1002" s="8" t="s">
        <v>5</v>
      </c>
      <c r="C1002" s="8" t="s">
        <v>18</v>
      </c>
      <c r="D1002" s="9" t="s">
        <v>441</v>
      </c>
      <c r="E1002" s="9" t="s">
        <v>11</v>
      </c>
    </row>
    <row r="1003" spans="1:5" hidden="1" x14ac:dyDescent="0.35">
      <c r="A1003" s="1" t="s">
        <v>485</v>
      </c>
      <c r="B1003" s="8" t="s">
        <v>5</v>
      </c>
      <c r="C1003" s="8" t="s">
        <v>18</v>
      </c>
      <c r="D1003" s="9" t="s">
        <v>441</v>
      </c>
      <c r="E1003" s="10" t="s">
        <v>31</v>
      </c>
    </row>
    <row r="1004" spans="1:5" hidden="1" x14ac:dyDescent="0.35">
      <c r="A1004" s="1" t="s">
        <v>485</v>
      </c>
      <c r="B1004" s="8" t="s">
        <v>5</v>
      </c>
      <c r="C1004" s="8" t="s">
        <v>18</v>
      </c>
      <c r="D1004" s="9" t="s">
        <v>441</v>
      </c>
      <c r="E1004" s="10" t="s">
        <v>32</v>
      </c>
    </row>
    <row r="1005" spans="1:5" hidden="1" x14ac:dyDescent="0.35">
      <c r="A1005" s="1" t="s">
        <v>485</v>
      </c>
      <c r="B1005" s="8" t="s">
        <v>5</v>
      </c>
      <c r="C1005" s="8" t="s">
        <v>33</v>
      </c>
      <c r="D1005" s="9" t="s">
        <v>34</v>
      </c>
      <c r="E1005" s="10" t="s">
        <v>35</v>
      </c>
    </row>
    <row r="1006" spans="1:5" hidden="1" x14ac:dyDescent="0.35">
      <c r="A1006" s="1" t="s">
        <v>485</v>
      </c>
      <c r="B1006" s="8" t="s">
        <v>5</v>
      </c>
      <c r="C1006" s="8" t="s">
        <v>33</v>
      </c>
      <c r="D1006" s="9" t="s">
        <v>34</v>
      </c>
      <c r="E1006" s="10" t="s">
        <v>36</v>
      </c>
    </row>
    <row r="1007" spans="1:5" hidden="1" x14ac:dyDescent="0.35">
      <c r="A1007" s="1" t="s">
        <v>485</v>
      </c>
      <c r="B1007" s="8" t="s">
        <v>5</v>
      </c>
      <c r="C1007" s="8" t="s">
        <v>33</v>
      </c>
      <c r="D1007" s="9" t="s">
        <v>34</v>
      </c>
      <c r="E1007" s="10" t="s">
        <v>37</v>
      </c>
    </row>
    <row r="1008" spans="1:5" hidden="1" x14ac:dyDescent="0.35">
      <c r="A1008" s="1" t="s">
        <v>485</v>
      </c>
      <c r="B1008" s="26" t="s">
        <v>5</v>
      </c>
      <c r="C1008" s="26" t="s">
        <v>33</v>
      </c>
      <c r="D1008" s="10" t="s">
        <v>38</v>
      </c>
      <c r="E1008" s="10" t="s">
        <v>11</v>
      </c>
    </row>
    <row r="1009" spans="1:5" hidden="1" x14ac:dyDescent="0.35">
      <c r="A1009" s="1" t="s">
        <v>485</v>
      </c>
      <c r="B1009" s="26" t="s">
        <v>5</v>
      </c>
      <c r="C1009" s="26" t="s">
        <v>33</v>
      </c>
      <c r="D1009" s="10" t="s">
        <v>38</v>
      </c>
      <c r="E1009" s="10" t="s">
        <v>41</v>
      </c>
    </row>
    <row r="1010" spans="1:5" hidden="1" x14ac:dyDescent="0.35">
      <c r="A1010" s="1" t="s">
        <v>485</v>
      </c>
      <c r="B1010" s="26" t="s">
        <v>5</v>
      </c>
      <c r="C1010" s="26" t="s">
        <v>33</v>
      </c>
      <c r="D1010" s="10" t="s">
        <v>38</v>
      </c>
      <c r="E1010" s="10" t="s">
        <v>39</v>
      </c>
    </row>
    <row r="1011" spans="1:5" hidden="1" x14ac:dyDescent="0.35">
      <c r="A1011" s="1" t="s">
        <v>485</v>
      </c>
      <c r="B1011" s="26" t="s">
        <v>5</v>
      </c>
      <c r="C1011" s="26" t="s">
        <v>33</v>
      </c>
      <c r="D1011" s="10" t="s">
        <v>38</v>
      </c>
      <c r="E1011" s="10" t="s">
        <v>40</v>
      </c>
    </row>
    <row r="1012" spans="1:5" hidden="1" x14ac:dyDescent="0.35">
      <c r="A1012" s="1" t="s">
        <v>485</v>
      </c>
      <c r="B1012" s="8" t="s">
        <v>5</v>
      </c>
      <c r="C1012" s="8" t="s">
        <v>33</v>
      </c>
      <c r="D1012" s="9" t="s">
        <v>447</v>
      </c>
      <c r="E1012" s="9" t="s">
        <v>11</v>
      </c>
    </row>
    <row r="1013" spans="1:5" hidden="1" x14ac:dyDescent="0.35">
      <c r="A1013" s="1" t="s">
        <v>485</v>
      </c>
      <c r="B1013" s="8" t="s">
        <v>5</v>
      </c>
      <c r="C1013" s="8" t="s">
        <v>33</v>
      </c>
      <c r="D1013" s="9" t="s">
        <v>446</v>
      </c>
      <c r="E1013" s="10" t="s">
        <v>35</v>
      </c>
    </row>
    <row r="1014" spans="1:5" hidden="1" x14ac:dyDescent="0.35">
      <c r="A1014" s="1" t="s">
        <v>485</v>
      </c>
      <c r="B1014" s="8" t="s">
        <v>5</v>
      </c>
      <c r="C1014" s="8" t="s">
        <v>33</v>
      </c>
      <c r="D1014" s="9" t="s">
        <v>446</v>
      </c>
      <c r="E1014" s="9" t="s">
        <v>11</v>
      </c>
    </row>
    <row r="1015" spans="1:5" hidden="1" x14ac:dyDescent="0.35">
      <c r="A1015" s="1" t="s">
        <v>485</v>
      </c>
      <c r="B1015" s="8" t="s">
        <v>5</v>
      </c>
      <c r="C1015" s="8" t="s">
        <v>33</v>
      </c>
      <c r="D1015" s="9" t="s">
        <v>446</v>
      </c>
      <c r="E1015" s="10" t="s">
        <v>29</v>
      </c>
    </row>
    <row r="1016" spans="1:5" hidden="1" x14ac:dyDescent="0.35">
      <c r="A1016" s="1" t="s">
        <v>485</v>
      </c>
      <c r="B1016" s="8" t="s">
        <v>5</v>
      </c>
      <c r="C1016" s="8" t="s">
        <v>33</v>
      </c>
      <c r="D1016" s="9" t="s">
        <v>445</v>
      </c>
      <c r="E1016" s="10" t="s">
        <v>53</v>
      </c>
    </row>
    <row r="1017" spans="1:5" hidden="1" x14ac:dyDescent="0.35">
      <c r="A1017" s="1" t="s">
        <v>485</v>
      </c>
      <c r="B1017" s="8" t="s">
        <v>5</v>
      </c>
      <c r="C1017" s="8" t="s">
        <v>33</v>
      </c>
      <c r="D1017" s="9" t="s">
        <v>445</v>
      </c>
      <c r="E1017" s="10" t="s">
        <v>55</v>
      </c>
    </row>
    <row r="1018" spans="1:5" hidden="1" x14ac:dyDescent="0.35">
      <c r="A1018" s="1" t="s">
        <v>485</v>
      </c>
      <c r="B1018" s="8" t="s">
        <v>5</v>
      </c>
      <c r="C1018" s="8" t="s">
        <v>33</v>
      </c>
      <c r="D1018" s="9" t="s">
        <v>445</v>
      </c>
      <c r="E1018" s="10" t="s">
        <v>11</v>
      </c>
    </row>
    <row r="1019" spans="1:5" hidden="1" x14ac:dyDescent="0.35">
      <c r="A1019" s="1" t="s">
        <v>485</v>
      </c>
      <c r="B1019" s="8" t="s">
        <v>5</v>
      </c>
      <c r="C1019" s="8" t="s">
        <v>33</v>
      </c>
      <c r="D1019" s="9" t="s">
        <v>445</v>
      </c>
      <c r="E1019" s="10" t="s">
        <v>57</v>
      </c>
    </row>
    <row r="1020" spans="1:5" hidden="1" x14ac:dyDescent="0.35">
      <c r="A1020" s="1" t="s">
        <v>485</v>
      </c>
      <c r="B1020" s="8" t="s">
        <v>5</v>
      </c>
      <c r="C1020" s="8" t="s">
        <v>33</v>
      </c>
      <c r="D1020" s="9" t="s">
        <v>445</v>
      </c>
      <c r="E1020" s="10" t="s">
        <v>54</v>
      </c>
    </row>
    <row r="1021" spans="1:5" hidden="1" x14ac:dyDescent="0.35">
      <c r="A1021" s="1" t="s">
        <v>485</v>
      </c>
      <c r="B1021" s="8" t="s">
        <v>5</v>
      </c>
      <c r="C1021" s="8" t="s">
        <v>33</v>
      </c>
      <c r="D1021" s="9" t="s">
        <v>445</v>
      </c>
      <c r="E1021" s="10" t="s">
        <v>56</v>
      </c>
    </row>
    <row r="1022" spans="1:5" hidden="1" x14ac:dyDescent="0.35">
      <c r="A1022" s="1" t="s">
        <v>485</v>
      </c>
      <c r="B1022" s="8" t="s">
        <v>5</v>
      </c>
      <c r="C1022" s="8" t="s">
        <v>33</v>
      </c>
      <c r="D1022" s="9" t="s">
        <v>444</v>
      </c>
      <c r="E1022" s="10" t="s">
        <v>47</v>
      </c>
    </row>
    <row r="1023" spans="1:5" hidden="1" x14ac:dyDescent="0.35">
      <c r="A1023" s="1" t="s">
        <v>485</v>
      </c>
      <c r="B1023" s="8" t="s">
        <v>5</v>
      </c>
      <c r="C1023" s="8" t="s">
        <v>33</v>
      </c>
      <c r="D1023" s="9" t="s">
        <v>444</v>
      </c>
      <c r="E1023" s="9" t="s">
        <v>11</v>
      </c>
    </row>
    <row r="1024" spans="1:5" hidden="1" x14ac:dyDescent="0.35">
      <c r="A1024" s="1" t="s">
        <v>485</v>
      </c>
      <c r="B1024" s="8" t="s">
        <v>5</v>
      </c>
      <c r="C1024" s="8" t="s">
        <v>33</v>
      </c>
      <c r="D1024" s="9" t="s">
        <v>444</v>
      </c>
      <c r="E1024" s="10" t="s">
        <v>46</v>
      </c>
    </row>
    <row r="1025" spans="1:5" hidden="1" x14ac:dyDescent="0.35">
      <c r="A1025" s="1" t="s">
        <v>485</v>
      </c>
      <c r="B1025" s="8" t="s">
        <v>5</v>
      </c>
      <c r="C1025" s="8" t="s">
        <v>33</v>
      </c>
      <c r="D1025" s="9" t="s">
        <v>444</v>
      </c>
      <c r="E1025" s="10" t="s">
        <v>45</v>
      </c>
    </row>
    <row r="1026" spans="1:5" hidden="1" x14ac:dyDescent="0.35">
      <c r="A1026" s="1" t="s">
        <v>485</v>
      </c>
      <c r="B1026" s="8" t="s">
        <v>5</v>
      </c>
      <c r="C1026" s="8" t="s">
        <v>33</v>
      </c>
      <c r="D1026" s="9" t="s">
        <v>443</v>
      </c>
      <c r="E1026" s="10" t="s">
        <v>42</v>
      </c>
    </row>
    <row r="1027" spans="1:5" hidden="1" x14ac:dyDescent="0.35">
      <c r="A1027" s="1" t="s">
        <v>485</v>
      </c>
      <c r="B1027" s="8" t="s">
        <v>5</v>
      </c>
      <c r="C1027" s="8" t="s">
        <v>33</v>
      </c>
      <c r="D1027" s="9" t="s">
        <v>443</v>
      </c>
      <c r="E1027" s="10" t="s">
        <v>11</v>
      </c>
    </row>
    <row r="1028" spans="1:5" hidden="1" x14ac:dyDescent="0.35">
      <c r="A1028" s="1" t="s">
        <v>485</v>
      </c>
      <c r="B1028" s="8" t="s">
        <v>5</v>
      </c>
      <c r="C1028" s="8" t="s">
        <v>33</v>
      </c>
      <c r="D1028" s="9" t="s">
        <v>443</v>
      </c>
      <c r="E1028" s="10" t="s">
        <v>43</v>
      </c>
    </row>
    <row r="1029" spans="1:5" hidden="1" x14ac:dyDescent="0.35">
      <c r="A1029" s="1" t="s">
        <v>485</v>
      </c>
      <c r="B1029" s="8" t="s">
        <v>5</v>
      </c>
      <c r="C1029" s="8" t="s">
        <v>33</v>
      </c>
      <c r="D1029" s="9" t="s">
        <v>443</v>
      </c>
      <c r="E1029" s="10" t="s">
        <v>44</v>
      </c>
    </row>
    <row r="1030" spans="1:5" hidden="1" x14ac:dyDescent="0.35">
      <c r="A1030" s="1" t="s">
        <v>485</v>
      </c>
      <c r="B1030" s="8" t="s">
        <v>5</v>
      </c>
      <c r="C1030" s="8" t="s">
        <v>33</v>
      </c>
      <c r="D1030" s="9" t="s">
        <v>48</v>
      </c>
      <c r="E1030" s="10" t="s">
        <v>49</v>
      </c>
    </row>
    <row r="1031" spans="1:5" hidden="1" x14ac:dyDescent="0.35">
      <c r="A1031" s="1" t="s">
        <v>485</v>
      </c>
      <c r="B1031" s="8" t="s">
        <v>5</v>
      </c>
      <c r="C1031" s="8" t="s">
        <v>33</v>
      </c>
      <c r="D1031" s="9" t="s">
        <v>48</v>
      </c>
      <c r="E1031" s="10" t="s">
        <v>50</v>
      </c>
    </row>
    <row r="1032" spans="1:5" hidden="1" x14ac:dyDescent="0.35">
      <c r="A1032" s="1" t="s">
        <v>485</v>
      </c>
      <c r="B1032" s="8" t="s">
        <v>5</v>
      </c>
      <c r="C1032" s="8" t="s">
        <v>33</v>
      </c>
      <c r="D1032" s="9" t="s">
        <v>48</v>
      </c>
      <c r="E1032" s="10" t="s">
        <v>9</v>
      </c>
    </row>
    <row r="1033" spans="1:5" hidden="1" x14ac:dyDescent="0.35">
      <c r="A1033" s="1" t="s">
        <v>485</v>
      </c>
      <c r="B1033" s="8" t="s">
        <v>5</v>
      </c>
      <c r="C1033" s="8" t="s">
        <v>33</v>
      </c>
      <c r="D1033" s="9" t="s">
        <v>48</v>
      </c>
      <c r="E1033" s="10" t="s">
        <v>11</v>
      </c>
    </row>
    <row r="1034" spans="1:5" hidden="1" x14ac:dyDescent="0.35">
      <c r="A1034" s="1" t="s">
        <v>485</v>
      </c>
      <c r="B1034" s="8" t="s">
        <v>5</v>
      </c>
      <c r="C1034" s="8" t="s">
        <v>33</v>
      </c>
      <c r="D1034" s="9" t="s">
        <v>48</v>
      </c>
      <c r="E1034" s="10" t="s">
        <v>51</v>
      </c>
    </row>
    <row r="1035" spans="1:5" hidden="1" x14ac:dyDescent="0.35">
      <c r="A1035" s="1" t="s">
        <v>485</v>
      </c>
      <c r="B1035" s="8" t="s">
        <v>5</v>
      </c>
      <c r="C1035" s="8" t="s">
        <v>58</v>
      </c>
      <c r="D1035" s="9" t="s">
        <v>63</v>
      </c>
      <c r="E1035" s="9" t="s">
        <v>59</v>
      </c>
    </row>
    <row r="1036" spans="1:5" hidden="1" x14ac:dyDescent="0.35">
      <c r="A1036" s="1" t="s">
        <v>485</v>
      </c>
      <c r="B1036" s="8" t="s">
        <v>5</v>
      </c>
      <c r="C1036" s="8" t="s">
        <v>58</v>
      </c>
      <c r="D1036" s="9" t="s">
        <v>63</v>
      </c>
      <c r="E1036" s="9" t="s">
        <v>64</v>
      </c>
    </row>
    <row r="1037" spans="1:5" hidden="1" x14ac:dyDescent="0.35">
      <c r="A1037" s="1" t="s">
        <v>485</v>
      </c>
      <c r="B1037" s="8" t="s">
        <v>5</v>
      </c>
      <c r="C1037" s="8" t="s">
        <v>58</v>
      </c>
      <c r="D1037" s="9" t="s">
        <v>63</v>
      </c>
      <c r="E1037" s="9" t="s">
        <v>65</v>
      </c>
    </row>
    <row r="1038" spans="1:5" hidden="1" x14ac:dyDescent="0.35">
      <c r="A1038" s="1" t="s">
        <v>485</v>
      </c>
      <c r="B1038" s="8" t="s">
        <v>5</v>
      </c>
      <c r="C1038" s="8" t="s">
        <v>58</v>
      </c>
      <c r="D1038" s="9" t="s">
        <v>63</v>
      </c>
      <c r="E1038" s="9" t="s">
        <v>66</v>
      </c>
    </row>
    <row r="1039" spans="1:5" hidden="1" x14ac:dyDescent="0.35">
      <c r="A1039" s="1" t="s">
        <v>485</v>
      </c>
      <c r="B1039" s="8" t="s">
        <v>5</v>
      </c>
      <c r="C1039" s="8" t="s">
        <v>58</v>
      </c>
      <c r="D1039" s="9" t="s">
        <v>496</v>
      </c>
      <c r="E1039" s="9" t="s">
        <v>27</v>
      </c>
    </row>
    <row r="1040" spans="1:5" hidden="1" x14ac:dyDescent="0.35">
      <c r="A1040" s="1" t="s">
        <v>485</v>
      </c>
      <c r="B1040" s="8" t="s">
        <v>5</v>
      </c>
      <c r="C1040" s="8" t="s">
        <v>58</v>
      </c>
      <c r="D1040" s="9" t="s">
        <v>496</v>
      </c>
      <c r="E1040" s="9" t="s">
        <v>28</v>
      </c>
    </row>
    <row r="1041" spans="1:5" hidden="1" x14ac:dyDescent="0.35">
      <c r="A1041" s="1" t="s">
        <v>485</v>
      </c>
      <c r="B1041" s="8" t="s">
        <v>5</v>
      </c>
      <c r="C1041" s="8" t="s">
        <v>58</v>
      </c>
      <c r="D1041" s="9" t="s">
        <v>496</v>
      </c>
      <c r="E1041" s="9" t="s">
        <v>11</v>
      </c>
    </row>
    <row r="1042" spans="1:5" hidden="1" x14ac:dyDescent="0.35">
      <c r="A1042" s="1" t="s">
        <v>485</v>
      </c>
      <c r="B1042" s="8" t="s">
        <v>5</v>
      </c>
      <c r="C1042" s="8" t="s">
        <v>58</v>
      </c>
      <c r="D1042" s="9" t="s">
        <v>496</v>
      </c>
      <c r="E1042" s="9" t="s">
        <v>29</v>
      </c>
    </row>
    <row r="1043" spans="1:5" hidden="1" x14ac:dyDescent="0.35">
      <c r="A1043" s="1" t="s">
        <v>485</v>
      </c>
      <c r="B1043" s="8" t="s">
        <v>5</v>
      </c>
      <c r="C1043" s="8" t="s">
        <v>58</v>
      </c>
      <c r="D1043" s="9" t="s">
        <v>68</v>
      </c>
      <c r="E1043" s="9" t="s">
        <v>27</v>
      </c>
    </row>
    <row r="1044" spans="1:5" hidden="1" x14ac:dyDescent="0.35">
      <c r="A1044" s="1" t="s">
        <v>485</v>
      </c>
      <c r="B1044" s="8" t="s">
        <v>5</v>
      </c>
      <c r="C1044" s="8" t="s">
        <v>58</v>
      </c>
      <c r="D1044" s="9" t="s">
        <v>68</v>
      </c>
      <c r="E1044" s="9" t="s">
        <v>28</v>
      </c>
    </row>
    <row r="1045" spans="1:5" hidden="1" x14ac:dyDescent="0.35">
      <c r="A1045" s="1" t="s">
        <v>485</v>
      </c>
      <c r="B1045" s="8" t="s">
        <v>5</v>
      </c>
      <c r="C1045" s="8" t="s">
        <v>58</v>
      </c>
      <c r="D1045" s="9" t="s">
        <v>68</v>
      </c>
      <c r="E1045" s="9" t="s">
        <v>11</v>
      </c>
    </row>
    <row r="1046" spans="1:5" hidden="1" x14ac:dyDescent="0.35">
      <c r="A1046" s="1" t="s">
        <v>485</v>
      </c>
      <c r="B1046" s="8" t="s">
        <v>5</v>
      </c>
      <c r="C1046" s="8" t="s">
        <v>58</v>
      </c>
      <c r="D1046" s="9" t="s">
        <v>68</v>
      </c>
      <c r="E1046" s="9" t="s">
        <v>29</v>
      </c>
    </row>
    <row r="1047" spans="1:5" hidden="1" x14ac:dyDescent="0.35">
      <c r="A1047" s="1" t="s">
        <v>485</v>
      </c>
      <c r="B1047" s="8" t="s">
        <v>5</v>
      </c>
      <c r="C1047" s="8" t="s">
        <v>58</v>
      </c>
      <c r="D1047" s="9" t="s">
        <v>68</v>
      </c>
      <c r="E1047" s="9" t="s">
        <v>69</v>
      </c>
    </row>
    <row r="1048" spans="1:5" hidden="1" x14ac:dyDescent="0.35">
      <c r="A1048" s="1" t="s">
        <v>485</v>
      </c>
      <c r="B1048" s="8" t="s">
        <v>5</v>
      </c>
      <c r="C1048" s="8" t="s">
        <v>58</v>
      </c>
      <c r="D1048" s="9" t="s">
        <v>442</v>
      </c>
      <c r="E1048" s="9" t="s">
        <v>11</v>
      </c>
    </row>
    <row r="1049" spans="1:5" hidden="1" x14ac:dyDescent="0.35">
      <c r="A1049" s="1" t="s">
        <v>485</v>
      </c>
      <c r="B1049" s="8" t="s">
        <v>5</v>
      </c>
      <c r="C1049" s="8" t="s">
        <v>58</v>
      </c>
      <c r="D1049" s="9" t="s">
        <v>448</v>
      </c>
      <c r="E1049" s="9" t="s">
        <v>59</v>
      </c>
    </row>
    <row r="1050" spans="1:5" hidden="1" x14ac:dyDescent="0.35">
      <c r="A1050" s="1" t="s">
        <v>485</v>
      </c>
      <c r="B1050" s="8" t="s">
        <v>5</v>
      </c>
      <c r="C1050" s="8" t="s">
        <v>58</v>
      </c>
      <c r="D1050" s="9" t="s">
        <v>448</v>
      </c>
      <c r="E1050" s="9" t="s">
        <v>60</v>
      </c>
    </row>
    <row r="1051" spans="1:5" hidden="1" x14ac:dyDescent="0.35">
      <c r="A1051" s="1" t="s">
        <v>485</v>
      </c>
      <c r="B1051" s="8" t="s">
        <v>5</v>
      </c>
      <c r="C1051" s="8" t="s">
        <v>58</v>
      </c>
      <c r="D1051" s="9" t="s">
        <v>448</v>
      </c>
      <c r="E1051" s="9" t="s">
        <v>61</v>
      </c>
    </row>
    <row r="1052" spans="1:5" hidden="1" x14ac:dyDescent="0.35">
      <c r="A1052" s="1" t="s">
        <v>485</v>
      </c>
      <c r="B1052" s="8" t="s">
        <v>5</v>
      </c>
      <c r="C1052" s="8" t="s">
        <v>58</v>
      </c>
      <c r="D1052" s="9" t="s">
        <v>449</v>
      </c>
      <c r="E1052" s="9" t="s">
        <v>62</v>
      </c>
    </row>
    <row r="1053" spans="1:5" hidden="1" x14ac:dyDescent="0.35">
      <c r="A1053" s="1" t="s">
        <v>485</v>
      </c>
      <c r="B1053" s="8" t="s">
        <v>5</v>
      </c>
      <c r="C1053" s="8" t="s">
        <v>58</v>
      </c>
      <c r="D1053" s="9" t="s">
        <v>449</v>
      </c>
      <c r="E1053" s="9" t="s">
        <v>59</v>
      </c>
    </row>
    <row r="1054" spans="1:5" hidden="1" x14ac:dyDescent="0.35">
      <c r="A1054" s="1" t="s">
        <v>485</v>
      </c>
      <c r="B1054" s="8" t="s">
        <v>5</v>
      </c>
      <c r="C1054" s="8" t="s">
        <v>58</v>
      </c>
      <c r="D1054" s="9" t="s">
        <v>449</v>
      </c>
      <c r="E1054" s="9" t="s">
        <v>11</v>
      </c>
    </row>
    <row r="1055" spans="1:5" hidden="1" x14ac:dyDescent="0.35">
      <c r="A1055" s="1" t="s">
        <v>485</v>
      </c>
      <c r="B1055" s="3" t="s">
        <v>5</v>
      </c>
      <c r="C1055" s="3" t="s">
        <v>179</v>
      </c>
      <c r="D1055" s="4" t="s">
        <v>493</v>
      </c>
      <c r="E1055" s="4" t="s">
        <v>28</v>
      </c>
    </row>
    <row r="1056" spans="1:5" hidden="1" x14ac:dyDescent="0.35">
      <c r="A1056" s="1" t="s">
        <v>485</v>
      </c>
      <c r="B1056" s="3" t="s">
        <v>5</v>
      </c>
      <c r="C1056" s="3" t="s">
        <v>179</v>
      </c>
      <c r="D1056" s="4" t="s">
        <v>493</v>
      </c>
      <c r="E1056" s="4" t="s">
        <v>184</v>
      </c>
    </row>
    <row r="1057" spans="1:5" hidden="1" x14ac:dyDescent="0.35">
      <c r="A1057" s="1" t="s">
        <v>485</v>
      </c>
      <c r="B1057" s="3" t="s">
        <v>5</v>
      </c>
      <c r="C1057" s="3" t="s">
        <v>179</v>
      </c>
      <c r="D1057" s="4" t="s">
        <v>493</v>
      </c>
      <c r="E1057" s="4" t="s">
        <v>11</v>
      </c>
    </row>
    <row r="1058" spans="1:5" hidden="1" x14ac:dyDescent="0.35">
      <c r="A1058" s="1" t="s">
        <v>485</v>
      </c>
      <c r="B1058" s="3" t="s">
        <v>5</v>
      </c>
      <c r="C1058" s="3" t="s">
        <v>179</v>
      </c>
      <c r="D1058" s="4" t="s">
        <v>493</v>
      </c>
      <c r="E1058" s="4" t="s">
        <v>29</v>
      </c>
    </row>
    <row r="1059" spans="1:5" hidden="1" x14ac:dyDescent="0.35">
      <c r="A1059" s="1" t="s">
        <v>485</v>
      </c>
      <c r="B1059" s="3" t="s">
        <v>5</v>
      </c>
      <c r="C1059" s="3" t="s">
        <v>179</v>
      </c>
      <c r="D1059" s="4" t="s">
        <v>477</v>
      </c>
      <c r="E1059" s="4" t="s">
        <v>182</v>
      </c>
    </row>
    <row r="1060" spans="1:5" hidden="1" x14ac:dyDescent="0.35">
      <c r="A1060" s="1" t="s">
        <v>485</v>
      </c>
      <c r="B1060" s="3" t="s">
        <v>5</v>
      </c>
      <c r="C1060" s="3" t="s">
        <v>179</v>
      </c>
      <c r="D1060" s="4" t="s">
        <v>477</v>
      </c>
      <c r="E1060" s="4" t="s">
        <v>181</v>
      </c>
    </row>
    <row r="1061" spans="1:5" hidden="1" x14ac:dyDescent="0.35">
      <c r="A1061" s="1" t="s">
        <v>485</v>
      </c>
      <c r="B1061" s="3" t="s">
        <v>5</v>
      </c>
      <c r="C1061" s="3" t="s">
        <v>179</v>
      </c>
      <c r="D1061" s="4" t="s">
        <v>477</v>
      </c>
      <c r="E1061" s="4" t="s">
        <v>11</v>
      </c>
    </row>
    <row r="1062" spans="1:5" hidden="1" x14ac:dyDescent="0.35">
      <c r="A1062" s="1" t="s">
        <v>485</v>
      </c>
      <c r="B1062" s="3" t="s">
        <v>5</v>
      </c>
      <c r="C1062" s="3" t="s">
        <v>179</v>
      </c>
      <c r="D1062" s="4" t="s">
        <v>477</v>
      </c>
      <c r="E1062" s="4" t="s">
        <v>180</v>
      </c>
    </row>
    <row r="1063" spans="1:5" hidden="1" x14ac:dyDescent="0.35">
      <c r="A1063" s="1" t="s">
        <v>485</v>
      </c>
      <c r="B1063" s="8" t="s">
        <v>5</v>
      </c>
      <c r="C1063" s="8" t="s">
        <v>13</v>
      </c>
      <c r="D1063" s="9" t="s">
        <v>14</v>
      </c>
      <c r="E1063" s="9" t="s">
        <v>8</v>
      </c>
    </row>
    <row r="1064" spans="1:5" hidden="1" x14ac:dyDescent="0.35">
      <c r="A1064" s="1" t="s">
        <v>485</v>
      </c>
      <c r="B1064" s="8" t="s">
        <v>5</v>
      </c>
      <c r="C1064" s="8" t="s">
        <v>13</v>
      </c>
      <c r="D1064" s="9" t="s">
        <v>14</v>
      </c>
      <c r="E1064" s="9" t="s">
        <v>10</v>
      </c>
    </row>
    <row r="1065" spans="1:5" hidden="1" x14ac:dyDescent="0.35">
      <c r="A1065" s="1" t="s">
        <v>485</v>
      </c>
      <c r="B1065" s="8" t="s">
        <v>5</v>
      </c>
      <c r="C1065" s="8" t="s">
        <v>13</v>
      </c>
      <c r="D1065" s="9" t="s">
        <v>14</v>
      </c>
      <c r="E1065" s="9" t="s">
        <v>9</v>
      </c>
    </row>
    <row r="1066" spans="1:5" hidden="1" x14ac:dyDescent="0.35">
      <c r="A1066" s="1" t="s">
        <v>485</v>
      </c>
      <c r="B1066" s="8" t="s">
        <v>5</v>
      </c>
      <c r="C1066" s="8" t="s">
        <v>13</v>
      </c>
      <c r="D1066" s="9" t="s">
        <v>14</v>
      </c>
      <c r="E1066" s="9" t="s">
        <v>11</v>
      </c>
    </row>
    <row r="1067" spans="1:5" hidden="1" x14ac:dyDescent="0.35">
      <c r="A1067" s="1" t="s">
        <v>485</v>
      </c>
      <c r="B1067" s="8" t="s">
        <v>5</v>
      </c>
      <c r="C1067" s="8" t="s">
        <v>13</v>
      </c>
      <c r="D1067" s="9" t="s">
        <v>15</v>
      </c>
      <c r="E1067" s="9" t="s">
        <v>8</v>
      </c>
    </row>
    <row r="1068" spans="1:5" hidden="1" x14ac:dyDescent="0.35">
      <c r="A1068" s="1" t="s">
        <v>485</v>
      </c>
      <c r="B1068" s="8" t="s">
        <v>5</v>
      </c>
      <c r="C1068" s="8" t="s">
        <v>13</v>
      </c>
      <c r="D1068" s="9" t="s">
        <v>15</v>
      </c>
      <c r="E1068" s="9" t="s">
        <v>10</v>
      </c>
    </row>
    <row r="1069" spans="1:5" hidden="1" x14ac:dyDescent="0.35">
      <c r="A1069" s="1" t="s">
        <v>485</v>
      </c>
      <c r="B1069" s="8" t="s">
        <v>5</v>
      </c>
      <c r="C1069" s="8" t="s">
        <v>13</v>
      </c>
      <c r="D1069" s="9" t="s">
        <v>15</v>
      </c>
      <c r="E1069" s="9" t="s">
        <v>16</v>
      </c>
    </row>
    <row r="1070" spans="1:5" hidden="1" x14ac:dyDescent="0.35">
      <c r="A1070" s="1" t="s">
        <v>485</v>
      </c>
      <c r="B1070" s="8" t="s">
        <v>5</v>
      </c>
      <c r="C1070" s="8" t="s">
        <v>13</v>
      </c>
      <c r="D1070" s="9" t="s">
        <v>15</v>
      </c>
      <c r="E1070" s="9" t="s">
        <v>9</v>
      </c>
    </row>
    <row r="1071" spans="1:5" hidden="1" x14ac:dyDescent="0.35">
      <c r="A1071" s="1" t="s">
        <v>485</v>
      </c>
      <c r="B1071" s="8" t="s">
        <v>5</v>
      </c>
      <c r="C1071" s="8" t="s">
        <v>13</v>
      </c>
      <c r="D1071" s="9" t="s">
        <v>15</v>
      </c>
      <c r="E1071" s="9" t="s">
        <v>11</v>
      </c>
    </row>
    <row r="1072" spans="1:5" hidden="1" x14ac:dyDescent="0.35">
      <c r="A1072" s="1" t="s">
        <v>485</v>
      </c>
      <c r="B1072" s="8" t="s">
        <v>5</v>
      </c>
      <c r="C1072" s="8" t="s">
        <v>13</v>
      </c>
      <c r="D1072" s="9" t="s">
        <v>17</v>
      </c>
      <c r="E1072" s="9" t="s">
        <v>8</v>
      </c>
    </row>
    <row r="1073" spans="1:5" hidden="1" x14ac:dyDescent="0.35">
      <c r="A1073" s="1" t="s">
        <v>485</v>
      </c>
      <c r="B1073" s="8" t="s">
        <v>5</v>
      </c>
      <c r="C1073" s="8" t="s">
        <v>13</v>
      </c>
      <c r="D1073" s="9" t="s">
        <v>17</v>
      </c>
      <c r="E1073" s="9" t="s">
        <v>10</v>
      </c>
    </row>
    <row r="1074" spans="1:5" hidden="1" x14ac:dyDescent="0.35">
      <c r="A1074" s="1" t="s">
        <v>485</v>
      </c>
      <c r="B1074" s="8" t="s">
        <v>5</v>
      </c>
      <c r="C1074" s="8" t="s">
        <v>13</v>
      </c>
      <c r="D1074" s="9" t="s">
        <v>17</v>
      </c>
      <c r="E1074" s="9" t="s">
        <v>9</v>
      </c>
    </row>
    <row r="1075" spans="1:5" hidden="1" x14ac:dyDescent="0.35">
      <c r="A1075" s="1" t="s">
        <v>485</v>
      </c>
      <c r="B1075" s="8" t="s">
        <v>5</v>
      </c>
      <c r="C1075" s="8" t="s">
        <v>13</v>
      </c>
      <c r="D1075" s="9" t="s">
        <v>17</v>
      </c>
      <c r="E1075" s="9" t="s">
        <v>11</v>
      </c>
    </row>
    <row r="1076" spans="1:5" x14ac:dyDescent="0.35">
      <c r="A1076" s="1" t="s">
        <v>485</v>
      </c>
      <c r="B1076" s="3" t="s">
        <v>5</v>
      </c>
      <c r="C1076" s="3" t="s">
        <v>85</v>
      </c>
      <c r="D1076" s="3" t="s">
        <v>6</v>
      </c>
      <c r="E1076" s="3" t="s">
        <v>8</v>
      </c>
    </row>
    <row r="1077" spans="1:5" x14ac:dyDescent="0.35">
      <c r="A1077" s="1" t="s">
        <v>485</v>
      </c>
      <c r="B1077" s="3" t="s">
        <v>5</v>
      </c>
      <c r="C1077" s="3" t="s">
        <v>85</v>
      </c>
      <c r="D1077" s="3" t="s">
        <v>6</v>
      </c>
      <c r="E1077" s="3" t="s">
        <v>9</v>
      </c>
    </row>
    <row r="1078" spans="1:5" x14ac:dyDescent="0.35">
      <c r="A1078" s="1" t="s">
        <v>485</v>
      </c>
      <c r="B1078" s="3" t="s">
        <v>5</v>
      </c>
      <c r="C1078" s="3" t="s">
        <v>85</v>
      </c>
      <c r="D1078" s="3" t="s">
        <v>6</v>
      </c>
      <c r="E1078" s="3" t="s">
        <v>11</v>
      </c>
    </row>
    <row r="1079" spans="1:5" x14ac:dyDescent="0.35">
      <c r="A1079" s="1" t="s">
        <v>485</v>
      </c>
      <c r="B1079" s="3" t="s">
        <v>5</v>
      </c>
      <c r="C1079" s="3" t="s">
        <v>85</v>
      </c>
      <c r="D1079" s="3" t="s">
        <v>86</v>
      </c>
      <c r="E1079" s="3" t="s">
        <v>87</v>
      </c>
    </row>
    <row r="1080" spans="1:5" x14ac:dyDescent="0.35">
      <c r="A1080" s="1" t="s">
        <v>485</v>
      </c>
      <c r="B1080" s="3" t="s">
        <v>5</v>
      </c>
      <c r="C1080" s="3" t="s">
        <v>85</v>
      </c>
      <c r="D1080" s="3" t="s">
        <v>86</v>
      </c>
      <c r="E1080" s="3" t="s">
        <v>88</v>
      </c>
    </row>
    <row r="1081" spans="1:5" x14ac:dyDescent="0.35">
      <c r="A1081" s="1" t="s">
        <v>485</v>
      </c>
      <c r="B1081" s="3" t="s">
        <v>5</v>
      </c>
      <c r="C1081" s="3" t="s">
        <v>85</v>
      </c>
      <c r="D1081" s="3" t="s">
        <v>86</v>
      </c>
      <c r="E1081" s="3" t="s">
        <v>89</v>
      </c>
    </row>
    <row r="1082" spans="1:5" x14ac:dyDescent="0.35">
      <c r="A1082" s="1" t="s">
        <v>485</v>
      </c>
      <c r="B1082" s="3" t="s">
        <v>5</v>
      </c>
      <c r="C1082" s="3" t="s">
        <v>85</v>
      </c>
      <c r="D1082" s="3" t="s">
        <v>86</v>
      </c>
      <c r="E1082" s="3" t="s">
        <v>92</v>
      </c>
    </row>
    <row r="1083" spans="1:5" x14ac:dyDescent="0.35">
      <c r="A1083" s="1" t="s">
        <v>485</v>
      </c>
      <c r="B1083" s="3" t="s">
        <v>5</v>
      </c>
      <c r="C1083" s="3" t="s">
        <v>85</v>
      </c>
      <c r="D1083" s="3" t="s">
        <v>86</v>
      </c>
      <c r="E1083" s="3" t="s">
        <v>90</v>
      </c>
    </row>
    <row r="1084" spans="1:5" x14ac:dyDescent="0.35">
      <c r="A1084" s="1" t="s">
        <v>485</v>
      </c>
      <c r="B1084" s="3" t="s">
        <v>5</v>
      </c>
      <c r="C1084" s="3" t="s">
        <v>85</v>
      </c>
      <c r="D1084" s="3" t="s">
        <v>86</v>
      </c>
      <c r="E1084" s="3" t="s">
        <v>91</v>
      </c>
    </row>
    <row r="1085" spans="1:5" x14ac:dyDescent="0.35">
      <c r="A1085" s="1" t="s">
        <v>485</v>
      </c>
      <c r="B1085" s="3" t="s">
        <v>5</v>
      </c>
      <c r="C1085" s="3" t="s">
        <v>85</v>
      </c>
      <c r="D1085" s="3" t="s">
        <v>86</v>
      </c>
      <c r="E1085" s="3" t="s">
        <v>93</v>
      </c>
    </row>
    <row r="1086" spans="1:5" x14ac:dyDescent="0.35">
      <c r="A1086" s="1" t="s">
        <v>485</v>
      </c>
      <c r="B1086" s="3" t="s">
        <v>5</v>
      </c>
      <c r="C1086" s="3" t="s">
        <v>85</v>
      </c>
      <c r="D1086" s="3" t="s">
        <v>86</v>
      </c>
      <c r="E1086" s="3" t="s">
        <v>94</v>
      </c>
    </row>
    <row r="1087" spans="1:5" x14ac:dyDescent="0.35">
      <c r="A1087" s="1" t="s">
        <v>485</v>
      </c>
      <c r="B1087" s="3" t="s">
        <v>5</v>
      </c>
      <c r="C1087" s="3" t="s">
        <v>85</v>
      </c>
      <c r="D1087" s="3" t="s">
        <v>86</v>
      </c>
      <c r="E1087" s="3" t="s">
        <v>95</v>
      </c>
    </row>
    <row r="1088" spans="1:5" x14ac:dyDescent="0.35">
      <c r="A1088" s="1" t="s">
        <v>485</v>
      </c>
      <c r="B1088" s="3" t="s">
        <v>5</v>
      </c>
      <c r="C1088" s="3" t="s">
        <v>85</v>
      </c>
      <c r="D1088" s="3" t="s">
        <v>86</v>
      </c>
      <c r="E1088" s="3" t="s">
        <v>96</v>
      </c>
    </row>
    <row r="1089" spans="1:5" x14ac:dyDescent="0.35">
      <c r="A1089" s="1" t="s">
        <v>485</v>
      </c>
      <c r="B1089" s="3" t="s">
        <v>5</v>
      </c>
      <c r="C1089" s="3" t="s">
        <v>85</v>
      </c>
      <c r="D1089" s="3" t="s">
        <v>86</v>
      </c>
      <c r="E1089" s="3" t="s">
        <v>97</v>
      </c>
    </row>
    <row r="1090" spans="1:5" x14ac:dyDescent="0.35">
      <c r="A1090" s="1" t="s">
        <v>485</v>
      </c>
      <c r="B1090" s="3" t="s">
        <v>5</v>
      </c>
      <c r="C1090" s="3" t="s">
        <v>85</v>
      </c>
      <c r="D1090" s="3" t="s">
        <v>86</v>
      </c>
      <c r="E1090" s="3" t="s">
        <v>98</v>
      </c>
    </row>
    <row r="1091" spans="1:5" x14ac:dyDescent="0.35">
      <c r="A1091" s="1" t="s">
        <v>485</v>
      </c>
      <c r="B1091" s="3" t="s">
        <v>5</v>
      </c>
      <c r="C1091" s="3" t="s">
        <v>85</v>
      </c>
      <c r="D1091" s="3" t="s">
        <v>86</v>
      </c>
      <c r="E1091" s="3" t="s">
        <v>99</v>
      </c>
    </row>
    <row r="1092" spans="1:5" x14ac:dyDescent="0.35">
      <c r="A1092" s="1" t="s">
        <v>485</v>
      </c>
      <c r="B1092" s="3" t="s">
        <v>5</v>
      </c>
      <c r="C1092" s="3" t="s">
        <v>85</v>
      </c>
      <c r="D1092" s="3" t="s">
        <v>86</v>
      </c>
      <c r="E1092" s="3" t="s">
        <v>100</v>
      </c>
    </row>
    <row r="1093" spans="1:5" x14ac:dyDescent="0.35">
      <c r="A1093" s="1" t="s">
        <v>485</v>
      </c>
      <c r="B1093" s="3" t="s">
        <v>5</v>
      </c>
      <c r="C1093" s="3" t="s">
        <v>85</v>
      </c>
      <c r="D1093" s="3" t="s">
        <v>86</v>
      </c>
      <c r="E1093" s="3" t="s">
        <v>101</v>
      </c>
    </row>
    <row r="1094" spans="1:5" x14ac:dyDescent="0.35">
      <c r="A1094" s="1" t="s">
        <v>485</v>
      </c>
      <c r="B1094" s="3" t="s">
        <v>5</v>
      </c>
      <c r="C1094" s="3" t="s">
        <v>85</v>
      </c>
      <c r="D1094" s="3" t="s">
        <v>86</v>
      </c>
      <c r="E1094" s="3" t="s">
        <v>102</v>
      </c>
    </row>
    <row r="1095" spans="1:5" x14ac:dyDescent="0.35">
      <c r="A1095" s="1" t="s">
        <v>485</v>
      </c>
      <c r="B1095" s="3" t="s">
        <v>5</v>
      </c>
      <c r="C1095" s="3" t="s">
        <v>85</v>
      </c>
      <c r="D1095" s="3" t="s">
        <v>86</v>
      </c>
      <c r="E1095" s="3" t="s">
        <v>11</v>
      </c>
    </row>
    <row r="1096" spans="1:5" x14ac:dyDescent="0.35">
      <c r="A1096" s="1" t="s">
        <v>485</v>
      </c>
      <c r="B1096" s="3" t="s">
        <v>5</v>
      </c>
      <c r="C1096" s="3" t="s">
        <v>85</v>
      </c>
      <c r="D1096" s="3" t="s">
        <v>86</v>
      </c>
      <c r="E1096" s="3" t="s">
        <v>103</v>
      </c>
    </row>
    <row r="1097" spans="1:5" x14ac:dyDescent="0.35">
      <c r="A1097" s="1" t="s">
        <v>485</v>
      </c>
      <c r="B1097" s="3" t="s">
        <v>5</v>
      </c>
      <c r="C1097" s="3" t="s">
        <v>85</v>
      </c>
      <c r="D1097" s="3" t="s">
        <v>86</v>
      </c>
      <c r="E1097" s="3" t="s">
        <v>20</v>
      </c>
    </row>
    <row r="1098" spans="1:5" x14ac:dyDescent="0.35">
      <c r="A1098" s="1" t="s">
        <v>485</v>
      </c>
      <c r="B1098" s="3" t="s">
        <v>5</v>
      </c>
      <c r="C1098" s="3" t="s">
        <v>85</v>
      </c>
      <c r="D1098" s="3" t="s">
        <v>86</v>
      </c>
      <c r="E1098" s="3" t="s">
        <v>105</v>
      </c>
    </row>
    <row r="1099" spans="1:5" x14ac:dyDescent="0.35">
      <c r="A1099" s="1" t="s">
        <v>485</v>
      </c>
      <c r="B1099" s="3" t="s">
        <v>5</v>
      </c>
      <c r="C1099" s="3" t="s">
        <v>85</v>
      </c>
      <c r="D1099" s="3" t="s">
        <v>86</v>
      </c>
      <c r="E1099" s="3" t="s">
        <v>104</v>
      </c>
    </row>
    <row r="1100" spans="1:5" x14ac:dyDescent="0.35">
      <c r="A1100" s="1" t="s">
        <v>485</v>
      </c>
      <c r="B1100" s="3" t="s">
        <v>5</v>
      </c>
      <c r="C1100" s="3" t="s">
        <v>85</v>
      </c>
      <c r="D1100" s="3" t="s">
        <v>86</v>
      </c>
      <c r="E1100" s="3" t="s">
        <v>106</v>
      </c>
    </row>
    <row r="1101" spans="1:5" x14ac:dyDescent="0.35">
      <c r="A1101" s="1" t="s">
        <v>485</v>
      </c>
      <c r="B1101" s="3" t="s">
        <v>5</v>
      </c>
      <c r="C1101" s="3" t="s">
        <v>85</v>
      </c>
      <c r="D1101" s="3" t="s">
        <v>86</v>
      </c>
      <c r="E1101" s="3" t="s">
        <v>107</v>
      </c>
    </row>
    <row r="1102" spans="1:5" x14ac:dyDescent="0.35">
      <c r="A1102" s="1" t="s">
        <v>485</v>
      </c>
      <c r="B1102" s="3" t="s">
        <v>5</v>
      </c>
      <c r="C1102" s="3" t="s">
        <v>85</v>
      </c>
      <c r="D1102" s="3" t="s">
        <v>86</v>
      </c>
      <c r="E1102" s="3" t="s">
        <v>108</v>
      </c>
    </row>
    <row r="1103" spans="1:5" x14ac:dyDescent="0.35">
      <c r="A1103" s="1" t="s">
        <v>485</v>
      </c>
      <c r="B1103" s="3" t="s">
        <v>5</v>
      </c>
      <c r="C1103" s="3" t="s">
        <v>85</v>
      </c>
      <c r="D1103" s="3" t="s">
        <v>86</v>
      </c>
      <c r="E1103" s="3" t="s">
        <v>109</v>
      </c>
    </row>
    <row r="1104" spans="1:5" x14ac:dyDescent="0.35">
      <c r="A1104" s="1" t="s">
        <v>485</v>
      </c>
      <c r="B1104" s="3" t="s">
        <v>5</v>
      </c>
      <c r="C1104" s="3" t="s">
        <v>85</v>
      </c>
      <c r="D1104" s="3" t="s">
        <v>86</v>
      </c>
      <c r="E1104" s="3" t="s">
        <v>110</v>
      </c>
    </row>
    <row r="1105" spans="1:5" x14ac:dyDescent="0.35">
      <c r="A1105" s="1" t="s">
        <v>485</v>
      </c>
      <c r="B1105" s="3" t="s">
        <v>5</v>
      </c>
      <c r="C1105" s="3" t="s">
        <v>85</v>
      </c>
      <c r="D1105" s="3" t="s">
        <v>111</v>
      </c>
      <c r="E1105" s="3" t="s">
        <v>88</v>
      </c>
    </row>
    <row r="1106" spans="1:5" x14ac:dyDescent="0.35">
      <c r="A1106" s="1" t="s">
        <v>485</v>
      </c>
      <c r="B1106" s="3" t="s">
        <v>5</v>
      </c>
      <c r="C1106" s="3" t="s">
        <v>85</v>
      </c>
      <c r="D1106" s="3" t="s">
        <v>111</v>
      </c>
      <c r="E1106" s="3" t="s">
        <v>27</v>
      </c>
    </row>
    <row r="1107" spans="1:5" x14ac:dyDescent="0.35">
      <c r="A1107" s="1" t="s">
        <v>485</v>
      </c>
      <c r="B1107" s="3" t="s">
        <v>5</v>
      </c>
      <c r="C1107" s="3" t="s">
        <v>85</v>
      </c>
      <c r="D1107" s="3" t="s">
        <v>111</v>
      </c>
      <c r="E1107" s="3" t="s">
        <v>96</v>
      </c>
    </row>
    <row r="1108" spans="1:5" x14ac:dyDescent="0.35">
      <c r="A1108" s="1" t="s">
        <v>485</v>
      </c>
      <c r="B1108" s="3" t="s">
        <v>5</v>
      </c>
      <c r="C1108" s="3" t="s">
        <v>85</v>
      </c>
      <c r="D1108" s="3" t="s">
        <v>111</v>
      </c>
      <c r="E1108" s="3" t="s">
        <v>97</v>
      </c>
    </row>
    <row r="1109" spans="1:5" x14ac:dyDescent="0.35">
      <c r="A1109" s="1" t="s">
        <v>485</v>
      </c>
      <c r="B1109" s="3" t="s">
        <v>5</v>
      </c>
      <c r="C1109" s="3" t="s">
        <v>85</v>
      </c>
      <c r="D1109" s="3" t="s">
        <v>111</v>
      </c>
      <c r="E1109" s="3" t="s">
        <v>98</v>
      </c>
    </row>
    <row r="1110" spans="1:5" x14ac:dyDescent="0.35">
      <c r="A1110" s="1" t="s">
        <v>485</v>
      </c>
      <c r="B1110" s="3" t="s">
        <v>5</v>
      </c>
      <c r="C1110" s="3" t="s">
        <v>85</v>
      </c>
      <c r="D1110" s="3" t="s">
        <v>111</v>
      </c>
      <c r="E1110" s="3" t="s">
        <v>99</v>
      </c>
    </row>
    <row r="1111" spans="1:5" x14ac:dyDescent="0.35">
      <c r="A1111" s="1" t="s">
        <v>485</v>
      </c>
      <c r="B1111" s="3" t="s">
        <v>5</v>
      </c>
      <c r="C1111" s="3" t="s">
        <v>85</v>
      </c>
      <c r="D1111" s="3" t="s">
        <v>111</v>
      </c>
      <c r="E1111" s="3" t="s">
        <v>101</v>
      </c>
    </row>
    <row r="1112" spans="1:5" x14ac:dyDescent="0.35">
      <c r="A1112" s="1" t="s">
        <v>485</v>
      </c>
      <c r="B1112" s="3" t="s">
        <v>5</v>
      </c>
      <c r="C1112" s="3" t="s">
        <v>85</v>
      </c>
      <c r="D1112" s="3" t="s">
        <v>111</v>
      </c>
      <c r="E1112" s="3" t="s">
        <v>102</v>
      </c>
    </row>
    <row r="1113" spans="1:5" x14ac:dyDescent="0.35">
      <c r="A1113" s="1" t="s">
        <v>485</v>
      </c>
      <c r="B1113" s="3" t="s">
        <v>5</v>
      </c>
      <c r="C1113" s="3" t="s">
        <v>85</v>
      </c>
      <c r="D1113" s="3" t="s">
        <v>111</v>
      </c>
      <c r="E1113" s="3" t="s">
        <v>11</v>
      </c>
    </row>
    <row r="1114" spans="1:5" x14ac:dyDescent="0.35">
      <c r="A1114" s="1" t="s">
        <v>485</v>
      </c>
      <c r="B1114" s="3" t="s">
        <v>5</v>
      </c>
      <c r="C1114" s="3" t="s">
        <v>85</v>
      </c>
      <c r="D1114" s="3" t="s">
        <v>111</v>
      </c>
      <c r="E1114" s="3" t="s">
        <v>104</v>
      </c>
    </row>
    <row r="1115" spans="1:5" x14ac:dyDescent="0.35">
      <c r="A1115" s="1" t="s">
        <v>485</v>
      </c>
      <c r="B1115" s="3" t="s">
        <v>5</v>
      </c>
      <c r="C1115" s="3" t="s">
        <v>85</v>
      </c>
      <c r="D1115" s="3" t="s">
        <v>111</v>
      </c>
      <c r="E1115" s="3" t="s">
        <v>107</v>
      </c>
    </row>
    <row r="1116" spans="1:5" x14ac:dyDescent="0.35">
      <c r="A1116" s="1" t="s">
        <v>485</v>
      </c>
      <c r="B1116" s="3" t="s">
        <v>5</v>
      </c>
      <c r="C1116" s="3" t="s">
        <v>85</v>
      </c>
      <c r="D1116" s="3" t="s">
        <v>111</v>
      </c>
      <c r="E1116" s="3" t="s">
        <v>108</v>
      </c>
    </row>
    <row r="1117" spans="1:5" x14ac:dyDescent="0.35">
      <c r="A1117" s="1" t="s">
        <v>485</v>
      </c>
      <c r="B1117" s="3" t="s">
        <v>5</v>
      </c>
      <c r="C1117" s="3" t="s">
        <v>85</v>
      </c>
      <c r="D1117" s="3" t="s">
        <v>111</v>
      </c>
      <c r="E1117" s="3" t="s">
        <v>109</v>
      </c>
    </row>
    <row r="1118" spans="1:5" x14ac:dyDescent="0.35">
      <c r="A1118" s="1" t="s">
        <v>485</v>
      </c>
      <c r="B1118" s="3" t="s">
        <v>5</v>
      </c>
      <c r="C1118" s="3" t="s">
        <v>85</v>
      </c>
      <c r="D1118" s="3" t="s">
        <v>112</v>
      </c>
      <c r="E1118" s="3" t="s">
        <v>87</v>
      </c>
    </row>
    <row r="1119" spans="1:5" x14ac:dyDescent="0.35">
      <c r="A1119" s="1" t="s">
        <v>485</v>
      </c>
      <c r="B1119" s="3" t="s">
        <v>5</v>
      </c>
      <c r="C1119" s="3" t="s">
        <v>85</v>
      </c>
      <c r="D1119" s="3" t="s">
        <v>112</v>
      </c>
      <c r="E1119" s="3" t="s">
        <v>88</v>
      </c>
    </row>
    <row r="1120" spans="1:5" x14ac:dyDescent="0.35">
      <c r="A1120" s="1" t="s">
        <v>485</v>
      </c>
      <c r="B1120" s="3" t="s">
        <v>5</v>
      </c>
      <c r="C1120" s="3" t="s">
        <v>85</v>
      </c>
      <c r="D1120" s="3" t="s">
        <v>112</v>
      </c>
      <c r="E1120" s="3" t="s">
        <v>27</v>
      </c>
    </row>
    <row r="1121" spans="1:5" x14ac:dyDescent="0.35">
      <c r="A1121" s="1" t="s">
        <v>485</v>
      </c>
      <c r="B1121" s="3" t="s">
        <v>5</v>
      </c>
      <c r="C1121" s="3" t="s">
        <v>85</v>
      </c>
      <c r="D1121" s="3" t="s">
        <v>112</v>
      </c>
      <c r="E1121" s="3" t="s">
        <v>94</v>
      </c>
    </row>
    <row r="1122" spans="1:5" x14ac:dyDescent="0.35">
      <c r="A1122" s="1" t="s">
        <v>485</v>
      </c>
      <c r="B1122" s="3" t="s">
        <v>5</v>
      </c>
      <c r="C1122" s="3" t="s">
        <v>85</v>
      </c>
      <c r="D1122" s="3" t="s">
        <v>112</v>
      </c>
      <c r="E1122" s="3" t="s">
        <v>95</v>
      </c>
    </row>
    <row r="1123" spans="1:5" x14ac:dyDescent="0.35">
      <c r="A1123" s="1" t="s">
        <v>485</v>
      </c>
      <c r="B1123" s="3" t="s">
        <v>5</v>
      </c>
      <c r="C1123" s="3" t="s">
        <v>85</v>
      </c>
      <c r="D1123" s="3" t="s">
        <v>112</v>
      </c>
      <c r="E1123" s="3" t="s">
        <v>96</v>
      </c>
    </row>
    <row r="1124" spans="1:5" x14ac:dyDescent="0.35">
      <c r="A1124" s="1" t="s">
        <v>485</v>
      </c>
      <c r="B1124" s="3" t="s">
        <v>5</v>
      </c>
      <c r="C1124" s="3" t="s">
        <v>85</v>
      </c>
      <c r="D1124" s="3" t="s">
        <v>112</v>
      </c>
      <c r="E1124" s="3" t="s">
        <v>97</v>
      </c>
    </row>
    <row r="1125" spans="1:5" x14ac:dyDescent="0.35">
      <c r="A1125" s="1" t="s">
        <v>485</v>
      </c>
      <c r="B1125" s="3" t="s">
        <v>5</v>
      </c>
      <c r="C1125" s="3" t="s">
        <v>85</v>
      </c>
      <c r="D1125" s="3" t="s">
        <v>112</v>
      </c>
      <c r="E1125" s="3" t="s">
        <v>98</v>
      </c>
    </row>
    <row r="1126" spans="1:5" x14ac:dyDescent="0.35">
      <c r="A1126" s="1" t="s">
        <v>485</v>
      </c>
      <c r="B1126" s="3" t="s">
        <v>5</v>
      </c>
      <c r="C1126" s="3" t="s">
        <v>85</v>
      </c>
      <c r="D1126" s="3" t="s">
        <v>112</v>
      </c>
      <c r="E1126" s="3" t="s">
        <v>99</v>
      </c>
    </row>
    <row r="1127" spans="1:5" x14ac:dyDescent="0.35">
      <c r="A1127" s="1" t="s">
        <v>485</v>
      </c>
      <c r="B1127" s="3" t="s">
        <v>5</v>
      </c>
      <c r="C1127" s="3" t="s">
        <v>85</v>
      </c>
      <c r="D1127" s="3" t="s">
        <v>112</v>
      </c>
      <c r="E1127" s="3" t="s">
        <v>100</v>
      </c>
    </row>
    <row r="1128" spans="1:5" x14ac:dyDescent="0.35">
      <c r="A1128" s="1" t="s">
        <v>485</v>
      </c>
      <c r="B1128" s="3" t="s">
        <v>5</v>
      </c>
      <c r="C1128" s="3" t="s">
        <v>85</v>
      </c>
      <c r="D1128" s="3" t="s">
        <v>112</v>
      </c>
      <c r="E1128" s="3" t="s">
        <v>113</v>
      </c>
    </row>
    <row r="1129" spans="1:5" x14ac:dyDescent="0.35">
      <c r="A1129" s="1" t="s">
        <v>485</v>
      </c>
      <c r="B1129" s="3" t="s">
        <v>5</v>
      </c>
      <c r="C1129" s="3" t="s">
        <v>85</v>
      </c>
      <c r="D1129" s="3" t="s">
        <v>112</v>
      </c>
      <c r="E1129" s="3" t="s">
        <v>102</v>
      </c>
    </row>
    <row r="1130" spans="1:5" x14ac:dyDescent="0.35">
      <c r="A1130" s="1" t="s">
        <v>485</v>
      </c>
      <c r="B1130" s="3" t="s">
        <v>5</v>
      </c>
      <c r="C1130" s="3" t="s">
        <v>85</v>
      </c>
      <c r="D1130" s="3" t="s">
        <v>112</v>
      </c>
      <c r="E1130" s="3" t="s">
        <v>11</v>
      </c>
    </row>
    <row r="1131" spans="1:5" x14ac:dyDescent="0.35">
      <c r="A1131" s="1" t="s">
        <v>485</v>
      </c>
      <c r="B1131" s="3" t="s">
        <v>5</v>
      </c>
      <c r="C1131" s="3" t="s">
        <v>85</v>
      </c>
      <c r="D1131" s="3" t="s">
        <v>112</v>
      </c>
      <c r="E1131" s="3" t="s">
        <v>105</v>
      </c>
    </row>
    <row r="1132" spans="1:5" x14ac:dyDescent="0.35">
      <c r="A1132" s="1" t="s">
        <v>485</v>
      </c>
      <c r="B1132" s="3" t="s">
        <v>5</v>
      </c>
      <c r="C1132" s="3" t="s">
        <v>85</v>
      </c>
      <c r="D1132" s="3" t="s">
        <v>112</v>
      </c>
      <c r="E1132" s="3" t="s">
        <v>104</v>
      </c>
    </row>
    <row r="1133" spans="1:5" x14ac:dyDescent="0.35">
      <c r="A1133" s="1" t="s">
        <v>485</v>
      </c>
      <c r="B1133" s="3" t="s">
        <v>5</v>
      </c>
      <c r="C1133" s="3" t="s">
        <v>85</v>
      </c>
      <c r="D1133" s="3" t="s">
        <v>112</v>
      </c>
      <c r="E1133" s="3" t="s">
        <v>107</v>
      </c>
    </row>
    <row r="1134" spans="1:5" x14ac:dyDescent="0.35">
      <c r="A1134" s="1" t="s">
        <v>485</v>
      </c>
      <c r="B1134" s="3" t="s">
        <v>5</v>
      </c>
      <c r="C1134" s="3" t="s">
        <v>85</v>
      </c>
      <c r="D1134" s="3" t="s">
        <v>112</v>
      </c>
      <c r="E1134" s="3" t="s">
        <v>108</v>
      </c>
    </row>
    <row r="1135" spans="1:5" x14ac:dyDescent="0.35">
      <c r="A1135" s="1" t="s">
        <v>485</v>
      </c>
      <c r="B1135" s="3" t="s">
        <v>5</v>
      </c>
      <c r="C1135" s="3" t="s">
        <v>85</v>
      </c>
      <c r="D1135" s="3" t="s">
        <v>112</v>
      </c>
      <c r="E1135" s="3" t="s">
        <v>109</v>
      </c>
    </row>
    <row r="1136" spans="1:5" x14ac:dyDescent="0.35">
      <c r="A1136" s="1" t="s">
        <v>485</v>
      </c>
      <c r="B1136" s="3" t="s">
        <v>5</v>
      </c>
      <c r="C1136" s="3" t="s">
        <v>85</v>
      </c>
      <c r="D1136" s="4" t="s">
        <v>117</v>
      </c>
      <c r="E1136" s="3" t="s">
        <v>118</v>
      </c>
    </row>
    <row r="1137" spans="1:5" x14ac:dyDescent="0.35">
      <c r="A1137" s="1" t="s">
        <v>485</v>
      </c>
      <c r="B1137" s="3" t="s">
        <v>5</v>
      </c>
      <c r="C1137" s="3" t="s">
        <v>85</v>
      </c>
      <c r="D1137" s="4" t="s">
        <v>117</v>
      </c>
      <c r="E1137" s="3" t="s">
        <v>82</v>
      </c>
    </row>
    <row r="1138" spans="1:5" x14ac:dyDescent="0.35">
      <c r="A1138" s="1" t="s">
        <v>485</v>
      </c>
      <c r="B1138" s="3" t="s">
        <v>5</v>
      </c>
      <c r="C1138" s="3" t="s">
        <v>85</v>
      </c>
      <c r="D1138" s="4" t="s">
        <v>117</v>
      </c>
      <c r="E1138" s="3" t="s">
        <v>59</v>
      </c>
    </row>
    <row r="1139" spans="1:5" x14ac:dyDescent="0.35">
      <c r="A1139" s="1" t="s">
        <v>485</v>
      </c>
      <c r="B1139" s="3" t="s">
        <v>5</v>
      </c>
      <c r="C1139" s="3" t="s">
        <v>85</v>
      </c>
      <c r="D1139" s="4" t="s">
        <v>117</v>
      </c>
      <c r="E1139" s="3" t="s">
        <v>119</v>
      </c>
    </row>
    <row r="1140" spans="1:5" x14ac:dyDescent="0.35">
      <c r="A1140" s="1" t="s">
        <v>485</v>
      </c>
      <c r="B1140" s="3" t="s">
        <v>5</v>
      </c>
      <c r="C1140" s="3" t="s">
        <v>85</v>
      </c>
      <c r="D1140" s="4" t="s">
        <v>117</v>
      </c>
      <c r="E1140" s="3" t="s">
        <v>20</v>
      </c>
    </row>
    <row r="1141" spans="1:5" x14ac:dyDescent="0.35">
      <c r="A1141" s="1" t="s">
        <v>485</v>
      </c>
      <c r="B1141" s="3" t="s">
        <v>5</v>
      </c>
      <c r="C1141" s="3" t="s">
        <v>85</v>
      </c>
      <c r="D1141" s="4" t="s">
        <v>117</v>
      </c>
      <c r="E1141" s="3" t="s">
        <v>120</v>
      </c>
    </row>
    <row r="1142" spans="1:5" x14ac:dyDescent="0.35">
      <c r="A1142" s="1" t="s">
        <v>485</v>
      </c>
      <c r="B1142" s="3" t="s">
        <v>5</v>
      </c>
      <c r="C1142" s="3" t="s">
        <v>85</v>
      </c>
      <c r="D1142" s="3" t="s">
        <v>121</v>
      </c>
      <c r="E1142" s="3" t="s">
        <v>118</v>
      </c>
    </row>
    <row r="1143" spans="1:5" x14ac:dyDescent="0.35">
      <c r="A1143" s="1" t="s">
        <v>485</v>
      </c>
      <c r="B1143" s="3" t="s">
        <v>5</v>
      </c>
      <c r="C1143" s="3" t="s">
        <v>85</v>
      </c>
      <c r="D1143" s="3" t="s">
        <v>121</v>
      </c>
      <c r="E1143" s="3" t="s">
        <v>82</v>
      </c>
    </row>
    <row r="1144" spans="1:5" x14ac:dyDescent="0.35">
      <c r="A1144" s="1" t="s">
        <v>485</v>
      </c>
      <c r="B1144" s="3" t="s">
        <v>5</v>
      </c>
      <c r="C1144" s="3" t="s">
        <v>85</v>
      </c>
      <c r="D1144" s="3" t="s">
        <v>121</v>
      </c>
      <c r="E1144" s="3" t="s">
        <v>59</v>
      </c>
    </row>
    <row r="1145" spans="1:5" x14ac:dyDescent="0.35">
      <c r="A1145" s="1" t="s">
        <v>485</v>
      </c>
      <c r="B1145" s="3" t="s">
        <v>5</v>
      </c>
      <c r="C1145" s="3" t="s">
        <v>85</v>
      </c>
      <c r="D1145" s="3" t="s">
        <v>121</v>
      </c>
      <c r="E1145" s="3" t="s">
        <v>119</v>
      </c>
    </row>
    <row r="1146" spans="1:5" x14ac:dyDescent="0.35">
      <c r="A1146" s="1" t="s">
        <v>485</v>
      </c>
      <c r="B1146" s="3" t="s">
        <v>5</v>
      </c>
      <c r="C1146" s="3" t="s">
        <v>85</v>
      </c>
      <c r="D1146" s="3" t="s">
        <v>121</v>
      </c>
      <c r="E1146" s="3" t="s">
        <v>20</v>
      </c>
    </row>
    <row r="1147" spans="1:5" x14ac:dyDescent="0.35">
      <c r="A1147" s="1" t="s">
        <v>485</v>
      </c>
      <c r="B1147" s="3" t="s">
        <v>5</v>
      </c>
      <c r="C1147" s="3" t="s">
        <v>85</v>
      </c>
      <c r="D1147" s="3" t="s">
        <v>121</v>
      </c>
      <c r="E1147" s="3" t="s">
        <v>120</v>
      </c>
    </row>
    <row r="1148" spans="1:5" x14ac:dyDescent="0.35">
      <c r="A1148" s="1" t="s">
        <v>485</v>
      </c>
      <c r="B1148" s="3" t="s">
        <v>5</v>
      </c>
      <c r="C1148" s="3" t="s">
        <v>85</v>
      </c>
      <c r="D1148" s="3" t="s">
        <v>114</v>
      </c>
      <c r="E1148" s="3" t="s">
        <v>88</v>
      </c>
    </row>
    <row r="1149" spans="1:5" x14ac:dyDescent="0.35">
      <c r="A1149" s="1" t="s">
        <v>485</v>
      </c>
      <c r="B1149" s="3" t="s">
        <v>5</v>
      </c>
      <c r="C1149" s="3" t="s">
        <v>85</v>
      </c>
      <c r="D1149" s="3" t="s">
        <v>114</v>
      </c>
      <c r="E1149" s="3" t="s">
        <v>115</v>
      </c>
    </row>
    <row r="1150" spans="1:5" x14ac:dyDescent="0.35">
      <c r="A1150" s="1" t="s">
        <v>485</v>
      </c>
      <c r="B1150" s="3" t="s">
        <v>5</v>
      </c>
      <c r="C1150" s="3" t="s">
        <v>85</v>
      </c>
      <c r="D1150" s="3" t="s">
        <v>114</v>
      </c>
      <c r="E1150" s="3" t="s">
        <v>94</v>
      </c>
    </row>
    <row r="1151" spans="1:5" x14ac:dyDescent="0.35">
      <c r="A1151" s="1" t="s">
        <v>485</v>
      </c>
      <c r="B1151" s="3" t="s">
        <v>5</v>
      </c>
      <c r="C1151" s="3" t="s">
        <v>85</v>
      </c>
      <c r="D1151" s="3" t="s">
        <v>114</v>
      </c>
      <c r="E1151" s="3" t="s">
        <v>95</v>
      </c>
    </row>
    <row r="1152" spans="1:5" x14ac:dyDescent="0.35">
      <c r="A1152" s="1" t="s">
        <v>485</v>
      </c>
      <c r="B1152" s="3" t="s">
        <v>5</v>
      </c>
      <c r="C1152" s="3" t="s">
        <v>85</v>
      </c>
      <c r="D1152" s="3" t="s">
        <v>114</v>
      </c>
      <c r="E1152" s="3" t="s">
        <v>96</v>
      </c>
    </row>
    <row r="1153" spans="1:5" x14ac:dyDescent="0.35">
      <c r="A1153" s="1" t="s">
        <v>485</v>
      </c>
      <c r="B1153" s="3" t="s">
        <v>5</v>
      </c>
      <c r="C1153" s="3" t="s">
        <v>85</v>
      </c>
      <c r="D1153" s="3" t="s">
        <v>114</v>
      </c>
      <c r="E1153" s="3" t="s">
        <v>98</v>
      </c>
    </row>
    <row r="1154" spans="1:5" x14ac:dyDescent="0.35">
      <c r="A1154" s="1" t="s">
        <v>485</v>
      </c>
      <c r="B1154" s="3" t="s">
        <v>5</v>
      </c>
      <c r="C1154" s="3" t="s">
        <v>85</v>
      </c>
      <c r="D1154" s="3" t="s">
        <v>114</v>
      </c>
      <c r="E1154" s="3" t="s">
        <v>99</v>
      </c>
    </row>
    <row r="1155" spans="1:5" x14ac:dyDescent="0.35">
      <c r="A1155" s="1" t="s">
        <v>485</v>
      </c>
      <c r="B1155" s="3" t="s">
        <v>5</v>
      </c>
      <c r="C1155" s="3" t="s">
        <v>85</v>
      </c>
      <c r="D1155" s="3" t="s">
        <v>114</v>
      </c>
      <c r="E1155" s="3" t="s">
        <v>113</v>
      </c>
    </row>
    <row r="1156" spans="1:5" x14ac:dyDescent="0.35">
      <c r="A1156" s="1" t="s">
        <v>485</v>
      </c>
      <c r="B1156" s="3" t="s">
        <v>5</v>
      </c>
      <c r="C1156" s="3" t="s">
        <v>85</v>
      </c>
      <c r="D1156" s="3" t="s">
        <v>114</v>
      </c>
      <c r="E1156" s="3" t="s">
        <v>102</v>
      </c>
    </row>
    <row r="1157" spans="1:5" x14ac:dyDescent="0.35">
      <c r="A1157" s="1" t="s">
        <v>485</v>
      </c>
      <c r="B1157" s="3" t="s">
        <v>5</v>
      </c>
      <c r="C1157" s="3" t="s">
        <v>85</v>
      </c>
      <c r="D1157" s="3" t="s">
        <v>114</v>
      </c>
      <c r="E1157" s="3" t="s">
        <v>11</v>
      </c>
    </row>
    <row r="1158" spans="1:5" x14ac:dyDescent="0.35">
      <c r="A1158" s="1" t="s">
        <v>485</v>
      </c>
      <c r="B1158" s="3" t="s">
        <v>5</v>
      </c>
      <c r="C1158" s="3" t="s">
        <v>85</v>
      </c>
      <c r="D1158" s="3" t="s">
        <v>114</v>
      </c>
      <c r="E1158" s="3" t="s">
        <v>103</v>
      </c>
    </row>
    <row r="1159" spans="1:5" x14ac:dyDescent="0.35">
      <c r="A1159" s="1" t="s">
        <v>485</v>
      </c>
      <c r="B1159" s="3" t="s">
        <v>5</v>
      </c>
      <c r="C1159" s="3" t="s">
        <v>85</v>
      </c>
      <c r="D1159" s="3" t="s">
        <v>114</v>
      </c>
      <c r="E1159" s="3" t="s">
        <v>105</v>
      </c>
    </row>
    <row r="1160" spans="1:5" x14ac:dyDescent="0.35">
      <c r="A1160" s="1" t="s">
        <v>485</v>
      </c>
      <c r="B1160" s="3" t="s">
        <v>5</v>
      </c>
      <c r="C1160" s="3" t="s">
        <v>85</v>
      </c>
      <c r="D1160" s="3" t="s">
        <v>114</v>
      </c>
      <c r="E1160" s="3" t="s">
        <v>104</v>
      </c>
    </row>
    <row r="1161" spans="1:5" x14ac:dyDescent="0.35">
      <c r="A1161" s="1" t="s">
        <v>485</v>
      </c>
      <c r="B1161" s="3" t="s">
        <v>5</v>
      </c>
      <c r="C1161" s="3" t="s">
        <v>85</v>
      </c>
      <c r="D1161" s="3" t="s">
        <v>114</v>
      </c>
      <c r="E1161" s="3" t="s">
        <v>106</v>
      </c>
    </row>
    <row r="1162" spans="1:5" x14ac:dyDescent="0.35">
      <c r="A1162" s="1" t="s">
        <v>485</v>
      </c>
      <c r="B1162" s="3" t="s">
        <v>5</v>
      </c>
      <c r="C1162" s="3" t="s">
        <v>85</v>
      </c>
      <c r="D1162" s="3" t="s">
        <v>114</v>
      </c>
      <c r="E1162" s="3" t="s">
        <v>107</v>
      </c>
    </row>
    <row r="1163" spans="1:5" x14ac:dyDescent="0.35">
      <c r="A1163" s="1" t="s">
        <v>485</v>
      </c>
      <c r="B1163" s="3" t="s">
        <v>5</v>
      </c>
      <c r="C1163" s="3" t="s">
        <v>85</v>
      </c>
      <c r="D1163" s="3" t="s">
        <v>114</v>
      </c>
      <c r="E1163" s="3" t="s">
        <v>108</v>
      </c>
    </row>
    <row r="1164" spans="1:5" x14ac:dyDescent="0.35">
      <c r="A1164" s="1" t="s">
        <v>485</v>
      </c>
      <c r="B1164" s="3" t="s">
        <v>5</v>
      </c>
      <c r="C1164" s="3" t="s">
        <v>85</v>
      </c>
      <c r="D1164" s="3" t="s">
        <v>114</v>
      </c>
      <c r="E1164" s="3" t="s">
        <v>109</v>
      </c>
    </row>
    <row r="1165" spans="1:5" x14ac:dyDescent="0.35">
      <c r="A1165" s="1" t="s">
        <v>485</v>
      </c>
      <c r="B1165" s="3" t="s">
        <v>5</v>
      </c>
      <c r="C1165" s="3" t="s">
        <v>85</v>
      </c>
      <c r="D1165" s="3" t="s">
        <v>108</v>
      </c>
      <c r="E1165" s="3" t="s">
        <v>49</v>
      </c>
    </row>
    <row r="1166" spans="1:5" x14ac:dyDescent="0.35">
      <c r="A1166" s="1" t="s">
        <v>485</v>
      </c>
      <c r="B1166" s="3" t="s">
        <v>5</v>
      </c>
      <c r="C1166" s="3" t="s">
        <v>85</v>
      </c>
      <c r="D1166" s="3" t="s">
        <v>108</v>
      </c>
      <c r="E1166" s="3" t="s">
        <v>116</v>
      </c>
    </row>
    <row r="1167" spans="1:5" x14ac:dyDescent="0.35">
      <c r="A1167" s="1" t="s">
        <v>485</v>
      </c>
      <c r="B1167" s="3" t="s">
        <v>5</v>
      </c>
      <c r="C1167" s="3" t="s">
        <v>85</v>
      </c>
      <c r="D1167" s="3" t="s">
        <v>458</v>
      </c>
      <c r="E1167" s="3" t="s">
        <v>11</v>
      </c>
    </row>
    <row r="1168" spans="1:5" x14ac:dyDescent="0.35">
      <c r="A1168" s="1" t="s">
        <v>485</v>
      </c>
      <c r="B1168" s="3" t="s">
        <v>5</v>
      </c>
      <c r="C1168" s="3" t="s">
        <v>85</v>
      </c>
      <c r="D1168" s="3" t="s">
        <v>457</v>
      </c>
      <c r="E1168" s="3" t="s">
        <v>88</v>
      </c>
    </row>
    <row r="1169" spans="1:5" x14ac:dyDescent="0.35">
      <c r="A1169" s="1" t="s">
        <v>485</v>
      </c>
      <c r="B1169" s="3" t="s">
        <v>5</v>
      </c>
      <c r="C1169" s="3" t="s">
        <v>85</v>
      </c>
      <c r="D1169" s="3" t="s">
        <v>457</v>
      </c>
      <c r="E1169" s="3" t="s">
        <v>97</v>
      </c>
    </row>
    <row r="1170" spans="1:5" x14ac:dyDescent="0.35">
      <c r="A1170" s="1" t="s">
        <v>485</v>
      </c>
      <c r="B1170" s="3" t="s">
        <v>5</v>
      </c>
      <c r="C1170" s="3" t="s">
        <v>85</v>
      </c>
      <c r="D1170" s="3" t="s">
        <v>457</v>
      </c>
      <c r="E1170" s="3" t="s">
        <v>99</v>
      </c>
    </row>
    <row r="1171" spans="1:5" x14ac:dyDescent="0.35">
      <c r="A1171" s="1" t="s">
        <v>485</v>
      </c>
      <c r="B1171" s="3" t="s">
        <v>5</v>
      </c>
      <c r="C1171" s="3" t="s">
        <v>85</v>
      </c>
      <c r="D1171" s="3" t="s">
        <v>457</v>
      </c>
      <c r="E1171" s="3" t="s">
        <v>102</v>
      </c>
    </row>
    <row r="1172" spans="1:5" x14ac:dyDescent="0.35">
      <c r="A1172" s="1" t="s">
        <v>485</v>
      </c>
      <c r="B1172" s="3" t="s">
        <v>5</v>
      </c>
      <c r="C1172" s="3" t="s">
        <v>85</v>
      </c>
      <c r="D1172" s="3" t="s">
        <v>457</v>
      </c>
      <c r="E1172" s="3" t="s">
        <v>11</v>
      </c>
    </row>
    <row r="1173" spans="1:5" x14ac:dyDescent="0.35">
      <c r="A1173" s="1" t="s">
        <v>485</v>
      </c>
      <c r="B1173" s="3" t="s">
        <v>5</v>
      </c>
      <c r="C1173" s="3" t="s">
        <v>85</v>
      </c>
      <c r="D1173" s="3" t="s">
        <v>457</v>
      </c>
      <c r="E1173" s="3" t="s">
        <v>107</v>
      </c>
    </row>
    <row r="1174" spans="1:5" hidden="1" x14ac:dyDescent="0.35">
      <c r="A1174" s="59" t="s">
        <v>504</v>
      </c>
      <c r="B1174" s="10" t="s">
        <v>405</v>
      </c>
      <c r="C1174" s="9" t="s">
        <v>419</v>
      </c>
      <c r="D1174" s="10" t="s">
        <v>323</v>
      </c>
      <c r="E1174" s="17" t="s">
        <v>324</v>
      </c>
    </row>
    <row r="1175" spans="1:5" x14ac:dyDescent="0.35">
      <c r="A1175" s="1" t="s">
        <v>504</v>
      </c>
      <c r="B1175" s="10" t="s">
        <v>5</v>
      </c>
      <c r="C1175" s="9" t="s">
        <v>85</v>
      </c>
      <c r="D1175" s="9" t="s">
        <v>342</v>
      </c>
      <c r="E1175" s="10" t="s">
        <v>343</v>
      </c>
    </row>
    <row r="1176" spans="1:5" x14ac:dyDescent="0.35">
      <c r="A1176" s="1" t="s">
        <v>504</v>
      </c>
      <c r="B1176" s="10" t="s">
        <v>5</v>
      </c>
      <c r="C1176" s="9" t="s">
        <v>85</v>
      </c>
      <c r="D1176" s="9" t="s">
        <v>342</v>
      </c>
      <c r="E1176" s="10" t="s">
        <v>344</v>
      </c>
    </row>
    <row r="1177" spans="1:5" x14ac:dyDescent="0.35">
      <c r="A1177" s="1" t="s">
        <v>504</v>
      </c>
      <c r="B1177" s="10" t="s">
        <v>5</v>
      </c>
      <c r="C1177" s="9" t="s">
        <v>85</v>
      </c>
      <c r="D1177" s="9" t="s">
        <v>342</v>
      </c>
      <c r="E1177" s="10" t="s">
        <v>346</v>
      </c>
    </row>
  </sheetData>
  <autoFilter ref="A1:E1177" xr:uid="{EF3D7271-0E24-44B4-A612-C15B765B7EFE}">
    <filterColumn colId="2">
      <filters>
        <filter val="Unison"/>
        <filter val="Unison-RBAM"/>
      </filters>
    </filterColumn>
  </autoFilter>
  <sortState xmlns:xlrd2="http://schemas.microsoft.com/office/spreadsheetml/2017/richdata2" ref="A2:E1173">
    <sortCondition ref="A2:A1173"/>
    <sortCondition ref="B2:B1173"/>
    <sortCondition ref="C2:C1173"/>
    <sortCondition ref="D2:D1173"/>
    <sortCondition ref="E2:E1173"/>
  </sortState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0014-8CC1-488D-9DC5-1789E9C65AA2}">
  <dimension ref="A1:F51"/>
  <sheetViews>
    <sheetView topLeftCell="A4" workbookViewId="0">
      <selection activeCell="E9" sqref="E9"/>
    </sheetView>
  </sheetViews>
  <sheetFormatPr defaultRowHeight="14.5" x14ac:dyDescent="0.35"/>
  <cols>
    <col min="1" max="1" width="28.54296875" bestFit="1" customWidth="1"/>
    <col min="2" max="2" width="24.6328125" bestFit="1" customWidth="1"/>
    <col min="6" max="6" width="31.08984375" bestFit="1" customWidth="1"/>
    <col min="7" max="7" width="15.54296875" bestFit="1" customWidth="1"/>
    <col min="8" max="8" width="14.08984375" bestFit="1" customWidth="1"/>
    <col min="9" max="9" width="18.36328125" bestFit="1" customWidth="1"/>
    <col min="10" max="10" width="29.08984375" bestFit="1" customWidth="1"/>
    <col min="11" max="11" width="7.6328125" bestFit="1" customWidth="1"/>
    <col min="12" max="12" width="16" bestFit="1" customWidth="1"/>
    <col min="13" max="13" width="5" bestFit="1" customWidth="1"/>
    <col min="14" max="14" width="7.90625" bestFit="1" customWidth="1"/>
    <col min="15" max="15" width="10.6328125" bestFit="1" customWidth="1"/>
  </cols>
  <sheetData>
    <row r="1" spans="1:6" ht="18.5" x14ac:dyDescent="0.45">
      <c r="A1" s="5" t="s">
        <v>438</v>
      </c>
      <c r="B1" s="5" t="s">
        <v>2</v>
      </c>
      <c r="F1" s="56" t="s">
        <v>544</v>
      </c>
    </row>
    <row r="2" spans="1:6" x14ac:dyDescent="0.35">
      <c r="A2" s="10" t="s">
        <v>405</v>
      </c>
      <c r="B2" s="9" t="s">
        <v>399</v>
      </c>
      <c r="F2" s="2" t="s">
        <v>545</v>
      </c>
    </row>
    <row r="3" spans="1:6" x14ac:dyDescent="0.35">
      <c r="A3" s="10" t="s">
        <v>405</v>
      </c>
      <c r="B3" s="9" t="s">
        <v>397</v>
      </c>
      <c r="F3" s="2" t="s">
        <v>405</v>
      </c>
    </row>
    <row r="4" spans="1:6" x14ac:dyDescent="0.35">
      <c r="A4" s="3" t="s">
        <v>405</v>
      </c>
      <c r="B4" s="4" t="s">
        <v>307</v>
      </c>
      <c r="F4" s="2" t="s">
        <v>383</v>
      </c>
    </row>
    <row r="5" spans="1:6" x14ac:dyDescent="0.35">
      <c r="A5" s="10" t="s">
        <v>405</v>
      </c>
      <c r="B5" s="9" t="s">
        <v>419</v>
      </c>
      <c r="F5" s="2" t="s">
        <v>379</v>
      </c>
    </row>
    <row r="6" spans="1:6" x14ac:dyDescent="0.35">
      <c r="A6" s="10" t="s">
        <v>405</v>
      </c>
      <c r="B6" s="9" t="s">
        <v>302</v>
      </c>
      <c r="F6" s="2" t="s">
        <v>407</v>
      </c>
    </row>
    <row r="7" spans="1:6" x14ac:dyDescent="0.35">
      <c r="A7" s="10" t="s">
        <v>405</v>
      </c>
      <c r="B7" s="9" t="s">
        <v>304</v>
      </c>
      <c r="F7" s="2" t="s">
        <v>138</v>
      </c>
    </row>
    <row r="8" spans="1:6" x14ac:dyDescent="0.35">
      <c r="A8" s="10" t="s">
        <v>405</v>
      </c>
      <c r="B8" s="9" t="s">
        <v>421</v>
      </c>
      <c r="F8" s="2" t="s">
        <v>408</v>
      </c>
    </row>
    <row r="9" spans="1:6" x14ac:dyDescent="0.35">
      <c r="A9" s="21" t="s">
        <v>405</v>
      </c>
      <c r="B9" s="24" t="s">
        <v>274</v>
      </c>
      <c r="F9" s="2" t="s">
        <v>5</v>
      </c>
    </row>
    <row r="10" spans="1:6" x14ac:dyDescent="0.35">
      <c r="A10" s="10" t="s">
        <v>405</v>
      </c>
      <c r="B10" s="10" t="s">
        <v>310</v>
      </c>
      <c r="F10" s="57" t="s">
        <v>6</v>
      </c>
    </row>
    <row r="11" spans="1:6" x14ac:dyDescent="0.35">
      <c r="A11" s="10" t="s">
        <v>405</v>
      </c>
      <c r="B11" s="9" t="s">
        <v>387</v>
      </c>
      <c r="F11" s="57" t="s">
        <v>18</v>
      </c>
    </row>
    <row r="12" spans="1:6" x14ac:dyDescent="0.35">
      <c r="A12" s="3" t="s">
        <v>405</v>
      </c>
      <c r="B12" s="3" t="s">
        <v>412</v>
      </c>
      <c r="F12" s="57" t="s">
        <v>33</v>
      </c>
    </row>
    <row r="13" spans="1:6" x14ac:dyDescent="0.35">
      <c r="A13" s="10" t="s">
        <v>405</v>
      </c>
      <c r="B13" s="10" t="s">
        <v>406</v>
      </c>
      <c r="F13" s="57" t="s">
        <v>414</v>
      </c>
    </row>
    <row r="14" spans="1:6" x14ac:dyDescent="0.35">
      <c r="A14" s="10" t="s">
        <v>383</v>
      </c>
      <c r="B14" s="9" t="s">
        <v>418</v>
      </c>
      <c r="F14" s="57" t="s">
        <v>413</v>
      </c>
    </row>
    <row r="15" spans="1:6" x14ac:dyDescent="0.35">
      <c r="A15" s="10" t="s">
        <v>383</v>
      </c>
      <c r="B15" s="9" t="s">
        <v>417</v>
      </c>
      <c r="F15" s="57" t="s">
        <v>58</v>
      </c>
    </row>
    <row r="16" spans="1:6" x14ac:dyDescent="0.35">
      <c r="A16" s="10" t="s">
        <v>379</v>
      </c>
      <c r="B16" s="9" t="s">
        <v>416</v>
      </c>
      <c r="F16" s="57" t="s">
        <v>179</v>
      </c>
    </row>
    <row r="17" spans="1:6" x14ac:dyDescent="0.35">
      <c r="A17" s="10" t="s">
        <v>379</v>
      </c>
      <c r="B17" s="9" t="s">
        <v>415</v>
      </c>
      <c r="F17" s="57" t="s">
        <v>423</v>
      </c>
    </row>
    <row r="18" spans="1:6" x14ac:dyDescent="0.35">
      <c r="A18" s="10" t="s">
        <v>379</v>
      </c>
      <c r="B18" s="9" t="s">
        <v>128</v>
      </c>
      <c r="F18" s="57" t="s">
        <v>422</v>
      </c>
    </row>
    <row r="19" spans="1:6" x14ac:dyDescent="0.35">
      <c r="A19" s="15" t="s">
        <v>379</v>
      </c>
      <c r="B19" s="15" t="s">
        <v>122</v>
      </c>
      <c r="F19" s="57" t="s">
        <v>13</v>
      </c>
    </row>
    <row r="20" spans="1:6" x14ac:dyDescent="0.35">
      <c r="A20" s="3" t="s">
        <v>407</v>
      </c>
      <c r="B20" s="4" t="s">
        <v>298</v>
      </c>
      <c r="F20" s="57" t="s">
        <v>85</v>
      </c>
    </row>
    <row r="21" spans="1:6" x14ac:dyDescent="0.35">
      <c r="A21" s="10" t="s">
        <v>407</v>
      </c>
      <c r="B21" s="10" t="s">
        <v>420</v>
      </c>
      <c r="F21" s="2" t="s">
        <v>546</v>
      </c>
    </row>
    <row r="22" spans="1:6" x14ac:dyDescent="0.35">
      <c r="A22" s="10" t="s">
        <v>407</v>
      </c>
      <c r="B22" s="9" t="s">
        <v>185</v>
      </c>
    </row>
    <row r="23" spans="1:6" x14ac:dyDescent="0.35">
      <c r="A23" s="3" t="s">
        <v>407</v>
      </c>
      <c r="B23" s="4" t="s">
        <v>294</v>
      </c>
    </row>
    <row r="24" spans="1:6" x14ac:dyDescent="0.35">
      <c r="A24" s="10" t="s">
        <v>407</v>
      </c>
      <c r="B24" s="10" t="s">
        <v>276</v>
      </c>
    </row>
    <row r="25" spans="1:6" x14ac:dyDescent="0.35">
      <c r="A25" s="10" t="s">
        <v>407</v>
      </c>
      <c r="B25" s="10" t="s">
        <v>70</v>
      </c>
    </row>
    <row r="26" spans="1:6" x14ac:dyDescent="0.35">
      <c r="A26" s="3" t="s">
        <v>407</v>
      </c>
      <c r="B26" s="4" t="s">
        <v>300</v>
      </c>
    </row>
    <row r="27" spans="1:6" x14ac:dyDescent="0.35">
      <c r="A27" s="3" t="s">
        <v>407</v>
      </c>
      <c r="B27" s="4" t="s">
        <v>296</v>
      </c>
    </row>
    <row r="28" spans="1:6" x14ac:dyDescent="0.35">
      <c r="A28" s="3" t="s">
        <v>407</v>
      </c>
      <c r="B28" s="4" t="s">
        <v>285</v>
      </c>
    </row>
    <row r="29" spans="1:6" x14ac:dyDescent="0.35">
      <c r="A29" s="3" t="s">
        <v>407</v>
      </c>
      <c r="B29" s="4" t="s">
        <v>290</v>
      </c>
    </row>
    <row r="30" spans="1:6" x14ac:dyDescent="0.35">
      <c r="A30" s="3" t="s">
        <v>407</v>
      </c>
      <c r="B30" s="4" t="s">
        <v>292</v>
      </c>
    </row>
    <row r="31" spans="1:6" x14ac:dyDescent="0.35">
      <c r="A31" s="15" t="s">
        <v>138</v>
      </c>
      <c r="B31" s="15" t="s">
        <v>139</v>
      </c>
    </row>
    <row r="32" spans="1:6" x14ac:dyDescent="0.35">
      <c r="A32" s="10" t="s">
        <v>138</v>
      </c>
      <c r="B32" s="9" t="s">
        <v>424</v>
      </c>
    </row>
    <row r="33" spans="1:2" x14ac:dyDescent="0.35">
      <c r="A33" s="31" t="s">
        <v>138</v>
      </c>
      <c r="B33" s="31" t="s">
        <v>147</v>
      </c>
    </row>
    <row r="34" spans="1:2" x14ac:dyDescent="0.35">
      <c r="A34" s="10" t="s">
        <v>138</v>
      </c>
      <c r="B34" s="9" t="s">
        <v>425</v>
      </c>
    </row>
    <row r="35" spans="1:2" x14ac:dyDescent="0.35">
      <c r="A35" s="10" t="s">
        <v>408</v>
      </c>
      <c r="B35" s="9" t="s">
        <v>168</v>
      </c>
    </row>
    <row r="36" spans="1:2" x14ac:dyDescent="0.35">
      <c r="A36" s="15" t="s">
        <v>408</v>
      </c>
      <c r="B36" s="15" t="s">
        <v>410</v>
      </c>
    </row>
    <row r="37" spans="1:2" x14ac:dyDescent="0.35">
      <c r="A37" s="10" t="s">
        <v>408</v>
      </c>
      <c r="B37" s="9" t="s">
        <v>175</v>
      </c>
    </row>
    <row r="38" spans="1:2" x14ac:dyDescent="0.35">
      <c r="A38" s="15" t="s">
        <v>408</v>
      </c>
      <c r="B38" s="15" t="s">
        <v>409</v>
      </c>
    </row>
    <row r="39" spans="1:2" x14ac:dyDescent="0.35">
      <c r="A39" s="10" t="s">
        <v>408</v>
      </c>
      <c r="B39" s="10" t="s">
        <v>148</v>
      </c>
    </row>
    <row r="40" spans="1:2" x14ac:dyDescent="0.35">
      <c r="A40" s="15" t="s">
        <v>408</v>
      </c>
      <c r="B40" s="15" t="s">
        <v>411</v>
      </c>
    </row>
    <row r="41" spans="1:2" x14ac:dyDescent="0.35">
      <c r="A41" s="8" t="s">
        <v>5</v>
      </c>
      <c r="B41" s="8" t="s">
        <v>6</v>
      </c>
    </row>
    <row r="42" spans="1:2" x14ac:dyDescent="0.35">
      <c r="A42" s="8" t="s">
        <v>5</v>
      </c>
      <c r="B42" s="8" t="s">
        <v>18</v>
      </c>
    </row>
    <row r="43" spans="1:2" x14ac:dyDescent="0.35">
      <c r="A43" s="8" t="s">
        <v>5</v>
      </c>
      <c r="B43" s="8" t="s">
        <v>33</v>
      </c>
    </row>
    <row r="44" spans="1:2" x14ac:dyDescent="0.35">
      <c r="A44" s="10" t="s">
        <v>5</v>
      </c>
      <c r="B44" s="9" t="s">
        <v>414</v>
      </c>
    </row>
    <row r="45" spans="1:2" x14ac:dyDescent="0.35">
      <c r="A45" s="10" t="s">
        <v>5</v>
      </c>
      <c r="B45" s="9" t="s">
        <v>413</v>
      </c>
    </row>
    <row r="46" spans="1:2" x14ac:dyDescent="0.35">
      <c r="A46" s="8" t="s">
        <v>5</v>
      </c>
      <c r="B46" s="8" t="s">
        <v>58</v>
      </c>
    </row>
    <row r="47" spans="1:2" x14ac:dyDescent="0.35">
      <c r="A47" s="3" t="s">
        <v>5</v>
      </c>
      <c r="B47" s="3" t="s">
        <v>179</v>
      </c>
    </row>
    <row r="48" spans="1:2" x14ac:dyDescent="0.35">
      <c r="A48" s="10" t="s">
        <v>5</v>
      </c>
      <c r="B48" s="9" t="s">
        <v>423</v>
      </c>
    </row>
    <row r="49" spans="1:2" x14ac:dyDescent="0.35">
      <c r="A49" s="10" t="s">
        <v>5</v>
      </c>
      <c r="B49" s="9" t="s">
        <v>422</v>
      </c>
    </row>
    <row r="50" spans="1:2" x14ac:dyDescent="0.35">
      <c r="A50" s="8" t="s">
        <v>5</v>
      </c>
      <c r="B50" s="8" t="s">
        <v>13</v>
      </c>
    </row>
    <row r="51" spans="1:2" x14ac:dyDescent="0.35">
      <c r="A51" s="3" t="s">
        <v>5</v>
      </c>
      <c r="B51" s="10" t="s">
        <v>85</v>
      </c>
    </row>
  </sheetData>
  <sortState xmlns:xlrd2="http://schemas.microsoft.com/office/spreadsheetml/2017/richdata2" ref="A2:B1174">
    <sortCondition ref="A2:A1174"/>
    <sortCondition ref="B2:B1174"/>
  </sortState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8C52-76F8-4351-BC57-F9211F0B837C}">
  <dimension ref="A1:E320"/>
  <sheetViews>
    <sheetView workbookViewId="0">
      <selection activeCell="E22" sqref="E22"/>
    </sheetView>
  </sheetViews>
  <sheetFormatPr defaultRowHeight="14.5" x14ac:dyDescent="0.35"/>
  <cols>
    <col min="1" max="1" width="24.6328125" bestFit="1" customWidth="1"/>
    <col min="2" max="2" width="56.6328125" bestFit="1" customWidth="1"/>
    <col min="5" max="5" width="28.6328125" bestFit="1" customWidth="1"/>
  </cols>
  <sheetData>
    <row r="1" spans="1:5" ht="18.5" x14ac:dyDescent="0.45">
      <c r="A1" s="5" t="s">
        <v>2</v>
      </c>
      <c r="B1" s="6" t="s">
        <v>439</v>
      </c>
      <c r="E1" s="56" t="s">
        <v>544</v>
      </c>
    </row>
    <row r="2" spans="1:5" x14ac:dyDescent="0.35">
      <c r="A2" s="9" t="s">
        <v>399</v>
      </c>
      <c r="B2" s="9" t="s">
        <v>400</v>
      </c>
      <c r="E2" s="2" t="s">
        <v>545</v>
      </c>
    </row>
    <row r="3" spans="1:5" x14ac:dyDescent="0.35">
      <c r="A3" s="9" t="s">
        <v>399</v>
      </c>
      <c r="B3" s="9" t="s">
        <v>401</v>
      </c>
      <c r="E3" s="2" t="s">
        <v>399</v>
      </c>
    </row>
    <row r="4" spans="1:5" x14ac:dyDescent="0.35">
      <c r="A4" s="9" t="s">
        <v>399</v>
      </c>
      <c r="B4" s="9" t="s">
        <v>402</v>
      </c>
      <c r="E4" s="2" t="s">
        <v>416</v>
      </c>
    </row>
    <row r="5" spans="1:5" x14ac:dyDescent="0.35">
      <c r="A5" s="9" t="s">
        <v>416</v>
      </c>
      <c r="B5" s="10" t="s">
        <v>323</v>
      </c>
      <c r="E5" s="2" t="s">
        <v>6</v>
      </c>
    </row>
    <row r="6" spans="1:5" x14ac:dyDescent="0.35">
      <c r="A6" s="9" t="s">
        <v>416</v>
      </c>
      <c r="B6" s="9" t="s">
        <v>320</v>
      </c>
      <c r="E6" s="2" t="s">
        <v>298</v>
      </c>
    </row>
    <row r="7" spans="1:5" x14ac:dyDescent="0.35">
      <c r="A7" s="28" t="s">
        <v>416</v>
      </c>
      <c r="B7" s="28" t="s">
        <v>136</v>
      </c>
      <c r="E7" s="2" t="s">
        <v>397</v>
      </c>
    </row>
    <row r="8" spans="1:5" x14ac:dyDescent="0.35">
      <c r="A8" s="9" t="s">
        <v>416</v>
      </c>
      <c r="B8" s="9" t="s">
        <v>433</v>
      </c>
      <c r="E8" s="2" t="s">
        <v>420</v>
      </c>
    </row>
    <row r="9" spans="1:5" x14ac:dyDescent="0.35">
      <c r="A9" s="9" t="s">
        <v>416</v>
      </c>
      <c r="B9" s="9" t="s">
        <v>331</v>
      </c>
      <c r="E9" s="2" t="s">
        <v>185</v>
      </c>
    </row>
    <row r="10" spans="1:5" x14ac:dyDescent="0.35">
      <c r="A10" s="9" t="s">
        <v>416</v>
      </c>
      <c r="B10" s="9" t="s">
        <v>317</v>
      </c>
      <c r="E10" s="2" t="s">
        <v>18</v>
      </c>
    </row>
    <row r="11" spans="1:5" x14ac:dyDescent="0.35">
      <c r="A11" s="9" t="s">
        <v>416</v>
      </c>
      <c r="B11" s="9" t="s">
        <v>312</v>
      </c>
      <c r="E11" s="2" t="s">
        <v>418</v>
      </c>
    </row>
    <row r="12" spans="1:5" x14ac:dyDescent="0.35">
      <c r="A12" s="8" t="s">
        <v>6</v>
      </c>
      <c r="B12" s="9" t="s">
        <v>7</v>
      </c>
      <c r="E12" s="2" t="s">
        <v>307</v>
      </c>
    </row>
    <row r="13" spans="1:5" x14ac:dyDescent="0.35">
      <c r="A13" s="8" t="s">
        <v>6</v>
      </c>
      <c r="B13" s="9" t="s">
        <v>12</v>
      </c>
      <c r="E13" s="2" t="s">
        <v>294</v>
      </c>
    </row>
    <row r="14" spans="1:5" x14ac:dyDescent="0.35">
      <c r="A14" s="4" t="s">
        <v>298</v>
      </c>
      <c r="B14" s="4" t="s">
        <v>299</v>
      </c>
      <c r="E14" s="2" t="s">
        <v>417</v>
      </c>
    </row>
    <row r="15" spans="1:5" x14ac:dyDescent="0.35">
      <c r="A15" s="9" t="s">
        <v>397</v>
      </c>
      <c r="B15" s="9" t="s">
        <v>321</v>
      </c>
      <c r="E15" s="2" t="s">
        <v>33</v>
      </c>
    </row>
    <row r="16" spans="1:5" x14ac:dyDescent="0.35">
      <c r="A16" s="9" t="s">
        <v>397</v>
      </c>
      <c r="B16" s="9" t="s">
        <v>271</v>
      </c>
      <c r="E16" s="2" t="s">
        <v>276</v>
      </c>
    </row>
    <row r="17" spans="1:5" x14ac:dyDescent="0.35">
      <c r="A17" s="9" t="s">
        <v>397</v>
      </c>
      <c r="B17" s="9" t="s">
        <v>363</v>
      </c>
      <c r="E17" s="2" t="s">
        <v>70</v>
      </c>
    </row>
    <row r="18" spans="1:5" x14ac:dyDescent="0.35">
      <c r="A18" s="9" t="s">
        <v>397</v>
      </c>
      <c r="B18" s="9" t="s">
        <v>398</v>
      </c>
      <c r="E18" s="2" t="s">
        <v>168</v>
      </c>
    </row>
    <row r="19" spans="1:5" x14ac:dyDescent="0.35">
      <c r="A19" s="10" t="s">
        <v>420</v>
      </c>
      <c r="B19" s="9" t="s">
        <v>328</v>
      </c>
      <c r="E19" s="2" t="s">
        <v>410</v>
      </c>
    </row>
    <row r="20" spans="1:5" x14ac:dyDescent="0.35">
      <c r="A20" s="10" t="s">
        <v>420</v>
      </c>
      <c r="B20" s="10" t="s">
        <v>323</v>
      </c>
      <c r="E20" s="2" t="s">
        <v>175</v>
      </c>
    </row>
    <row r="21" spans="1:5" x14ac:dyDescent="0.35">
      <c r="A21" s="10" t="s">
        <v>420</v>
      </c>
      <c r="B21" s="9" t="s">
        <v>321</v>
      </c>
      <c r="E21" s="2" t="s">
        <v>409</v>
      </c>
    </row>
    <row r="22" spans="1:5" x14ac:dyDescent="0.35">
      <c r="A22" s="10" t="s">
        <v>420</v>
      </c>
      <c r="B22" s="9" t="s">
        <v>404</v>
      </c>
      <c r="E22" s="2" t="s">
        <v>419</v>
      </c>
    </row>
    <row r="23" spans="1:5" x14ac:dyDescent="0.35">
      <c r="A23" s="10" t="s">
        <v>420</v>
      </c>
      <c r="B23" s="9" t="s">
        <v>320</v>
      </c>
      <c r="E23" s="57" t="s">
        <v>352</v>
      </c>
    </row>
    <row r="24" spans="1:5" x14ac:dyDescent="0.35">
      <c r="A24" s="10" t="s">
        <v>420</v>
      </c>
      <c r="B24" s="9" t="s">
        <v>403</v>
      </c>
      <c r="E24" s="57" t="s">
        <v>328</v>
      </c>
    </row>
    <row r="25" spans="1:5" x14ac:dyDescent="0.35">
      <c r="A25" s="10" t="s">
        <v>420</v>
      </c>
      <c r="B25" s="30" t="s">
        <v>520</v>
      </c>
      <c r="E25" s="57" t="s">
        <v>242</v>
      </c>
    </row>
    <row r="26" spans="1:5" x14ac:dyDescent="0.35">
      <c r="A26" s="10" t="s">
        <v>420</v>
      </c>
      <c r="B26" s="30" t="s">
        <v>214</v>
      </c>
      <c r="E26" s="57" t="s">
        <v>323</v>
      </c>
    </row>
    <row r="27" spans="1:5" x14ac:dyDescent="0.35">
      <c r="A27" s="10" t="s">
        <v>420</v>
      </c>
      <c r="B27" s="9" t="s">
        <v>377</v>
      </c>
      <c r="E27" s="57" t="s">
        <v>18</v>
      </c>
    </row>
    <row r="28" spans="1:5" x14ac:dyDescent="0.35">
      <c r="A28" s="10" t="s">
        <v>420</v>
      </c>
      <c r="B28" s="33" t="s">
        <v>317</v>
      </c>
      <c r="E28" s="57" t="s">
        <v>320</v>
      </c>
    </row>
    <row r="29" spans="1:5" x14ac:dyDescent="0.35">
      <c r="A29" s="10" t="s">
        <v>420</v>
      </c>
      <c r="B29" s="9" t="s">
        <v>313</v>
      </c>
      <c r="E29" s="57" t="s">
        <v>236</v>
      </c>
    </row>
    <row r="30" spans="1:5" x14ac:dyDescent="0.35">
      <c r="A30" s="10" t="s">
        <v>420</v>
      </c>
      <c r="B30" s="9" t="s">
        <v>312</v>
      </c>
      <c r="E30" s="57" t="s">
        <v>249</v>
      </c>
    </row>
    <row r="31" spans="1:5" x14ac:dyDescent="0.35">
      <c r="A31" s="10" t="s">
        <v>420</v>
      </c>
      <c r="B31" s="9" t="s">
        <v>378</v>
      </c>
      <c r="E31" s="57" t="s">
        <v>479</v>
      </c>
    </row>
    <row r="32" spans="1:5" x14ac:dyDescent="0.35">
      <c r="A32" s="9" t="s">
        <v>185</v>
      </c>
      <c r="B32" s="9" t="s">
        <v>352</v>
      </c>
      <c r="E32" s="57" t="s">
        <v>271</v>
      </c>
    </row>
    <row r="33" spans="1:5" x14ac:dyDescent="0.35">
      <c r="A33" s="9" t="s">
        <v>185</v>
      </c>
      <c r="B33" s="9" t="s">
        <v>328</v>
      </c>
      <c r="E33" s="57" t="s">
        <v>266</v>
      </c>
    </row>
    <row r="34" spans="1:5" x14ac:dyDescent="0.35">
      <c r="A34" s="9" t="s">
        <v>185</v>
      </c>
      <c r="B34" s="10" t="s">
        <v>323</v>
      </c>
      <c r="E34" s="57" t="s">
        <v>317</v>
      </c>
    </row>
    <row r="35" spans="1:5" x14ac:dyDescent="0.35">
      <c r="A35" s="18" t="s">
        <v>185</v>
      </c>
      <c r="B35" s="19" t="s">
        <v>196</v>
      </c>
      <c r="E35" s="57" t="s">
        <v>313</v>
      </c>
    </row>
    <row r="36" spans="1:5" x14ac:dyDescent="0.35">
      <c r="A36" s="18" t="s">
        <v>185</v>
      </c>
      <c r="B36" s="19" t="s">
        <v>185</v>
      </c>
      <c r="E36" s="57" t="s">
        <v>247</v>
      </c>
    </row>
    <row r="37" spans="1:5" x14ac:dyDescent="0.35">
      <c r="A37" s="9" t="s">
        <v>185</v>
      </c>
      <c r="B37" s="9" t="s">
        <v>321</v>
      </c>
      <c r="E37" s="57" t="s">
        <v>312</v>
      </c>
    </row>
    <row r="38" spans="1:5" x14ac:dyDescent="0.35">
      <c r="A38" s="9" t="s">
        <v>185</v>
      </c>
      <c r="B38" s="9" t="s">
        <v>404</v>
      </c>
      <c r="E38" s="2" t="s">
        <v>415</v>
      </c>
    </row>
    <row r="39" spans="1:5" x14ac:dyDescent="0.35">
      <c r="A39" s="9" t="s">
        <v>185</v>
      </c>
      <c r="B39" s="9" t="s">
        <v>320</v>
      </c>
      <c r="E39" s="2" t="s">
        <v>302</v>
      </c>
    </row>
    <row r="40" spans="1:5" x14ac:dyDescent="0.35">
      <c r="A40" s="18" t="s">
        <v>185</v>
      </c>
      <c r="B40" s="19" t="s">
        <v>522</v>
      </c>
      <c r="E40" s="2" t="s">
        <v>300</v>
      </c>
    </row>
    <row r="41" spans="1:5" x14ac:dyDescent="0.35">
      <c r="A41" s="18" t="s">
        <v>185</v>
      </c>
      <c r="B41" s="19" t="s">
        <v>523</v>
      </c>
      <c r="E41" s="2" t="s">
        <v>296</v>
      </c>
    </row>
    <row r="42" spans="1:5" x14ac:dyDescent="0.35">
      <c r="A42" s="9" t="s">
        <v>185</v>
      </c>
      <c r="B42" s="9" t="s">
        <v>403</v>
      </c>
      <c r="E42" s="2" t="s">
        <v>139</v>
      </c>
    </row>
    <row r="43" spans="1:5" x14ac:dyDescent="0.35">
      <c r="A43" s="9" t="s">
        <v>185</v>
      </c>
      <c r="B43" s="9" t="s">
        <v>377</v>
      </c>
      <c r="E43" s="2" t="s">
        <v>424</v>
      </c>
    </row>
    <row r="44" spans="1:5" x14ac:dyDescent="0.35">
      <c r="A44" s="9" t="s">
        <v>185</v>
      </c>
      <c r="B44" s="33" t="s">
        <v>317</v>
      </c>
      <c r="E44" s="2" t="s">
        <v>128</v>
      </c>
    </row>
    <row r="45" spans="1:5" x14ac:dyDescent="0.35">
      <c r="A45" s="9" t="s">
        <v>185</v>
      </c>
      <c r="B45" s="9" t="s">
        <v>313</v>
      </c>
      <c r="E45" s="2" t="s">
        <v>414</v>
      </c>
    </row>
    <row r="46" spans="1:5" x14ac:dyDescent="0.35">
      <c r="A46" s="9" t="s">
        <v>185</v>
      </c>
      <c r="B46" s="9" t="s">
        <v>312</v>
      </c>
      <c r="E46" s="2" t="s">
        <v>413</v>
      </c>
    </row>
    <row r="47" spans="1:5" x14ac:dyDescent="0.35">
      <c r="A47" s="29" t="s">
        <v>185</v>
      </c>
      <c r="B47" s="30" t="s">
        <v>531</v>
      </c>
      <c r="E47" s="2" t="s">
        <v>285</v>
      </c>
    </row>
    <row r="48" spans="1:5" x14ac:dyDescent="0.35">
      <c r="A48" s="18" t="s">
        <v>185</v>
      </c>
      <c r="B48" s="19" t="s">
        <v>212</v>
      </c>
      <c r="E48" s="2" t="s">
        <v>58</v>
      </c>
    </row>
    <row r="49" spans="1:5" x14ac:dyDescent="0.35">
      <c r="A49" s="9" t="s">
        <v>185</v>
      </c>
      <c r="B49" s="9" t="s">
        <v>378</v>
      </c>
      <c r="E49" s="2" t="s">
        <v>148</v>
      </c>
    </row>
    <row r="50" spans="1:5" x14ac:dyDescent="0.35">
      <c r="A50" s="18" t="s">
        <v>185</v>
      </c>
      <c r="B50" s="19" t="s">
        <v>231</v>
      </c>
      <c r="E50" s="2" t="s">
        <v>411</v>
      </c>
    </row>
    <row r="51" spans="1:5" x14ac:dyDescent="0.35">
      <c r="A51" s="8" t="s">
        <v>18</v>
      </c>
      <c r="B51" s="9" t="s">
        <v>19</v>
      </c>
      <c r="E51" s="2" t="s">
        <v>179</v>
      </c>
    </row>
    <row r="52" spans="1:5" x14ac:dyDescent="0.35">
      <c r="A52" s="8" t="s">
        <v>18</v>
      </c>
      <c r="B52" s="9" t="s">
        <v>22</v>
      </c>
      <c r="E52" s="2" t="s">
        <v>423</v>
      </c>
    </row>
    <row r="53" spans="1:5" x14ac:dyDescent="0.35">
      <c r="A53" s="8" t="s">
        <v>18</v>
      </c>
      <c r="B53" s="9" t="s">
        <v>26</v>
      </c>
      <c r="E53" s="2" t="s">
        <v>422</v>
      </c>
    </row>
    <row r="54" spans="1:5" x14ac:dyDescent="0.35">
      <c r="A54" s="8" t="s">
        <v>18</v>
      </c>
      <c r="B54" s="9" t="s">
        <v>442</v>
      </c>
      <c r="E54" s="2" t="s">
        <v>13</v>
      </c>
    </row>
    <row r="55" spans="1:5" x14ac:dyDescent="0.35">
      <c r="A55" s="8" t="s">
        <v>18</v>
      </c>
      <c r="B55" s="9" t="s">
        <v>441</v>
      </c>
      <c r="E55" s="2" t="s">
        <v>304</v>
      </c>
    </row>
    <row r="56" spans="1:5" x14ac:dyDescent="0.35">
      <c r="A56" s="9" t="s">
        <v>418</v>
      </c>
      <c r="B56" s="9" t="s">
        <v>384</v>
      </c>
      <c r="E56" s="2" t="s">
        <v>122</v>
      </c>
    </row>
    <row r="57" spans="1:5" x14ac:dyDescent="0.35">
      <c r="A57" s="4" t="s">
        <v>307</v>
      </c>
      <c r="B57" s="4" t="s">
        <v>303</v>
      </c>
      <c r="E57" s="2" t="s">
        <v>290</v>
      </c>
    </row>
    <row r="58" spans="1:5" x14ac:dyDescent="0.35">
      <c r="A58" s="4" t="s">
        <v>294</v>
      </c>
      <c r="B58" s="4" t="s">
        <v>494</v>
      </c>
      <c r="E58" s="2" t="s">
        <v>421</v>
      </c>
    </row>
    <row r="59" spans="1:5" x14ac:dyDescent="0.35">
      <c r="A59" s="9" t="s">
        <v>417</v>
      </c>
      <c r="B59" s="9" t="s">
        <v>384</v>
      </c>
      <c r="E59" s="2" t="s">
        <v>274</v>
      </c>
    </row>
    <row r="60" spans="1:5" x14ac:dyDescent="0.35">
      <c r="A60" s="8" t="s">
        <v>33</v>
      </c>
      <c r="B60" s="9" t="s">
        <v>34</v>
      </c>
      <c r="E60" s="2" t="s">
        <v>310</v>
      </c>
    </row>
    <row r="61" spans="1:5" x14ac:dyDescent="0.35">
      <c r="A61" s="26" t="s">
        <v>33</v>
      </c>
      <c r="B61" s="10" t="s">
        <v>38</v>
      </c>
      <c r="E61" s="2" t="s">
        <v>387</v>
      </c>
    </row>
    <row r="62" spans="1:5" x14ac:dyDescent="0.35">
      <c r="A62" s="8" t="s">
        <v>33</v>
      </c>
      <c r="B62" s="9" t="s">
        <v>447</v>
      </c>
      <c r="E62" s="2" t="s">
        <v>85</v>
      </c>
    </row>
    <row r="63" spans="1:5" x14ac:dyDescent="0.35">
      <c r="A63" s="8" t="s">
        <v>33</v>
      </c>
      <c r="B63" s="9" t="s">
        <v>446</v>
      </c>
      <c r="E63" s="2" t="s">
        <v>412</v>
      </c>
    </row>
    <row r="64" spans="1:5" x14ac:dyDescent="0.35">
      <c r="A64" s="8" t="s">
        <v>33</v>
      </c>
      <c r="B64" s="9" t="s">
        <v>445</v>
      </c>
      <c r="E64" s="2" t="s">
        <v>147</v>
      </c>
    </row>
    <row r="65" spans="1:5" x14ac:dyDescent="0.35">
      <c r="A65" s="8" t="s">
        <v>33</v>
      </c>
      <c r="B65" s="9" t="s">
        <v>444</v>
      </c>
      <c r="E65" s="2" t="s">
        <v>425</v>
      </c>
    </row>
    <row r="66" spans="1:5" x14ac:dyDescent="0.35">
      <c r="A66" s="8" t="s">
        <v>33</v>
      </c>
      <c r="B66" s="9" t="s">
        <v>443</v>
      </c>
      <c r="E66" s="2" t="s">
        <v>406</v>
      </c>
    </row>
    <row r="67" spans="1:5" x14ac:dyDescent="0.35">
      <c r="A67" s="8" t="s">
        <v>33</v>
      </c>
      <c r="B67" s="9" t="s">
        <v>48</v>
      </c>
      <c r="E67" s="2" t="s">
        <v>292</v>
      </c>
    </row>
    <row r="68" spans="1:5" x14ac:dyDescent="0.35">
      <c r="A68" s="10" t="s">
        <v>276</v>
      </c>
      <c r="B68" s="9" t="s">
        <v>352</v>
      </c>
      <c r="E68" s="2" t="s">
        <v>546</v>
      </c>
    </row>
    <row r="69" spans="1:5" x14ac:dyDescent="0.35">
      <c r="A69" s="10" t="s">
        <v>276</v>
      </c>
      <c r="B69" s="9" t="s">
        <v>328</v>
      </c>
    </row>
    <row r="70" spans="1:5" x14ac:dyDescent="0.35">
      <c r="A70" s="10" t="s">
        <v>276</v>
      </c>
      <c r="B70" s="10" t="s">
        <v>323</v>
      </c>
    </row>
    <row r="71" spans="1:5" x14ac:dyDescent="0.35">
      <c r="A71" s="10" t="s">
        <v>276</v>
      </c>
      <c r="B71" s="9" t="s">
        <v>320</v>
      </c>
    </row>
    <row r="72" spans="1:5" x14ac:dyDescent="0.35">
      <c r="A72" s="4" t="s">
        <v>276</v>
      </c>
      <c r="B72" s="4" t="s">
        <v>283</v>
      </c>
    </row>
    <row r="73" spans="1:5" x14ac:dyDescent="0.35">
      <c r="A73" s="10" t="s">
        <v>276</v>
      </c>
      <c r="B73" s="9" t="s">
        <v>368</v>
      </c>
    </row>
    <row r="74" spans="1:5" x14ac:dyDescent="0.35">
      <c r="A74" s="10" t="s">
        <v>276</v>
      </c>
      <c r="B74" s="33" t="s">
        <v>317</v>
      </c>
    </row>
    <row r="75" spans="1:5" x14ac:dyDescent="0.35">
      <c r="A75" s="10" t="s">
        <v>276</v>
      </c>
      <c r="B75" s="9" t="s">
        <v>313</v>
      </c>
    </row>
    <row r="76" spans="1:5" x14ac:dyDescent="0.35">
      <c r="A76" s="10" t="s">
        <v>276</v>
      </c>
      <c r="B76" s="9" t="s">
        <v>312</v>
      </c>
    </row>
    <row r="77" spans="1:5" x14ac:dyDescent="0.35">
      <c r="A77" s="4" t="s">
        <v>276</v>
      </c>
      <c r="B77" s="4" t="s">
        <v>284</v>
      </c>
    </row>
    <row r="78" spans="1:5" x14ac:dyDescent="0.35">
      <c r="A78" s="4" t="s">
        <v>276</v>
      </c>
      <c r="B78" s="4" t="s">
        <v>281</v>
      </c>
    </row>
    <row r="79" spans="1:5" x14ac:dyDescent="0.35">
      <c r="A79" s="4" t="s">
        <v>276</v>
      </c>
      <c r="B79" s="4" t="s">
        <v>282</v>
      </c>
    </row>
    <row r="80" spans="1:5" x14ac:dyDescent="0.35">
      <c r="A80" s="4" t="s">
        <v>276</v>
      </c>
      <c r="B80" s="4" t="s">
        <v>279</v>
      </c>
    </row>
    <row r="81" spans="1:2" x14ac:dyDescent="0.35">
      <c r="A81" s="4" t="s">
        <v>276</v>
      </c>
      <c r="B81" s="4" t="s">
        <v>277</v>
      </c>
    </row>
    <row r="82" spans="1:2" x14ac:dyDescent="0.35">
      <c r="A82" s="4" t="s">
        <v>276</v>
      </c>
      <c r="B82" s="4" t="s">
        <v>280</v>
      </c>
    </row>
    <row r="83" spans="1:2" x14ac:dyDescent="0.35">
      <c r="A83" s="4" t="s">
        <v>276</v>
      </c>
      <c r="B83" s="4" t="s">
        <v>5</v>
      </c>
    </row>
    <row r="84" spans="1:2" x14ac:dyDescent="0.35">
      <c r="A84" s="10" t="s">
        <v>70</v>
      </c>
      <c r="B84" s="10" t="s">
        <v>323</v>
      </c>
    </row>
    <row r="85" spans="1:2" x14ac:dyDescent="0.35">
      <c r="A85" s="11" t="s">
        <v>70</v>
      </c>
      <c r="B85" s="14" t="s">
        <v>38</v>
      </c>
    </row>
    <row r="86" spans="1:2" x14ac:dyDescent="0.35">
      <c r="A86" s="11" t="s">
        <v>70</v>
      </c>
      <c r="B86" s="12" t="s">
        <v>83</v>
      </c>
    </row>
    <row r="87" spans="1:2" x14ac:dyDescent="0.35">
      <c r="A87" s="27" t="s">
        <v>70</v>
      </c>
      <c r="B87" s="28" t="s">
        <v>82</v>
      </c>
    </row>
    <row r="88" spans="1:2" x14ac:dyDescent="0.35">
      <c r="A88" s="10" t="s">
        <v>70</v>
      </c>
      <c r="B88" s="9" t="s">
        <v>320</v>
      </c>
    </row>
    <row r="89" spans="1:2" x14ac:dyDescent="0.35">
      <c r="A89" s="11" t="s">
        <v>70</v>
      </c>
      <c r="B89" s="12" t="s">
        <v>72</v>
      </c>
    </row>
    <row r="90" spans="1:2" x14ac:dyDescent="0.35">
      <c r="A90" s="11" t="s">
        <v>70</v>
      </c>
      <c r="B90" s="12" t="s">
        <v>455</v>
      </c>
    </row>
    <row r="91" spans="1:2" x14ac:dyDescent="0.35">
      <c r="A91" s="11" t="s">
        <v>70</v>
      </c>
      <c r="B91" s="12" t="s">
        <v>451</v>
      </c>
    </row>
    <row r="92" spans="1:2" x14ac:dyDescent="0.35">
      <c r="A92" s="11" t="s">
        <v>70</v>
      </c>
      <c r="B92" s="12" t="s">
        <v>452</v>
      </c>
    </row>
    <row r="93" spans="1:2" x14ac:dyDescent="0.35">
      <c r="A93" s="11" t="s">
        <v>70</v>
      </c>
      <c r="B93" s="12" t="s">
        <v>454</v>
      </c>
    </row>
    <row r="94" spans="1:2" x14ac:dyDescent="0.35">
      <c r="A94" s="11" t="s">
        <v>70</v>
      </c>
      <c r="B94" s="12" t="s">
        <v>453</v>
      </c>
    </row>
    <row r="95" spans="1:2" x14ac:dyDescent="0.35">
      <c r="A95" s="11" t="s">
        <v>70</v>
      </c>
      <c r="B95" s="12" t="s">
        <v>456</v>
      </c>
    </row>
    <row r="96" spans="1:2" x14ac:dyDescent="0.35">
      <c r="A96" s="10" t="s">
        <v>70</v>
      </c>
      <c r="B96" s="9" t="s">
        <v>342</v>
      </c>
    </row>
    <row r="97" spans="1:2" x14ac:dyDescent="0.35">
      <c r="A97" s="10" t="s">
        <v>70</v>
      </c>
      <c r="B97" s="9" t="s">
        <v>432</v>
      </c>
    </row>
    <row r="98" spans="1:2" x14ac:dyDescent="0.35">
      <c r="A98" s="10" t="s">
        <v>70</v>
      </c>
      <c r="B98" s="9" t="s">
        <v>331</v>
      </c>
    </row>
    <row r="99" spans="1:2" x14ac:dyDescent="0.35">
      <c r="A99" s="10" t="s">
        <v>70</v>
      </c>
      <c r="B99" s="9" t="s">
        <v>317</v>
      </c>
    </row>
    <row r="100" spans="1:2" x14ac:dyDescent="0.35">
      <c r="A100" s="10" t="s">
        <v>70</v>
      </c>
      <c r="B100" s="9" t="s">
        <v>312</v>
      </c>
    </row>
    <row r="101" spans="1:2" x14ac:dyDescent="0.35">
      <c r="A101" s="11" t="s">
        <v>70</v>
      </c>
      <c r="B101" s="12" t="s">
        <v>84</v>
      </c>
    </row>
    <row r="102" spans="1:2" x14ac:dyDescent="0.35">
      <c r="A102" s="9" t="s">
        <v>168</v>
      </c>
      <c r="B102" s="10" t="s">
        <v>323</v>
      </c>
    </row>
    <row r="103" spans="1:2" x14ac:dyDescent="0.35">
      <c r="A103" s="9" t="s">
        <v>168</v>
      </c>
      <c r="B103" s="9" t="s">
        <v>320</v>
      </c>
    </row>
    <row r="104" spans="1:2" x14ac:dyDescent="0.35">
      <c r="A104" s="15" t="s">
        <v>168</v>
      </c>
      <c r="B104" s="16" t="s">
        <v>170</v>
      </c>
    </row>
    <row r="105" spans="1:2" x14ac:dyDescent="0.35">
      <c r="A105" s="15" t="s">
        <v>168</v>
      </c>
      <c r="B105" s="16" t="s">
        <v>169</v>
      </c>
    </row>
    <row r="106" spans="1:2" x14ac:dyDescent="0.35">
      <c r="A106" s="15" t="s">
        <v>168</v>
      </c>
      <c r="B106" s="16" t="s">
        <v>470</v>
      </c>
    </row>
    <row r="107" spans="1:2" x14ac:dyDescent="0.35">
      <c r="A107" s="15" t="s">
        <v>168</v>
      </c>
      <c r="B107" s="16" t="s">
        <v>173</v>
      </c>
    </row>
    <row r="108" spans="1:2" x14ac:dyDescent="0.35">
      <c r="A108" s="9" t="s">
        <v>168</v>
      </c>
      <c r="B108" s="9" t="s">
        <v>431</v>
      </c>
    </row>
    <row r="109" spans="1:2" x14ac:dyDescent="0.35">
      <c r="A109" s="9" t="s">
        <v>168</v>
      </c>
      <c r="B109" s="9" t="s">
        <v>331</v>
      </c>
    </row>
    <row r="110" spans="1:2" x14ac:dyDescent="0.35">
      <c r="A110" s="9" t="s">
        <v>168</v>
      </c>
      <c r="B110" s="9" t="s">
        <v>317</v>
      </c>
    </row>
    <row r="111" spans="1:2" x14ac:dyDescent="0.35">
      <c r="A111" s="9" t="s">
        <v>168</v>
      </c>
      <c r="B111" s="9" t="s">
        <v>312</v>
      </c>
    </row>
    <row r="112" spans="1:2" x14ac:dyDescent="0.35">
      <c r="A112" s="15" t="s">
        <v>410</v>
      </c>
      <c r="B112" s="16" t="s">
        <v>472</v>
      </c>
    </row>
    <row r="113" spans="1:2" x14ac:dyDescent="0.35">
      <c r="A113" s="15" t="s">
        <v>410</v>
      </c>
      <c r="B113" s="16" t="s">
        <v>471</v>
      </c>
    </row>
    <row r="114" spans="1:2" x14ac:dyDescent="0.35">
      <c r="A114" s="9" t="s">
        <v>175</v>
      </c>
      <c r="B114" s="10" t="s">
        <v>323</v>
      </c>
    </row>
    <row r="115" spans="1:2" x14ac:dyDescent="0.35">
      <c r="A115" s="9" t="s">
        <v>175</v>
      </c>
      <c r="B115" s="9" t="s">
        <v>320</v>
      </c>
    </row>
    <row r="116" spans="1:2" x14ac:dyDescent="0.35">
      <c r="A116" s="15" t="s">
        <v>175</v>
      </c>
      <c r="B116" s="16" t="s">
        <v>473</v>
      </c>
    </row>
    <row r="117" spans="1:2" x14ac:dyDescent="0.35">
      <c r="A117" s="15" t="s">
        <v>175</v>
      </c>
      <c r="B117" s="16" t="s">
        <v>474</v>
      </c>
    </row>
    <row r="118" spans="1:2" x14ac:dyDescent="0.35">
      <c r="A118" s="9" t="s">
        <v>175</v>
      </c>
      <c r="B118" s="9" t="s">
        <v>430</v>
      </c>
    </row>
    <row r="119" spans="1:2" x14ac:dyDescent="0.35">
      <c r="A119" s="9" t="s">
        <v>175</v>
      </c>
      <c r="B119" s="9" t="s">
        <v>331</v>
      </c>
    </row>
    <row r="120" spans="1:2" x14ac:dyDescent="0.35">
      <c r="A120" s="9" t="s">
        <v>175</v>
      </c>
      <c r="B120" s="9" t="s">
        <v>317</v>
      </c>
    </row>
    <row r="121" spans="1:2" x14ac:dyDescent="0.35">
      <c r="A121" s="9" t="s">
        <v>175</v>
      </c>
      <c r="B121" s="9" t="s">
        <v>312</v>
      </c>
    </row>
    <row r="122" spans="1:2" x14ac:dyDescent="0.35">
      <c r="A122" s="15" t="s">
        <v>409</v>
      </c>
      <c r="B122" s="16" t="s">
        <v>476</v>
      </c>
    </row>
    <row r="123" spans="1:2" x14ac:dyDescent="0.35">
      <c r="A123" s="15" t="s">
        <v>409</v>
      </c>
      <c r="B123" s="16" t="s">
        <v>475</v>
      </c>
    </row>
    <row r="124" spans="1:2" x14ac:dyDescent="0.35">
      <c r="A124" s="9" t="s">
        <v>419</v>
      </c>
      <c r="B124" s="9" t="s">
        <v>352</v>
      </c>
    </row>
    <row r="125" spans="1:2" x14ac:dyDescent="0.35">
      <c r="A125" s="9" t="s">
        <v>419</v>
      </c>
      <c r="B125" s="9" t="s">
        <v>328</v>
      </c>
    </row>
    <row r="126" spans="1:2" x14ac:dyDescent="0.35">
      <c r="A126" s="21" t="s">
        <v>235</v>
      </c>
      <c r="B126" s="22" t="s">
        <v>242</v>
      </c>
    </row>
    <row r="127" spans="1:2" x14ac:dyDescent="0.35">
      <c r="A127" s="9" t="s">
        <v>419</v>
      </c>
      <c r="B127" s="10" t="s">
        <v>323</v>
      </c>
    </row>
    <row r="128" spans="1:2" x14ac:dyDescent="0.35">
      <c r="A128" s="21" t="s">
        <v>235</v>
      </c>
      <c r="B128" s="22" t="s">
        <v>18</v>
      </c>
    </row>
    <row r="129" spans="1:2" x14ac:dyDescent="0.35">
      <c r="A129" s="9" t="s">
        <v>419</v>
      </c>
      <c r="B129" s="9" t="s">
        <v>320</v>
      </c>
    </row>
    <row r="130" spans="1:2" x14ac:dyDescent="0.35">
      <c r="A130" s="21" t="s">
        <v>235</v>
      </c>
      <c r="B130" s="22" t="s">
        <v>236</v>
      </c>
    </row>
    <row r="131" spans="1:2" x14ac:dyDescent="0.35">
      <c r="A131" s="21" t="s">
        <v>235</v>
      </c>
      <c r="B131" s="22" t="s">
        <v>249</v>
      </c>
    </row>
    <row r="132" spans="1:2" x14ac:dyDescent="0.35">
      <c r="A132" s="21" t="s">
        <v>235</v>
      </c>
      <c r="B132" s="22" t="s">
        <v>479</v>
      </c>
    </row>
    <row r="133" spans="1:2" x14ac:dyDescent="0.35">
      <c r="A133" s="21" t="s">
        <v>235</v>
      </c>
      <c r="B133" s="22" t="s">
        <v>271</v>
      </c>
    </row>
    <row r="134" spans="1:2" x14ac:dyDescent="0.35">
      <c r="A134" s="21" t="s">
        <v>235</v>
      </c>
      <c r="B134" s="22" t="s">
        <v>266</v>
      </c>
    </row>
    <row r="135" spans="1:2" x14ac:dyDescent="0.35">
      <c r="A135" s="9" t="s">
        <v>419</v>
      </c>
      <c r="B135" s="33" t="s">
        <v>317</v>
      </c>
    </row>
    <row r="136" spans="1:2" x14ac:dyDescent="0.35">
      <c r="A136" s="9" t="s">
        <v>419</v>
      </c>
      <c r="B136" s="9" t="s">
        <v>313</v>
      </c>
    </row>
    <row r="137" spans="1:2" x14ac:dyDescent="0.35">
      <c r="A137" s="21" t="s">
        <v>235</v>
      </c>
      <c r="B137" s="22" t="s">
        <v>247</v>
      </c>
    </row>
    <row r="138" spans="1:2" x14ac:dyDescent="0.35">
      <c r="A138" s="9" t="s">
        <v>419</v>
      </c>
      <c r="B138" s="9" t="s">
        <v>312</v>
      </c>
    </row>
    <row r="139" spans="1:2" x14ac:dyDescent="0.35">
      <c r="A139" s="9" t="s">
        <v>415</v>
      </c>
      <c r="B139" s="10" t="s">
        <v>323</v>
      </c>
    </row>
    <row r="140" spans="1:2" x14ac:dyDescent="0.35">
      <c r="A140" s="9" t="s">
        <v>415</v>
      </c>
      <c r="B140" s="9" t="s">
        <v>320</v>
      </c>
    </row>
    <row r="141" spans="1:2" x14ac:dyDescent="0.35">
      <c r="A141" s="15" t="s">
        <v>137</v>
      </c>
      <c r="B141" s="16" t="s">
        <v>33</v>
      </c>
    </row>
    <row r="142" spans="1:2" x14ac:dyDescent="0.35">
      <c r="A142" s="28" t="s">
        <v>415</v>
      </c>
      <c r="B142" s="28" t="s">
        <v>136</v>
      </c>
    </row>
    <row r="143" spans="1:2" x14ac:dyDescent="0.35">
      <c r="A143" s="9" t="s">
        <v>415</v>
      </c>
      <c r="B143" s="9" t="s">
        <v>433</v>
      </c>
    </row>
    <row r="144" spans="1:2" x14ac:dyDescent="0.35">
      <c r="A144" s="9" t="s">
        <v>415</v>
      </c>
      <c r="B144" s="9" t="s">
        <v>331</v>
      </c>
    </row>
    <row r="145" spans="1:2" x14ac:dyDescent="0.35">
      <c r="A145" s="9" t="s">
        <v>415</v>
      </c>
      <c r="B145" s="9" t="s">
        <v>317</v>
      </c>
    </row>
    <row r="146" spans="1:2" x14ac:dyDescent="0.35">
      <c r="A146" s="9" t="s">
        <v>415</v>
      </c>
      <c r="B146" s="9" t="s">
        <v>312</v>
      </c>
    </row>
    <row r="147" spans="1:2" x14ac:dyDescent="0.35">
      <c r="A147" s="15" t="s">
        <v>137</v>
      </c>
      <c r="B147" s="16" t="s">
        <v>133</v>
      </c>
    </row>
    <row r="148" spans="1:2" x14ac:dyDescent="0.35">
      <c r="A148" s="9" t="s">
        <v>302</v>
      </c>
      <c r="B148" s="9" t="s">
        <v>394</v>
      </c>
    </row>
    <row r="149" spans="1:2" x14ac:dyDescent="0.35">
      <c r="A149" s="9" t="s">
        <v>302</v>
      </c>
      <c r="B149" s="9" t="s">
        <v>395</v>
      </c>
    </row>
    <row r="150" spans="1:2" x14ac:dyDescent="0.35">
      <c r="A150" s="9" t="s">
        <v>302</v>
      </c>
      <c r="B150" s="9" t="s">
        <v>396</v>
      </c>
    </row>
    <row r="151" spans="1:2" x14ac:dyDescent="0.35">
      <c r="A151" s="4" t="s">
        <v>302</v>
      </c>
      <c r="B151" s="4" t="s">
        <v>303</v>
      </c>
    </row>
    <row r="152" spans="1:2" x14ac:dyDescent="0.35">
      <c r="A152" s="4" t="s">
        <v>300</v>
      </c>
      <c r="B152" s="4" t="s">
        <v>301</v>
      </c>
    </row>
    <row r="153" spans="1:2" x14ac:dyDescent="0.35">
      <c r="A153" s="4" t="s">
        <v>296</v>
      </c>
      <c r="B153" s="4" t="s">
        <v>281</v>
      </c>
    </row>
    <row r="154" spans="1:2" x14ac:dyDescent="0.35">
      <c r="A154" s="4" t="s">
        <v>296</v>
      </c>
      <c r="B154" s="4" t="s">
        <v>297</v>
      </c>
    </row>
    <row r="155" spans="1:2" x14ac:dyDescent="0.35">
      <c r="A155" s="4" t="s">
        <v>296</v>
      </c>
      <c r="B155" s="4" t="s">
        <v>279</v>
      </c>
    </row>
    <row r="156" spans="1:2" x14ac:dyDescent="0.35">
      <c r="A156" s="4" t="s">
        <v>296</v>
      </c>
      <c r="B156" s="4" t="s">
        <v>277</v>
      </c>
    </row>
    <row r="157" spans="1:2" x14ac:dyDescent="0.35">
      <c r="A157" s="4" t="s">
        <v>296</v>
      </c>
      <c r="B157" s="4" t="s">
        <v>481</v>
      </c>
    </row>
    <row r="158" spans="1:2" x14ac:dyDescent="0.35">
      <c r="A158" s="15" t="s">
        <v>139</v>
      </c>
      <c r="B158" s="16" t="s">
        <v>144</v>
      </c>
    </row>
    <row r="159" spans="1:2" x14ac:dyDescent="0.35">
      <c r="A159" s="15" t="s">
        <v>139</v>
      </c>
      <c r="B159" s="16" t="s">
        <v>140</v>
      </c>
    </row>
    <row r="160" spans="1:2" x14ac:dyDescent="0.35">
      <c r="A160" s="15" t="s">
        <v>139</v>
      </c>
      <c r="B160" s="16" t="s">
        <v>463</v>
      </c>
    </row>
    <row r="161" spans="1:2" x14ac:dyDescent="0.35">
      <c r="A161" s="15" t="s">
        <v>139</v>
      </c>
      <c r="B161" s="16" t="s">
        <v>146</v>
      </c>
    </row>
    <row r="162" spans="1:2" x14ac:dyDescent="0.35">
      <c r="A162" s="15" t="s">
        <v>139</v>
      </c>
      <c r="B162" s="16" t="s">
        <v>145</v>
      </c>
    </row>
    <row r="163" spans="1:2" x14ac:dyDescent="0.35">
      <c r="A163" s="9" t="s">
        <v>424</v>
      </c>
      <c r="B163" s="9" t="s">
        <v>328</v>
      </c>
    </row>
    <row r="164" spans="1:2" x14ac:dyDescent="0.35">
      <c r="A164" s="9" t="s">
        <v>424</v>
      </c>
      <c r="B164" s="10" t="s">
        <v>323</v>
      </c>
    </row>
    <row r="165" spans="1:2" x14ac:dyDescent="0.35">
      <c r="A165" s="9" t="s">
        <v>424</v>
      </c>
      <c r="B165" s="9" t="s">
        <v>320</v>
      </c>
    </row>
    <row r="166" spans="1:2" x14ac:dyDescent="0.35">
      <c r="A166" s="9" t="s">
        <v>424</v>
      </c>
      <c r="B166" s="9" t="s">
        <v>429</v>
      </c>
    </row>
    <row r="167" spans="1:2" x14ac:dyDescent="0.35">
      <c r="A167" s="9" t="s">
        <v>424</v>
      </c>
      <c r="B167" s="9" t="s">
        <v>331</v>
      </c>
    </row>
    <row r="168" spans="1:2" x14ac:dyDescent="0.35">
      <c r="A168" s="9" t="s">
        <v>424</v>
      </c>
      <c r="B168" s="9" t="s">
        <v>317</v>
      </c>
    </row>
    <row r="169" spans="1:2" x14ac:dyDescent="0.35">
      <c r="A169" s="9" t="s">
        <v>424</v>
      </c>
      <c r="B169" s="9" t="s">
        <v>312</v>
      </c>
    </row>
    <row r="170" spans="1:2" x14ac:dyDescent="0.35">
      <c r="A170" s="9" t="s">
        <v>128</v>
      </c>
      <c r="B170" s="10" t="s">
        <v>323</v>
      </c>
    </row>
    <row r="171" spans="1:2" x14ac:dyDescent="0.35">
      <c r="A171" s="9" t="s">
        <v>128</v>
      </c>
      <c r="B171" s="9" t="s">
        <v>320</v>
      </c>
    </row>
    <row r="172" spans="1:2" x14ac:dyDescent="0.35">
      <c r="A172" s="15" t="s">
        <v>128</v>
      </c>
      <c r="B172" s="16" t="s">
        <v>33</v>
      </c>
    </row>
    <row r="173" spans="1:2" x14ac:dyDescent="0.35">
      <c r="A173" s="28" t="s">
        <v>128</v>
      </c>
      <c r="B173" s="28" t="s">
        <v>136</v>
      </c>
    </row>
    <row r="174" spans="1:2" x14ac:dyDescent="0.35">
      <c r="A174" s="9" t="s">
        <v>128</v>
      </c>
      <c r="B174" s="9" t="s">
        <v>433</v>
      </c>
    </row>
    <row r="175" spans="1:2" x14ac:dyDescent="0.35">
      <c r="A175" s="9" t="s">
        <v>128</v>
      </c>
      <c r="B175" s="9" t="s">
        <v>331</v>
      </c>
    </row>
    <row r="176" spans="1:2" x14ac:dyDescent="0.35">
      <c r="A176" s="9" t="s">
        <v>128</v>
      </c>
      <c r="B176" s="9" t="s">
        <v>317</v>
      </c>
    </row>
    <row r="177" spans="1:2" x14ac:dyDescent="0.35">
      <c r="A177" s="9" t="s">
        <v>128</v>
      </c>
      <c r="B177" s="9" t="s">
        <v>312</v>
      </c>
    </row>
    <row r="178" spans="1:2" x14ac:dyDescent="0.35">
      <c r="A178" s="15" t="s">
        <v>128</v>
      </c>
      <c r="B178" s="16" t="s">
        <v>133</v>
      </c>
    </row>
    <row r="179" spans="1:2" x14ac:dyDescent="0.35">
      <c r="A179" s="9" t="s">
        <v>414</v>
      </c>
      <c r="B179" s="9" t="s">
        <v>342</v>
      </c>
    </row>
    <row r="180" spans="1:2" x14ac:dyDescent="0.35">
      <c r="A180" s="9" t="s">
        <v>413</v>
      </c>
      <c r="B180" s="9" t="s">
        <v>328</v>
      </c>
    </row>
    <row r="181" spans="1:2" x14ac:dyDescent="0.35">
      <c r="A181" s="9" t="s">
        <v>413</v>
      </c>
      <c r="B181" s="10" t="s">
        <v>323</v>
      </c>
    </row>
    <row r="182" spans="1:2" x14ac:dyDescent="0.35">
      <c r="A182" s="9" t="s">
        <v>413</v>
      </c>
      <c r="B182" s="9" t="s">
        <v>320</v>
      </c>
    </row>
    <row r="183" spans="1:2" x14ac:dyDescent="0.35">
      <c r="A183" s="9" t="s">
        <v>413</v>
      </c>
      <c r="B183" s="9" t="s">
        <v>434</v>
      </c>
    </row>
    <row r="184" spans="1:2" x14ac:dyDescent="0.35">
      <c r="A184" s="9" t="s">
        <v>413</v>
      </c>
      <c r="B184" s="10" t="s">
        <v>436</v>
      </c>
    </row>
    <row r="185" spans="1:2" x14ac:dyDescent="0.35">
      <c r="A185" s="9" t="s">
        <v>413</v>
      </c>
      <c r="B185" s="9" t="s">
        <v>317</v>
      </c>
    </row>
    <row r="186" spans="1:2" x14ac:dyDescent="0.35">
      <c r="A186" s="9" t="s">
        <v>413</v>
      </c>
      <c r="B186" s="9" t="s">
        <v>313</v>
      </c>
    </row>
    <row r="187" spans="1:2" x14ac:dyDescent="0.35">
      <c r="A187" s="9" t="s">
        <v>413</v>
      </c>
      <c r="B187" s="9" t="s">
        <v>312</v>
      </c>
    </row>
    <row r="188" spans="1:2" x14ac:dyDescent="0.35">
      <c r="A188" s="4" t="s">
        <v>285</v>
      </c>
      <c r="B188" s="4" t="s">
        <v>283</v>
      </c>
    </row>
    <row r="189" spans="1:2" x14ac:dyDescent="0.35">
      <c r="A189" s="4" t="s">
        <v>285</v>
      </c>
      <c r="B189" s="4" t="s">
        <v>289</v>
      </c>
    </row>
    <row r="190" spans="1:2" x14ac:dyDescent="0.35">
      <c r="A190" s="4" t="s">
        <v>285</v>
      </c>
      <c r="B190" s="4" t="s">
        <v>306</v>
      </c>
    </row>
    <row r="191" spans="1:2" x14ac:dyDescent="0.35">
      <c r="A191" s="4" t="s">
        <v>285</v>
      </c>
      <c r="B191" s="4" t="s">
        <v>287</v>
      </c>
    </row>
    <row r="192" spans="1:2" x14ac:dyDescent="0.35">
      <c r="A192" s="4" t="s">
        <v>285</v>
      </c>
      <c r="B192" s="4" t="s">
        <v>286</v>
      </c>
    </row>
    <row r="193" spans="1:2" x14ac:dyDescent="0.35">
      <c r="A193" s="4" t="s">
        <v>285</v>
      </c>
      <c r="B193" s="4" t="s">
        <v>288</v>
      </c>
    </row>
    <row r="194" spans="1:2" x14ac:dyDescent="0.35">
      <c r="A194" s="4" t="s">
        <v>285</v>
      </c>
      <c r="B194" s="4" t="s">
        <v>5</v>
      </c>
    </row>
    <row r="195" spans="1:2" x14ac:dyDescent="0.35">
      <c r="A195" s="8" t="s">
        <v>58</v>
      </c>
      <c r="B195" s="9" t="s">
        <v>63</v>
      </c>
    </row>
    <row r="196" spans="1:2" x14ac:dyDescent="0.35">
      <c r="A196" s="8" t="s">
        <v>58</v>
      </c>
      <c r="B196" s="9" t="s">
        <v>496</v>
      </c>
    </row>
    <row r="197" spans="1:2" x14ac:dyDescent="0.35">
      <c r="A197" s="8" t="s">
        <v>58</v>
      </c>
      <c r="B197" s="9" t="s">
        <v>68</v>
      </c>
    </row>
    <row r="198" spans="1:2" x14ac:dyDescent="0.35">
      <c r="A198" s="8" t="s">
        <v>58</v>
      </c>
      <c r="B198" s="9" t="s">
        <v>442</v>
      </c>
    </row>
    <row r="199" spans="1:2" x14ac:dyDescent="0.35">
      <c r="A199" s="8" t="s">
        <v>58</v>
      </c>
      <c r="B199" s="9" t="s">
        <v>448</v>
      </c>
    </row>
    <row r="200" spans="1:2" x14ac:dyDescent="0.35">
      <c r="A200" s="8" t="s">
        <v>58</v>
      </c>
      <c r="B200" s="9" t="s">
        <v>449</v>
      </c>
    </row>
    <row r="201" spans="1:2" x14ac:dyDescent="0.35">
      <c r="A201" s="10" t="s">
        <v>148</v>
      </c>
      <c r="B201" s="10" t="s">
        <v>323</v>
      </c>
    </row>
    <row r="202" spans="1:2" x14ac:dyDescent="0.35">
      <c r="A202" s="10" t="s">
        <v>148</v>
      </c>
      <c r="B202" s="9" t="s">
        <v>320</v>
      </c>
    </row>
    <row r="203" spans="1:2" x14ac:dyDescent="0.35">
      <c r="A203" s="15" t="s">
        <v>148</v>
      </c>
      <c r="B203" s="16" t="s">
        <v>149</v>
      </c>
    </row>
    <row r="204" spans="1:2" x14ac:dyDescent="0.35">
      <c r="A204" s="10" t="s">
        <v>148</v>
      </c>
      <c r="B204" s="9" t="s">
        <v>428</v>
      </c>
    </row>
    <row r="205" spans="1:2" x14ac:dyDescent="0.35">
      <c r="A205" s="10" t="s">
        <v>148</v>
      </c>
      <c r="B205" s="9" t="s">
        <v>331</v>
      </c>
    </row>
    <row r="206" spans="1:2" x14ac:dyDescent="0.35">
      <c r="A206" s="15" t="s">
        <v>148</v>
      </c>
      <c r="B206" s="16" t="s">
        <v>465</v>
      </c>
    </row>
    <row r="207" spans="1:2" x14ac:dyDescent="0.35">
      <c r="A207" s="15" t="s">
        <v>148</v>
      </c>
      <c r="B207" s="16" t="s">
        <v>155</v>
      </c>
    </row>
    <row r="208" spans="1:2" x14ac:dyDescent="0.35">
      <c r="A208" s="10" t="s">
        <v>148</v>
      </c>
      <c r="B208" s="9" t="s">
        <v>317</v>
      </c>
    </row>
    <row r="209" spans="1:2" x14ac:dyDescent="0.35">
      <c r="A209" s="10" t="s">
        <v>148</v>
      </c>
      <c r="B209" s="9" t="s">
        <v>312</v>
      </c>
    </row>
    <row r="210" spans="1:2" x14ac:dyDescent="0.35">
      <c r="A210" s="15" t="s">
        <v>148</v>
      </c>
      <c r="B210" s="16" t="s">
        <v>156</v>
      </c>
    </row>
    <row r="211" spans="1:2" x14ac:dyDescent="0.35">
      <c r="A211" s="15" t="s">
        <v>148</v>
      </c>
      <c r="B211" s="16" t="s">
        <v>161</v>
      </c>
    </row>
    <row r="212" spans="1:2" x14ac:dyDescent="0.35">
      <c r="A212" s="15" t="s">
        <v>148</v>
      </c>
      <c r="B212" s="16" t="s">
        <v>162</v>
      </c>
    </row>
    <row r="213" spans="1:2" x14ac:dyDescent="0.35">
      <c r="A213" s="15" t="s">
        <v>148</v>
      </c>
      <c r="B213" s="16" t="s">
        <v>167</v>
      </c>
    </row>
    <row r="214" spans="1:2" x14ac:dyDescent="0.35">
      <c r="A214" s="15" t="s">
        <v>411</v>
      </c>
      <c r="B214" s="16" t="s">
        <v>467</v>
      </c>
    </row>
    <row r="215" spans="1:2" x14ac:dyDescent="0.35">
      <c r="A215" s="15" t="s">
        <v>411</v>
      </c>
      <c r="B215" s="16" t="s">
        <v>466</v>
      </c>
    </row>
    <row r="216" spans="1:2" x14ac:dyDescent="0.35">
      <c r="A216" s="3" t="s">
        <v>179</v>
      </c>
      <c r="B216" s="4" t="s">
        <v>493</v>
      </c>
    </row>
    <row r="217" spans="1:2" x14ac:dyDescent="0.35">
      <c r="A217" s="3" t="s">
        <v>179</v>
      </c>
      <c r="B217" s="4" t="s">
        <v>477</v>
      </c>
    </row>
    <row r="218" spans="1:2" x14ac:dyDescent="0.35">
      <c r="A218" s="9" t="s">
        <v>423</v>
      </c>
      <c r="B218" s="9" t="s">
        <v>342</v>
      </c>
    </row>
    <row r="219" spans="1:2" x14ac:dyDescent="0.35">
      <c r="A219" s="9" t="s">
        <v>422</v>
      </c>
      <c r="B219" s="10" t="s">
        <v>323</v>
      </c>
    </row>
    <row r="220" spans="1:2" x14ac:dyDescent="0.35">
      <c r="A220" s="9" t="s">
        <v>422</v>
      </c>
      <c r="B220" s="9" t="s">
        <v>435</v>
      </c>
    </row>
    <row r="221" spans="1:2" x14ac:dyDescent="0.35">
      <c r="A221" s="9" t="s">
        <v>422</v>
      </c>
      <c r="B221" s="9" t="s">
        <v>436</v>
      </c>
    </row>
    <row r="222" spans="1:2" x14ac:dyDescent="0.35">
      <c r="A222" s="8" t="s">
        <v>13</v>
      </c>
      <c r="B222" s="9" t="s">
        <v>14</v>
      </c>
    </row>
    <row r="223" spans="1:2" x14ac:dyDescent="0.35">
      <c r="A223" s="8" t="s">
        <v>13</v>
      </c>
      <c r="B223" s="9" t="s">
        <v>15</v>
      </c>
    </row>
    <row r="224" spans="1:2" x14ac:dyDescent="0.35">
      <c r="A224" s="8" t="s">
        <v>13</v>
      </c>
      <c r="B224" s="9" t="s">
        <v>17</v>
      </c>
    </row>
    <row r="225" spans="1:2" x14ac:dyDescent="0.35">
      <c r="A225" s="9" t="s">
        <v>304</v>
      </c>
      <c r="B225" s="9" t="s">
        <v>370</v>
      </c>
    </row>
    <row r="226" spans="1:2" x14ac:dyDescent="0.35">
      <c r="A226" s="9" t="s">
        <v>304</v>
      </c>
      <c r="B226" s="9" t="s">
        <v>372</v>
      </c>
    </row>
    <row r="227" spans="1:2" x14ac:dyDescent="0.35">
      <c r="A227" s="9" t="s">
        <v>304</v>
      </c>
      <c r="B227" s="9" t="s">
        <v>367</v>
      </c>
    </row>
    <row r="228" spans="1:2" x14ac:dyDescent="0.35">
      <c r="A228" s="9" t="s">
        <v>304</v>
      </c>
      <c r="B228" s="9" t="s">
        <v>366</v>
      </c>
    </row>
    <row r="229" spans="1:2" x14ac:dyDescent="0.35">
      <c r="A229" s="4" t="s">
        <v>304</v>
      </c>
      <c r="B229" s="4" t="s">
        <v>306</v>
      </c>
    </row>
    <row r="230" spans="1:2" x14ac:dyDescent="0.35">
      <c r="A230" s="4" t="s">
        <v>304</v>
      </c>
      <c r="B230" s="4" t="s">
        <v>305</v>
      </c>
    </row>
    <row r="231" spans="1:2" x14ac:dyDescent="0.35">
      <c r="A231" s="15" t="s">
        <v>122</v>
      </c>
      <c r="B231" s="16" t="s">
        <v>462</v>
      </c>
    </row>
    <row r="232" spans="1:2" x14ac:dyDescent="0.35">
      <c r="A232" s="15" t="s">
        <v>122</v>
      </c>
      <c r="B232" s="16" t="s">
        <v>461</v>
      </c>
    </row>
    <row r="233" spans="1:2" x14ac:dyDescent="0.35">
      <c r="A233" s="4" t="s">
        <v>290</v>
      </c>
      <c r="B233" s="4" t="s">
        <v>291</v>
      </c>
    </row>
    <row r="234" spans="1:2" x14ac:dyDescent="0.35">
      <c r="A234" s="4" t="s">
        <v>290</v>
      </c>
      <c r="B234" s="4" t="s">
        <v>289</v>
      </c>
    </row>
    <row r="235" spans="1:2" x14ac:dyDescent="0.35">
      <c r="A235" s="4" t="s">
        <v>290</v>
      </c>
      <c r="B235" s="4" t="s">
        <v>306</v>
      </c>
    </row>
    <row r="236" spans="1:2" x14ac:dyDescent="0.35">
      <c r="A236" s="4" t="s">
        <v>290</v>
      </c>
      <c r="B236" s="4" t="s">
        <v>287</v>
      </c>
    </row>
    <row r="237" spans="1:2" x14ac:dyDescent="0.35">
      <c r="A237" s="4" t="s">
        <v>290</v>
      </c>
      <c r="B237" s="4" t="s">
        <v>286</v>
      </c>
    </row>
    <row r="238" spans="1:2" x14ac:dyDescent="0.35">
      <c r="A238" s="4" t="s">
        <v>290</v>
      </c>
      <c r="B238" s="4" t="s">
        <v>288</v>
      </c>
    </row>
    <row r="239" spans="1:2" x14ac:dyDescent="0.35">
      <c r="A239" s="9" t="s">
        <v>421</v>
      </c>
      <c r="B239" s="9" t="s">
        <v>352</v>
      </c>
    </row>
    <row r="240" spans="1:2" x14ac:dyDescent="0.35">
      <c r="A240" s="9" t="s">
        <v>421</v>
      </c>
      <c r="B240" s="9" t="s">
        <v>328</v>
      </c>
    </row>
    <row r="241" spans="1:2" x14ac:dyDescent="0.35">
      <c r="A241" s="9" t="s">
        <v>421</v>
      </c>
      <c r="B241" s="10" t="s">
        <v>323</v>
      </c>
    </row>
    <row r="242" spans="1:2" x14ac:dyDescent="0.35">
      <c r="A242" s="9" t="s">
        <v>421</v>
      </c>
      <c r="B242" s="9" t="s">
        <v>320</v>
      </c>
    </row>
    <row r="243" spans="1:2" x14ac:dyDescent="0.35">
      <c r="A243" s="9" t="s">
        <v>421</v>
      </c>
      <c r="B243" s="33" t="s">
        <v>317</v>
      </c>
    </row>
    <row r="244" spans="1:2" x14ac:dyDescent="0.35">
      <c r="A244" s="9" t="s">
        <v>421</v>
      </c>
      <c r="B244" s="9" t="s">
        <v>313</v>
      </c>
    </row>
    <row r="245" spans="1:2" x14ac:dyDescent="0.35">
      <c r="A245" s="9" t="s">
        <v>421</v>
      </c>
      <c r="B245" s="9" t="s">
        <v>312</v>
      </c>
    </row>
    <row r="246" spans="1:2" x14ac:dyDescent="0.35">
      <c r="A246" s="24" t="s">
        <v>274</v>
      </c>
      <c r="B246" s="25" t="s">
        <v>242</v>
      </c>
    </row>
    <row r="247" spans="1:2" x14ac:dyDescent="0.35">
      <c r="A247" s="24" t="s">
        <v>274</v>
      </c>
      <c r="B247" s="25" t="s">
        <v>6</v>
      </c>
    </row>
    <row r="248" spans="1:2" x14ac:dyDescent="0.35">
      <c r="A248" s="24" t="s">
        <v>274</v>
      </c>
      <c r="B248" s="25" t="s">
        <v>18</v>
      </c>
    </row>
    <row r="249" spans="1:2" x14ac:dyDescent="0.35">
      <c r="A249" s="24" t="s">
        <v>274</v>
      </c>
      <c r="B249" s="25" t="s">
        <v>236</v>
      </c>
    </row>
    <row r="250" spans="1:2" x14ac:dyDescent="0.35">
      <c r="A250" s="24" t="s">
        <v>274</v>
      </c>
      <c r="B250" s="25" t="s">
        <v>249</v>
      </c>
    </row>
    <row r="251" spans="1:2" x14ac:dyDescent="0.35">
      <c r="A251" s="24" t="s">
        <v>274</v>
      </c>
      <c r="B251" s="25" t="s">
        <v>271</v>
      </c>
    </row>
    <row r="252" spans="1:2" x14ac:dyDescent="0.35">
      <c r="A252" s="24" t="s">
        <v>274</v>
      </c>
      <c r="B252" s="25" t="s">
        <v>266</v>
      </c>
    </row>
    <row r="253" spans="1:2" x14ac:dyDescent="0.35">
      <c r="A253" s="24" t="s">
        <v>274</v>
      </c>
      <c r="B253" s="25" t="s">
        <v>247</v>
      </c>
    </row>
    <row r="254" spans="1:2" x14ac:dyDescent="0.35">
      <c r="A254" s="24" t="s">
        <v>274</v>
      </c>
      <c r="B254" s="25" t="s">
        <v>30</v>
      </c>
    </row>
    <row r="255" spans="1:2" x14ac:dyDescent="0.35">
      <c r="A255" s="10" t="s">
        <v>310</v>
      </c>
      <c r="B255" s="9" t="s">
        <v>352</v>
      </c>
    </row>
    <row r="256" spans="1:2" x14ac:dyDescent="0.35">
      <c r="A256" s="9" t="s">
        <v>310</v>
      </c>
      <c r="B256" s="9" t="s">
        <v>328</v>
      </c>
    </row>
    <row r="257" spans="1:2" x14ac:dyDescent="0.35">
      <c r="A257" s="9" t="s">
        <v>310</v>
      </c>
      <c r="B257" s="10" t="s">
        <v>323</v>
      </c>
    </row>
    <row r="258" spans="1:2" x14ac:dyDescent="0.35">
      <c r="A258" s="9" t="s">
        <v>310</v>
      </c>
      <c r="B258" s="9" t="s">
        <v>372</v>
      </c>
    </row>
    <row r="259" spans="1:2" x14ac:dyDescent="0.35">
      <c r="A259" s="9" t="s">
        <v>310</v>
      </c>
      <c r="B259" s="9" t="s">
        <v>320</v>
      </c>
    </row>
    <row r="260" spans="1:2" x14ac:dyDescent="0.35">
      <c r="A260" s="9" t="s">
        <v>310</v>
      </c>
      <c r="B260" s="9" t="s">
        <v>368</v>
      </c>
    </row>
    <row r="261" spans="1:2" x14ac:dyDescent="0.35">
      <c r="A261" s="9" t="s">
        <v>310</v>
      </c>
      <c r="B261" s="9" t="s">
        <v>367</v>
      </c>
    </row>
    <row r="262" spans="1:2" x14ac:dyDescent="0.35">
      <c r="A262" s="9" t="s">
        <v>310</v>
      </c>
      <c r="B262" s="33" t="s">
        <v>317</v>
      </c>
    </row>
    <row r="263" spans="1:2" x14ac:dyDescent="0.35">
      <c r="A263" s="9" t="s">
        <v>310</v>
      </c>
      <c r="B263" s="9" t="s">
        <v>313</v>
      </c>
    </row>
    <row r="264" spans="1:2" x14ac:dyDescent="0.35">
      <c r="A264" s="9" t="s">
        <v>310</v>
      </c>
      <c r="B264" s="9" t="s">
        <v>366</v>
      </c>
    </row>
    <row r="265" spans="1:2" x14ac:dyDescent="0.35">
      <c r="A265" s="4" t="s">
        <v>310</v>
      </c>
      <c r="B265" s="4" t="s">
        <v>306</v>
      </c>
    </row>
    <row r="266" spans="1:2" x14ac:dyDescent="0.35">
      <c r="A266" s="4" t="s">
        <v>310</v>
      </c>
      <c r="B266" s="4" t="s">
        <v>288</v>
      </c>
    </row>
    <row r="267" spans="1:2" x14ac:dyDescent="0.35">
      <c r="A267" s="9" t="s">
        <v>310</v>
      </c>
      <c r="B267" s="9" t="s">
        <v>365</v>
      </c>
    </row>
    <row r="268" spans="1:2" x14ac:dyDescent="0.35">
      <c r="A268" s="9" t="s">
        <v>387</v>
      </c>
      <c r="B268" s="9" t="s">
        <v>388</v>
      </c>
    </row>
    <row r="269" spans="1:2" x14ac:dyDescent="0.35">
      <c r="A269" s="9" t="s">
        <v>387</v>
      </c>
      <c r="B269" s="9" t="s">
        <v>389</v>
      </c>
    </row>
    <row r="270" spans="1:2" x14ac:dyDescent="0.35">
      <c r="A270" s="9" t="s">
        <v>387</v>
      </c>
      <c r="B270" s="9" t="s">
        <v>390</v>
      </c>
    </row>
    <row r="271" spans="1:2" x14ac:dyDescent="0.35">
      <c r="A271" s="9" t="s">
        <v>387</v>
      </c>
      <c r="B271" s="9" t="s">
        <v>391</v>
      </c>
    </row>
    <row r="272" spans="1:2" x14ac:dyDescent="0.35">
      <c r="A272" s="9" t="s">
        <v>387</v>
      </c>
      <c r="B272" s="9" t="s">
        <v>392</v>
      </c>
    </row>
    <row r="273" spans="1:2" x14ac:dyDescent="0.35">
      <c r="A273" s="9" t="s">
        <v>387</v>
      </c>
      <c r="B273" s="9" t="s">
        <v>393</v>
      </c>
    </row>
    <row r="274" spans="1:2" x14ac:dyDescent="0.35">
      <c r="A274" s="10" t="s">
        <v>85</v>
      </c>
      <c r="B274" s="9" t="s">
        <v>328</v>
      </c>
    </row>
    <row r="275" spans="1:2" x14ac:dyDescent="0.35">
      <c r="A275" s="3" t="s">
        <v>85</v>
      </c>
      <c r="B275" s="3" t="s">
        <v>6</v>
      </c>
    </row>
    <row r="276" spans="1:2" x14ac:dyDescent="0.35">
      <c r="A276" s="10" t="s">
        <v>85</v>
      </c>
      <c r="B276" s="10" t="s">
        <v>323</v>
      </c>
    </row>
    <row r="277" spans="1:2" x14ac:dyDescent="0.35">
      <c r="A277" s="10" t="s">
        <v>85</v>
      </c>
      <c r="B277" s="9" t="s">
        <v>320</v>
      </c>
    </row>
    <row r="278" spans="1:2" x14ac:dyDescent="0.35">
      <c r="A278" s="3" t="s">
        <v>85</v>
      </c>
      <c r="B278" s="3" t="s">
        <v>86</v>
      </c>
    </row>
    <row r="279" spans="1:2" x14ac:dyDescent="0.35">
      <c r="A279" s="9" t="s">
        <v>85</v>
      </c>
      <c r="B279" s="9" t="s">
        <v>342</v>
      </c>
    </row>
    <row r="280" spans="1:2" x14ac:dyDescent="0.35">
      <c r="A280" s="9" t="s">
        <v>85</v>
      </c>
      <c r="B280" s="9" t="s">
        <v>331</v>
      </c>
    </row>
    <row r="281" spans="1:2" x14ac:dyDescent="0.35">
      <c r="A281" s="9" t="s">
        <v>85</v>
      </c>
      <c r="B281" s="9" t="s">
        <v>427</v>
      </c>
    </row>
    <row r="282" spans="1:2" x14ac:dyDescent="0.35">
      <c r="A282" s="3" t="s">
        <v>85</v>
      </c>
      <c r="B282" s="3" t="s">
        <v>111</v>
      </c>
    </row>
    <row r="283" spans="1:2" x14ac:dyDescent="0.35">
      <c r="A283" s="3" t="s">
        <v>85</v>
      </c>
      <c r="B283" s="3" t="s">
        <v>112</v>
      </c>
    </row>
    <row r="284" spans="1:2" x14ac:dyDescent="0.35">
      <c r="A284" s="10" t="s">
        <v>85</v>
      </c>
      <c r="B284" s="9" t="s">
        <v>317</v>
      </c>
    </row>
    <row r="285" spans="1:2" x14ac:dyDescent="0.35">
      <c r="A285" s="3" t="s">
        <v>85</v>
      </c>
      <c r="B285" s="4" t="s">
        <v>117</v>
      </c>
    </row>
    <row r="286" spans="1:2" x14ac:dyDescent="0.35">
      <c r="A286" s="10" t="s">
        <v>85</v>
      </c>
      <c r="B286" s="9" t="s">
        <v>313</v>
      </c>
    </row>
    <row r="287" spans="1:2" x14ac:dyDescent="0.35">
      <c r="A287" s="9" t="s">
        <v>85</v>
      </c>
      <c r="B287" s="9" t="s">
        <v>312</v>
      </c>
    </row>
    <row r="288" spans="1:2" x14ac:dyDescent="0.35">
      <c r="A288" s="3" t="s">
        <v>85</v>
      </c>
      <c r="B288" s="3" t="s">
        <v>121</v>
      </c>
    </row>
    <row r="289" spans="1:2" x14ac:dyDescent="0.35">
      <c r="A289" s="3" t="s">
        <v>85</v>
      </c>
      <c r="B289" s="3" t="s">
        <v>114</v>
      </c>
    </row>
    <row r="290" spans="1:2" x14ac:dyDescent="0.35">
      <c r="A290" s="3" t="s">
        <v>85</v>
      </c>
      <c r="B290" s="3" t="s">
        <v>108</v>
      </c>
    </row>
    <row r="291" spans="1:2" x14ac:dyDescent="0.35">
      <c r="A291" s="3" t="s">
        <v>85</v>
      </c>
      <c r="B291" s="3" t="s">
        <v>458</v>
      </c>
    </row>
    <row r="292" spans="1:2" x14ac:dyDescent="0.35">
      <c r="A292" s="3" t="s">
        <v>85</v>
      </c>
      <c r="B292" s="3" t="s">
        <v>457</v>
      </c>
    </row>
    <row r="293" spans="1:2" x14ac:dyDescent="0.35">
      <c r="A293" s="3" t="s">
        <v>412</v>
      </c>
      <c r="B293" s="3" t="s">
        <v>459</v>
      </c>
    </row>
    <row r="294" spans="1:2" x14ac:dyDescent="0.35">
      <c r="A294" s="3" t="s">
        <v>412</v>
      </c>
      <c r="B294" s="3" t="s">
        <v>460</v>
      </c>
    </row>
    <row r="295" spans="1:2" x14ac:dyDescent="0.35">
      <c r="A295" s="31" t="s">
        <v>147</v>
      </c>
      <c r="B295" s="32" t="s">
        <v>144</v>
      </c>
    </row>
    <row r="296" spans="1:2" x14ac:dyDescent="0.35">
      <c r="A296" s="31" t="s">
        <v>147</v>
      </c>
      <c r="B296" s="32" t="s">
        <v>140</v>
      </c>
    </row>
    <row r="297" spans="1:2" x14ac:dyDescent="0.35">
      <c r="A297" s="31" t="s">
        <v>147</v>
      </c>
      <c r="B297" s="32" t="s">
        <v>464</v>
      </c>
    </row>
    <row r="298" spans="1:2" x14ac:dyDescent="0.35">
      <c r="A298" s="31" t="s">
        <v>147</v>
      </c>
      <c r="B298" s="32" t="s">
        <v>146</v>
      </c>
    </row>
    <row r="299" spans="1:2" x14ac:dyDescent="0.35">
      <c r="A299" s="31" t="s">
        <v>147</v>
      </c>
      <c r="B299" s="32" t="s">
        <v>145</v>
      </c>
    </row>
    <row r="300" spans="1:2" x14ac:dyDescent="0.35">
      <c r="A300" s="9" t="s">
        <v>425</v>
      </c>
      <c r="B300" s="9" t="s">
        <v>328</v>
      </c>
    </row>
    <row r="301" spans="1:2" x14ac:dyDescent="0.35">
      <c r="A301" s="9" t="s">
        <v>425</v>
      </c>
      <c r="B301" s="10" t="s">
        <v>323</v>
      </c>
    </row>
    <row r="302" spans="1:2" x14ac:dyDescent="0.35">
      <c r="A302" s="9" t="s">
        <v>425</v>
      </c>
      <c r="B302" s="9" t="s">
        <v>320</v>
      </c>
    </row>
    <row r="303" spans="1:2" x14ac:dyDescent="0.35">
      <c r="A303" s="9" t="s">
        <v>425</v>
      </c>
      <c r="B303" s="9" t="s">
        <v>429</v>
      </c>
    </row>
    <row r="304" spans="1:2" x14ac:dyDescent="0.35">
      <c r="A304" s="9" t="s">
        <v>425</v>
      </c>
      <c r="B304" s="9" t="s">
        <v>331</v>
      </c>
    </row>
    <row r="305" spans="1:2" x14ac:dyDescent="0.35">
      <c r="A305" s="9" t="s">
        <v>425</v>
      </c>
      <c r="B305" s="9" t="s">
        <v>317</v>
      </c>
    </row>
    <row r="306" spans="1:2" x14ac:dyDescent="0.35">
      <c r="A306" s="9" t="s">
        <v>425</v>
      </c>
      <c r="B306" s="9" t="s">
        <v>312</v>
      </c>
    </row>
    <row r="307" spans="1:2" x14ac:dyDescent="0.35">
      <c r="A307" s="10" t="s">
        <v>406</v>
      </c>
      <c r="B307" s="9" t="s">
        <v>352</v>
      </c>
    </row>
    <row r="308" spans="1:2" x14ac:dyDescent="0.35">
      <c r="A308" s="10" t="s">
        <v>406</v>
      </c>
      <c r="B308" s="9" t="s">
        <v>328</v>
      </c>
    </row>
    <row r="309" spans="1:2" x14ac:dyDescent="0.35">
      <c r="A309" s="10" t="s">
        <v>406</v>
      </c>
      <c r="B309" s="10" t="s">
        <v>323</v>
      </c>
    </row>
    <row r="310" spans="1:2" x14ac:dyDescent="0.35">
      <c r="A310" s="10" t="s">
        <v>406</v>
      </c>
      <c r="B310" s="9" t="s">
        <v>320</v>
      </c>
    </row>
    <row r="311" spans="1:2" x14ac:dyDescent="0.35">
      <c r="A311" s="10" t="s">
        <v>406</v>
      </c>
      <c r="B311" s="33" t="s">
        <v>317</v>
      </c>
    </row>
    <row r="312" spans="1:2" x14ac:dyDescent="0.35">
      <c r="A312" s="4" t="s">
        <v>406</v>
      </c>
      <c r="B312" s="4" t="s">
        <v>308</v>
      </c>
    </row>
    <row r="313" spans="1:2" x14ac:dyDescent="0.35">
      <c r="A313" s="10" t="s">
        <v>406</v>
      </c>
      <c r="B313" s="9" t="s">
        <v>355</v>
      </c>
    </row>
    <row r="314" spans="1:2" x14ac:dyDescent="0.35">
      <c r="A314" s="10" t="s">
        <v>406</v>
      </c>
      <c r="B314" s="9" t="s">
        <v>313</v>
      </c>
    </row>
    <row r="315" spans="1:2" x14ac:dyDescent="0.35">
      <c r="A315" s="10" t="s">
        <v>406</v>
      </c>
      <c r="B315" s="9" t="s">
        <v>312</v>
      </c>
    </row>
    <row r="316" spans="1:2" x14ac:dyDescent="0.35">
      <c r="A316" s="10" t="s">
        <v>406</v>
      </c>
      <c r="B316" s="9" t="s">
        <v>354</v>
      </c>
    </row>
    <row r="317" spans="1:2" x14ac:dyDescent="0.35">
      <c r="A317" s="4" t="s">
        <v>406</v>
      </c>
      <c r="B317" s="4" t="s">
        <v>309</v>
      </c>
    </row>
    <row r="318" spans="1:2" x14ac:dyDescent="0.35">
      <c r="A318" s="10" t="s">
        <v>406</v>
      </c>
      <c r="B318" s="9" t="s">
        <v>495</v>
      </c>
    </row>
    <row r="319" spans="1:2" x14ac:dyDescent="0.35">
      <c r="A319" s="4" t="s">
        <v>292</v>
      </c>
      <c r="B319" s="4" t="s">
        <v>293</v>
      </c>
    </row>
    <row r="320" spans="1:2" x14ac:dyDescent="0.35">
      <c r="A320" s="50"/>
      <c r="B320" s="50"/>
    </row>
  </sheetData>
  <sortState xmlns:xlrd2="http://schemas.microsoft.com/office/spreadsheetml/2017/richdata2" ref="A2:B1172">
    <sortCondition ref="A2:A1172"/>
    <sortCondition ref="B2:B11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29DB-A0BF-4477-8F34-00E2346519BD}">
  <dimension ref="A1:E774"/>
  <sheetViews>
    <sheetView workbookViewId="0">
      <selection activeCell="D10" sqref="D10"/>
    </sheetView>
  </sheetViews>
  <sheetFormatPr defaultRowHeight="14.5" x14ac:dyDescent="0.35"/>
  <cols>
    <col min="1" max="1" width="56.6328125" bestFit="1" customWidth="1"/>
    <col min="2" max="2" width="36.453125" bestFit="1" customWidth="1"/>
    <col min="5" max="5" width="60.08984375" bestFit="1" customWidth="1"/>
  </cols>
  <sheetData>
    <row r="1" spans="1:5" ht="18.5" x14ac:dyDescent="0.45">
      <c r="A1" s="6" t="s">
        <v>439</v>
      </c>
      <c r="B1" s="7" t="s">
        <v>440</v>
      </c>
      <c r="E1" s="56" t="s">
        <v>544</v>
      </c>
    </row>
    <row r="2" spans="1:5" x14ac:dyDescent="0.35">
      <c r="A2" s="4" t="s">
        <v>293</v>
      </c>
      <c r="B2" s="4" t="s">
        <v>118</v>
      </c>
      <c r="E2" s="2" t="s">
        <v>545</v>
      </c>
    </row>
    <row r="3" spans="1:5" x14ac:dyDescent="0.35">
      <c r="A3" s="4" t="s">
        <v>293</v>
      </c>
      <c r="B3" s="4" t="s">
        <v>82</v>
      </c>
      <c r="E3" s="2" t="s">
        <v>293</v>
      </c>
    </row>
    <row r="4" spans="1:5" x14ac:dyDescent="0.35">
      <c r="A4" s="4" t="s">
        <v>293</v>
      </c>
      <c r="B4" s="4" t="s">
        <v>59</v>
      </c>
      <c r="E4" s="2" t="s">
        <v>352</v>
      </c>
    </row>
    <row r="5" spans="1:5" x14ac:dyDescent="0.35">
      <c r="A5" s="4" t="s">
        <v>293</v>
      </c>
      <c r="B5" s="4" t="s">
        <v>119</v>
      </c>
      <c r="E5" s="2" t="s">
        <v>328</v>
      </c>
    </row>
    <row r="6" spans="1:5" x14ac:dyDescent="0.35">
      <c r="A6" s="4" t="s">
        <v>293</v>
      </c>
      <c r="B6" s="4" t="s">
        <v>20</v>
      </c>
      <c r="E6" s="2" t="s">
        <v>370</v>
      </c>
    </row>
    <row r="7" spans="1:5" x14ac:dyDescent="0.35">
      <c r="A7" s="4" t="s">
        <v>293</v>
      </c>
      <c r="B7" s="4" t="s">
        <v>120</v>
      </c>
      <c r="E7" s="2" t="s">
        <v>242</v>
      </c>
    </row>
    <row r="8" spans="1:5" x14ac:dyDescent="0.35">
      <c r="A8" s="9" t="s">
        <v>352</v>
      </c>
      <c r="B8" s="10"/>
      <c r="E8" s="2" t="s">
        <v>6</v>
      </c>
    </row>
    <row r="9" spans="1:5" x14ac:dyDescent="0.35">
      <c r="A9" s="9" t="s">
        <v>328</v>
      </c>
      <c r="B9" s="33" t="s">
        <v>329</v>
      </c>
      <c r="E9" s="2" t="s">
        <v>323</v>
      </c>
    </row>
    <row r="10" spans="1:5" x14ac:dyDescent="0.35">
      <c r="A10" s="9" t="s">
        <v>328</v>
      </c>
      <c r="B10" s="10" t="s">
        <v>426</v>
      </c>
      <c r="E10" s="2" t="s">
        <v>34</v>
      </c>
    </row>
    <row r="11" spans="1:5" x14ac:dyDescent="0.35">
      <c r="A11" s="9" t="s">
        <v>328</v>
      </c>
      <c r="B11" s="33" t="s">
        <v>351</v>
      </c>
      <c r="E11" s="2" t="s">
        <v>38</v>
      </c>
    </row>
    <row r="12" spans="1:5" x14ac:dyDescent="0.35">
      <c r="A12" s="9" t="s">
        <v>328</v>
      </c>
      <c r="B12" s="10" t="s">
        <v>330</v>
      </c>
      <c r="E12" s="2" t="s">
        <v>196</v>
      </c>
    </row>
    <row r="13" spans="1:5" x14ac:dyDescent="0.35">
      <c r="A13" s="9" t="s">
        <v>328</v>
      </c>
      <c r="B13" s="33" t="s">
        <v>385</v>
      </c>
      <c r="E13" s="2" t="s">
        <v>14</v>
      </c>
    </row>
    <row r="14" spans="1:5" x14ac:dyDescent="0.35">
      <c r="A14" s="9" t="s">
        <v>370</v>
      </c>
      <c r="B14" s="9"/>
      <c r="E14" s="2" t="s">
        <v>15</v>
      </c>
    </row>
    <row r="15" spans="1:5" x14ac:dyDescent="0.35">
      <c r="A15" s="22" t="s">
        <v>242</v>
      </c>
      <c r="B15" s="22" t="s">
        <v>243</v>
      </c>
      <c r="E15" s="2" t="s">
        <v>185</v>
      </c>
    </row>
    <row r="16" spans="1:5" x14ac:dyDescent="0.35">
      <c r="A16" s="22" t="s">
        <v>242</v>
      </c>
      <c r="B16" s="22" t="s">
        <v>244</v>
      </c>
      <c r="E16" s="2" t="s">
        <v>19</v>
      </c>
    </row>
    <row r="17" spans="1:5" x14ac:dyDescent="0.35">
      <c r="A17" s="22" t="s">
        <v>242</v>
      </c>
      <c r="B17" s="23" t="s">
        <v>505</v>
      </c>
      <c r="E17" s="2" t="s">
        <v>22</v>
      </c>
    </row>
    <row r="18" spans="1:5" x14ac:dyDescent="0.35">
      <c r="A18" s="22" t="s">
        <v>242</v>
      </c>
      <c r="B18" s="23" t="s">
        <v>506</v>
      </c>
      <c r="E18" s="2" t="s">
        <v>18</v>
      </c>
    </row>
    <row r="19" spans="1:5" x14ac:dyDescent="0.35">
      <c r="A19" s="3" t="s">
        <v>6</v>
      </c>
      <c r="B19" s="3" t="s">
        <v>8</v>
      </c>
      <c r="E19" s="2" t="s">
        <v>372</v>
      </c>
    </row>
    <row r="20" spans="1:5" x14ac:dyDescent="0.35">
      <c r="A20" s="3" t="s">
        <v>6</v>
      </c>
      <c r="B20" s="3" t="s">
        <v>9</v>
      </c>
      <c r="E20" s="2" t="s">
        <v>321</v>
      </c>
    </row>
    <row r="21" spans="1:5" x14ac:dyDescent="0.35">
      <c r="A21" s="25" t="s">
        <v>6</v>
      </c>
      <c r="B21" s="25" t="s">
        <v>275</v>
      </c>
      <c r="E21" s="2" t="s">
        <v>404</v>
      </c>
    </row>
    <row r="22" spans="1:5" x14ac:dyDescent="0.35">
      <c r="A22" s="3" t="s">
        <v>6</v>
      </c>
      <c r="B22" s="3" t="s">
        <v>11</v>
      </c>
      <c r="E22" s="2" t="s">
        <v>83</v>
      </c>
    </row>
    <row r="23" spans="1:5" x14ac:dyDescent="0.35">
      <c r="A23" s="10" t="s">
        <v>323</v>
      </c>
      <c r="B23" s="10" t="s">
        <v>324</v>
      </c>
      <c r="E23" s="2" t="s">
        <v>82</v>
      </c>
    </row>
    <row r="24" spans="1:5" x14ac:dyDescent="0.35">
      <c r="A24" s="10" t="s">
        <v>323</v>
      </c>
      <c r="B24" s="10" t="s">
        <v>503</v>
      </c>
      <c r="E24" s="2" t="s">
        <v>320</v>
      </c>
    </row>
    <row r="25" spans="1:5" x14ac:dyDescent="0.35">
      <c r="A25" s="10" t="s">
        <v>323</v>
      </c>
      <c r="B25" s="10" t="s">
        <v>386</v>
      </c>
      <c r="E25" s="2" t="s">
        <v>384</v>
      </c>
    </row>
    <row r="26" spans="1:5" x14ac:dyDescent="0.35">
      <c r="A26" s="10" t="s">
        <v>323</v>
      </c>
      <c r="B26" s="33" t="s">
        <v>351</v>
      </c>
      <c r="E26" s="2" t="s">
        <v>236</v>
      </c>
    </row>
    <row r="27" spans="1:5" x14ac:dyDescent="0.35">
      <c r="A27" s="10" t="s">
        <v>323</v>
      </c>
      <c r="B27" s="10" t="s">
        <v>350</v>
      </c>
      <c r="E27" s="2" t="s">
        <v>33</v>
      </c>
    </row>
    <row r="28" spans="1:5" x14ac:dyDescent="0.35">
      <c r="A28" s="10" t="s">
        <v>323</v>
      </c>
      <c r="B28" s="17" t="s">
        <v>154</v>
      </c>
      <c r="E28" s="2" t="s">
        <v>447</v>
      </c>
    </row>
    <row r="29" spans="1:5" x14ac:dyDescent="0.35">
      <c r="A29" s="10" t="s">
        <v>323</v>
      </c>
      <c r="B29" s="10"/>
      <c r="E29" s="2" t="s">
        <v>446</v>
      </c>
    </row>
    <row r="30" spans="1:5" x14ac:dyDescent="0.35">
      <c r="A30" s="9" t="s">
        <v>34</v>
      </c>
      <c r="B30" s="10" t="s">
        <v>35</v>
      </c>
      <c r="E30" s="2" t="s">
        <v>445</v>
      </c>
    </row>
    <row r="31" spans="1:5" x14ac:dyDescent="0.35">
      <c r="A31" s="9" t="s">
        <v>34</v>
      </c>
      <c r="B31" s="10" t="s">
        <v>36</v>
      </c>
      <c r="E31" s="2" t="s">
        <v>444</v>
      </c>
    </row>
    <row r="32" spans="1:5" x14ac:dyDescent="0.35">
      <c r="A32" s="9" t="s">
        <v>34</v>
      </c>
      <c r="B32" s="10" t="s">
        <v>37</v>
      </c>
      <c r="E32" s="2" t="s">
        <v>26</v>
      </c>
    </row>
    <row r="33" spans="1:5" x14ac:dyDescent="0.35">
      <c r="A33" s="14" t="s">
        <v>38</v>
      </c>
      <c r="B33" s="13" t="s">
        <v>11</v>
      </c>
      <c r="E33" s="2" t="s">
        <v>72</v>
      </c>
    </row>
    <row r="34" spans="1:5" x14ac:dyDescent="0.35">
      <c r="A34" s="14" t="s">
        <v>38</v>
      </c>
      <c r="B34" s="13" t="s">
        <v>41</v>
      </c>
      <c r="E34" s="2" t="s">
        <v>443</v>
      </c>
    </row>
    <row r="35" spans="1:5" x14ac:dyDescent="0.35">
      <c r="A35" s="14" t="s">
        <v>38</v>
      </c>
      <c r="B35" s="13" t="s">
        <v>39</v>
      </c>
      <c r="E35" s="2" t="s">
        <v>462</v>
      </c>
    </row>
    <row r="36" spans="1:5" x14ac:dyDescent="0.35">
      <c r="A36" s="14" t="s">
        <v>38</v>
      </c>
      <c r="B36" s="13" t="s">
        <v>40</v>
      </c>
      <c r="E36" s="2" t="s">
        <v>461</v>
      </c>
    </row>
    <row r="37" spans="1:5" x14ac:dyDescent="0.35">
      <c r="A37" s="19" t="s">
        <v>196</v>
      </c>
      <c r="B37" s="20" t="s">
        <v>197</v>
      </c>
      <c r="E37" s="2" t="s">
        <v>249</v>
      </c>
    </row>
    <row r="38" spans="1:5" x14ac:dyDescent="0.35">
      <c r="A38" s="9" t="s">
        <v>14</v>
      </c>
      <c r="B38" s="9" t="s">
        <v>8</v>
      </c>
      <c r="E38" s="57" t="s">
        <v>516</v>
      </c>
    </row>
    <row r="39" spans="1:5" x14ac:dyDescent="0.35">
      <c r="A39" s="9" t="s">
        <v>14</v>
      </c>
      <c r="B39" s="9" t="s">
        <v>10</v>
      </c>
      <c r="E39" s="57" t="s">
        <v>250</v>
      </c>
    </row>
    <row r="40" spans="1:5" x14ac:dyDescent="0.35">
      <c r="A40" s="9" t="s">
        <v>14</v>
      </c>
      <c r="B40" s="9" t="s">
        <v>9</v>
      </c>
      <c r="E40" s="2" t="s">
        <v>149</v>
      </c>
    </row>
    <row r="41" spans="1:5" x14ac:dyDescent="0.35">
      <c r="A41" s="9" t="s">
        <v>14</v>
      </c>
      <c r="B41" s="9" t="s">
        <v>11</v>
      </c>
      <c r="E41" s="57" t="s">
        <v>59</v>
      </c>
    </row>
    <row r="42" spans="1:5" x14ac:dyDescent="0.35">
      <c r="A42" s="9" t="s">
        <v>15</v>
      </c>
      <c r="B42" s="9" t="s">
        <v>8</v>
      </c>
      <c r="E42" s="57" t="s">
        <v>150</v>
      </c>
    </row>
    <row r="43" spans="1:5" x14ac:dyDescent="0.35">
      <c r="A43" s="9" t="s">
        <v>15</v>
      </c>
      <c r="B43" s="9" t="s">
        <v>10</v>
      </c>
      <c r="E43" s="57" t="s">
        <v>11</v>
      </c>
    </row>
    <row r="44" spans="1:5" x14ac:dyDescent="0.35">
      <c r="A44" s="9" t="s">
        <v>15</v>
      </c>
      <c r="B44" s="9" t="s">
        <v>16</v>
      </c>
      <c r="E44" s="57" t="s">
        <v>154</v>
      </c>
    </row>
    <row r="45" spans="1:5" x14ac:dyDescent="0.35">
      <c r="A45" s="9" t="s">
        <v>15</v>
      </c>
      <c r="B45" s="9" t="s">
        <v>9</v>
      </c>
      <c r="E45" s="57" t="s">
        <v>151</v>
      </c>
    </row>
    <row r="46" spans="1:5" x14ac:dyDescent="0.35">
      <c r="A46" s="9" t="s">
        <v>15</v>
      </c>
      <c r="B46" s="9" t="s">
        <v>11</v>
      </c>
      <c r="E46" s="57" t="s">
        <v>152</v>
      </c>
    </row>
    <row r="47" spans="1:5" x14ac:dyDescent="0.35">
      <c r="A47" s="19" t="s">
        <v>185</v>
      </c>
      <c r="B47" s="19" t="s">
        <v>202</v>
      </c>
      <c r="E47" s="57" t="s">
        <v>153</v>
      </c>
    </row>
    <row r="48" spans="1:5" x14ac:dyDescent="0.35">
      <c r="A48" s="19" t="s">
        <v>185</v>
      </c>
      <c r="B48" s="19" t="s">
        <v>203</v>
      </c>
      <c r="E48" s="2" t="s">
        <v>455</v>
      </c>
    </row>
    <row r="49" spans="1:5" x14ac:dyDescent="0.35">
      <c r="A49" s="19" t="s">
        <v>185</v>
      </c>
      <c r="B49" s="19" t="s">
        <v>204</v>
      </c>
      <c r="E49" s="57" t="s">
        <v>82</v>
      </c>
    </row>
    <row r="50" spans="1:5" x14ac:dyDescent="0.35">
      <c r="A50" s="19" t="s">
        <v>185</v>
      </c>
      <c r="B50" s="19" t="s">
        <v>205</v>
      </c>
      <c r="E50" s="57" t="s">
        <v>35</v>
      </c>
    </row>
    <row r="51" spans="1:5" x14ac:dyDescent="0.35">
      <c r="A51" s="19" t="s">
        <v>185</v>
      </c>
      <c r="B51" s="19" t="s">
        <v>206</v>
      </c>
      <c r="E51" s="57" t="s">
        <v>11</v>
      </c>
    </row>
    <row r="52" spans="1:5" x14ac:dyDescent="0.35">
      <c r="A52" s="19" t="s">
        <v>185</v>
      </c>
      <c r="B52" s="19" t="s">
        <v>208</v>
      </c>
      <c r="E52" s="57" t="s">
        <v>29</v>
      </c>
    </row>
    <row r="53" spans="1:5" x14ac:dyDescent="0.35">
      <c r="A53" s="19" t="s">
        <v>185</v>
      </c>
      <c r="B53" s="19" t="s">
        <v>213</v>
      </c>
      <c r="E53" s="2" t="s">
        <v>451</v>
      </c>
    </row>
    <row r="54" spans="1:5" x14ac:dyDescent="0.35">
      <c r="A54" s="19" t="s">
        <v>185</v>
      </c>
      <c r="B54" s="19" t="s">
        <v>207</v>
      </c>
      <c r="E54" s="57" t="s">
        <v>59</v>
      </c>
    </row>
    <row r="55" spans="1:5" x14ac:dyDescent="0.35">
      <c r="A55" s="19" t="s">
        <v>185</v>
      </c>
      <c r="B55" s="19" t="s">
        <v>209</v>
      </c>
      <c r="E55" s="57" t="s">
        <v>60</v>
      </c>
    </row>
    <row r="56" spans="1:5" x14ac:dyDescent="0.35">
      <c r="A56" s="19" t="s">
        <v>185</v>
      </c>
      <c r="B56" s="19" t="s">
        <v>521</v>
      </c>
      <c r="E56" s="57" t="s">
        <v>11</v>
      </c>
    </row>
    <row r="57" spans="1:5" x14ac:dyDescent="0.35">
      <c r="A57" s="9" t="s">
        <v>19</v>
      </c>
      <c r="B57" s="10" t="s">
        <v>21</v>
      </c>
      <c r="E57" s="57" t="s">
        <v>61</v>
      </c>
    </row>
    <row r="58" spans="1:5" x14ac:dyDescent="0.35">
      <c r="A58" s="9" t="s">
        <v>19</v>
      </c>
      <c r="B58" s="10" t="s">
        <v>11</v>
      </c>
      <c r="E58" s="2" t="s">
        <v>452</v>
      </c>
    </row>
    <row r="59" spans="1:5" x14ac:dyDescent="0.35">
      <c r="A59" s="9" t="s">
        <v>19</v>
      </c>
      <c r="B59" s="10" t="s">
        <v>20</v>
      </c>
      <c r="E59" s="57" t="s">
        <v>62</v>
      </c>
    </row>
    <row r="60" spans="1:5" x14ac:dyDescent="0.35">
      <c r="A60" s="9" t="s">
        <v>22</v>
      </c>
      <c r="B60" s="10" t="s">
        <v>23</v>
      </c>
      <c r="E60" s="57" t="s">
        <v>59</v>
      </c>
    </row>
    <row r="61" spans="1:5" x14ac:dyDescent="0.35">
      <c r="A61" s="9" t="s">
        <v>22</v>
      </c>
      <c r="B61" s="10" t="s">
        <v>24</v>
      </c>
      <c r="E61" s="57" t="s">
        <v>71</v>
      </c>
    </row>
    <row r="62" spans="1:5" x14ac:dyDescent="0.35">
      <c r="A62" s="9" t="s">
        <v>22</v>
      </c>
      <c r="B62" s="10" t="s">
        <v>25</v>
      </c>
      <c r="E62" s="57" t="s">
        <v>11</v>
      </c>
    </row>
    <row r="63" spans="1:5" x14ac:dyDescent="0.35">
      <c r="A63" s="9" t="s">
        <v>22</v>
      </c>
      <c r="B63" s="10" t="s">
        <v>11</v>
      </c>
      <c r="E63" s="2" t="s">
        <v>454</v>
      </c>
    </row>
    <row r="64" spans="1:5" x14ac:dyDescent="0.35">
      <c r="A64" s="22" t="s">
        <v>18</v>
      </c>
      <c r="B64" s="23" t="s">
        <v>252</v>
      </c>
      <c r="E64" s="57" t="s">
        <v>78</v>
      </c>
    </row>
    <row r="65" spans="1:5" x14ac:dyDescent="0.35">
      <c r="A65" s="22" t="s">
        <v>18</v>
      </c>
      <c r="B65" s="23" t="s">
        <v>19</v>
      </c>
      <c r="E65" s="57" t="s">
        <v>74</v>
      </c>
    </row>
    <row r="66" spans="1:5" x14ac:dyDescent="0.35">
      <c r="A66" s="22" t="s">
        <v>18</v>
      </c>
      <c r="B66" s="23" t="s">
        <v>23</v>
      </c>
      <c r="E66" s="57" t="s">
        <v>75</v>
      </c>
    </row>
    <row r="67" spans="1:5" x14ac:dyDescent="0.35">
      <c r="A67" s="22" t="s">
        <v>18</v>
      </c>
      <c r="B67" s="23" t="s">
        <v>507</v>
      </c>
      <c r="E67" s="57" t="s">
        <v>79</v>
      </c>
    </row>
    <row r="68" spans="1:5" x14ac:dyDescent="0.35">
      <c r="A68" s="22" t="s">
        <v>18</v>
      </c>
      <c r="B68" s="23" t="s">
        <v>508</v>
      </c>
      <c r="E68" s="57" t="s">
        <v>76</v>
      </c>
    </row>
    <row r="69" spans="1:5" x14ac:dyDescent="0.35">
      <c r="A69" s="22" t="s">
        <v>18</v>
      </c>
      <c r="B69" s="23" t="s">
        <v>509</v>
      </c>
      <c r="E69" s="57" t="s">
        <v>77</v>
      </c>
    </row>
    <row r="70" spans="1:5" x14ac:dyDescent="0.35">
      <c r="A70" s="22" t="s">
        <v>18</v>
      </c>
      <c r="B70" s="23" t="s">
        <v>356</v>
      </c>
      <c r="E70" s="57" t="s">
        <v>80</v>
      </c>
    </row>
    <row r="71" spans="1:5" x14ac:dyDescent="0.35">
      <c r="A71" s="22" t="s">
        <v>18</v>
      </c>
      <c r="B71" s="23" t="s">
        <v>24</v>
      </c>
      <c r="E71" s="57" t="s">
        <v>81</v>
      </c>
    </row>
    <row r="72" spans="1:5" x14ac:dyDescent="0.35">
      <c r="A72" s="22" t="s">
        <v>18</v>
      </c>
      <c r="B72" s="23" t="s">
        <v>510</v>
      </c>
      <c r="E72" s="2" t="s">
        <v>453</v>
      </c>
    </row>
    <row r="73" spans="1:5" x14ac:dyDescent="0.35">
      <c r="A73" s="22" t="s">
        <v>18</v>
      </c>
      <c r="B73" s="23" t="s">
        <v>511</v>
      </c>
      <c r="E73" s="57" t="s">
        <v>73</v>
      </c>
    </row>
    <row r="74" spans="1:5" x14ac:dyDescent="0.35">
      <c r="A74" s="22" t="s">
        <v>18</v>
      </c>
      <c r="B74" s="23" t="s">
        <v>302</v>
      </c>
      <c r="E74" s="57" t="s">
        <v>47</v>
      </c>
    </row>
    <row r="75" spans="1:5" x14ac:dyDescent="0.35">
      <c r="A75" s="22" t="s">
        <v>18</v>
      </c>
      <c r="B75" s="23" t="s">
        <v>512</v>
      </c>
      <c r="E75" s="57" t="s">
        <v>11</v>
      </c>
    </row>
    <row r="76" spans="1:5" x14ac:dyDescent="0.35">
      <c r="A76" s="22" t="s">
        <v>18</v>
      </c>
      <c r="B76" s="23" t="s">
        <v>513</v>
      </c>
      <c r="E76" s="57" t="s">
        <v>46</v>
      </c>
    </row>
    <row r="77" spans="1:5" x14ac:dyDescent="0.35">
      <c r="A77" s="22" t="s">
        <v>18</v>
      </c>
      <c r="B77" s="23" t="s">
        <v>514</v>
      </c>
      <c r="E77" s="57" t="s">
        <v>45</v>
      </c>
    </row>
    <row r="78" spans="1:5" x14ac:dyDescent="0.35">
      <c r="A78" s="9" t="s">
        <v>372</v>
      </c>
      <c r="B78" s="9"/>
      <c r="E78" s="2" t="s">
        <v>456</v>
      </c>
    </row>
    <row r="79" spans="1:5" x14ac:dyDescent="0.35">
      <c r="A79" s="9" t="s">
        <v>321</v>
      </c>
      <c r="B79" s="9"/>
      <c r="E79" s="57" t="s">
        <v>11</v>
      </c>
    </row>
    <row r="80" spans="1:5" x14ac:dyDescent="0.35">
      <c r="A80" s="9" t="s">
        <v>404</v>
      </c>
      <c r="B80" s="9"/>
      <c r="E80" s="2" t="s">
        <v>170</v>
      </c>
    </row>
    <row r="81" spans="1:5" x14ac:dyDescent="0.35">
      <c r="A81" s="12" t="s">
        <v>83</v>
      </c>
      <c r="B81" s="13" t="s">
        <v>8</v>
      </c>
      <c r="E81" s="57" t="s">
        <v>171</v>
      </c>
    </row>
    <row r="82" spans="1:5" x14ac:dyDescent="0.35">
      <c r="A82" s="12" t="s">
        <v>83</v>
      </c>
      <c r="B82" s="13" t="s">
        <v>9</v>
      </c>
      <c r="E82" s="57" t="s">
        <v>11</v>
      </c>
    </row>
    <row r="83" spans="1:5" x14ac:dyDescent="0.35">
      <c r="A83" s="12" t="s">
        <v>83</v>
      </c>
      <c r="B83" s="13" t="s">
        <v>11</v>
      </c>
      <c r="E83" s="57" t="s">
        <v>469</v>
      </c>
    </row>
    <row r="84" spans="1:5" x14ac:dyDescent="0.35">
      <c r="A84" s="28" t="s">
        <v>82</v>
      </c>
      <c r="B84" s="28" t="s">
        <v>374</v>
      </c>
      <c r="E84" s="2" t="s">
        <v>472</v>
      </c>
    </row>
    <row r="85" spans="1:5" x14ac:dyDescent="0.35">
      <c r="A85" s="9" t="s">
        <v>320</v>
      </c>
      <c r="B85" s="10" t="s">
        <v>348</v>
      </c>
      <c r="E85" s="57" t="s">
        <v>49</v>
      </c>
    </row>
    <row r="86" spans="1:5" x14ac:dyDescent="0.35">
      <c r="A86" s="9" t="s">
        <v>320</v>
      </c>
      <c r="B86" s="10" t="s">
        <v>349</v>
      </c>
      <c r="E86" s="57" t="s">
        <v>125</v>
      </c>
    </row>
    <row r="87" spans="1:5" x14ac:dyDescent="0.35">
      <c r="A87" s="9" t="s">
        <v>320</v>
      </c>
      <c r="B87" s="10" t="s">
        <v>322</v>
      </c>
      <c r="E87" s="57" t="s">
        <v>11</v>
      </c>
    </row>
    <row r="88" spans="1:5" x14ac:dyDescent="0.35">
      <c r="A88" s="9" t="s">
        <v>384</v>
      </c>
      <c r="B88" s="9"/>
      <c r="E88" s="57" t="s">
        <v>127</v>
      </c>
    </row>
    <row r="89" spans="1:5" x14ac:dyDescent="0.35">
      <c r="A89" s="22" t="s">
        <v>236</v>
      </c>
      <c r="B89" s="22" t="s">
        <v>515</v>
      </c>
      <c r="E89" s="57" t="s">
        <v>126</v>
      </c>
    </row>
    <row r="90" spans="1:5" x14ac:dyDescent="0.35">
      <c r="A90" s="22" t="s">
        <v>236</v>
      </c>
      <c r="B90" s="22" t="s">
        <v>240</v>
      </c>
      <c r="E90" s="2" t="s">
        <v>471</v>
      </c>
    </row>
    <row r="91" spans="1:5" x14ac:dyDescent="0.35">
      <c r="A91" s="22" t="s">
        <v>236</v>
      </c>
      <c r="B91" s="22" t="s">
        <v>237</v>
      </c>
      <c r="E91" s="57" t="s">
        <v>136</v>
      </c>
    </row>
    <row r="92" spans="1:5" x14ac:dyDescent="0.35">
      <c r="A92" s="22" t="s">
        <v>236</v>
      </c>
      <c r="B92" s="22" t="s">
        <v>239</v>
      </c>
      <c r="E92" s="57" t="s">
        <v>124</v>
      </c>
    </row>
    <row r="93" spans="1:5" x14ac:dyDescent="0.35">
      <c r="A93" s="22" t="s">
        <v>236</v>
      </c>
      <c r="B93" s="22" t="s">
        <v>241</v>
      </c>
      <c r="E93" s="2" t="s">
        <v>388</v>
      </c>
    </row>
    <row r="94" spans="1:5" x14ac:dyDescent="0.35">
      <c r="A94" s="16" t="s">
        <v>33</v>
      </c>
      <c r="B94" s="17" t="s">
        <v>130</v>
      </c>
      <c r="E94" s="57" t="s">
        <v>545</v>
      </c>
    </row>
    <row r="95" spans="1:5" x14ac:dyDescent="0.35">
      <c r="A95" s="16" t="s">
        <v>33</v>
      </c>
      <c r="B95" s="17" t="s">
        <v>131</v>
      </c>
      <c r="E95" s="2" t="s">
        <v>169</v>
      </c>
    </row>
    <row r="96" spans="1:5" x14ac:dyDescent="0.35">
      <c r="A96" s="16" t="s">
        <v>33</v>
      </c>
      <c r="B96" s="17" t="s">
        <v>129</v>
      </c>
      <c r="E96" s="57" t="s">
        <v>36</v>
      </c>
    </row>
    <row r="97" spans="1:5" x14ac:dyDescent="0.35">
      <c r="A97" s="16" t="s">
        <v>33</v>
      </c>
      <c r="B97" s="17" t="s">
        <v>72</v>
      </c>
      <c r="E97" s="57" t="s">
        <v>59</v>
      </c>
    </row>
    <row r="98" spans="1:5" x14ac:dyDescent="0.35">
      <c r="A98" s="16" t="s">
        <v>33</v>
      </c>
      <c r="B98" s="17" t="s">
        <v>11</v>
      </c>
      <c r="E98" s="57" t="s">
        <v>11</v>
      </c>
    </row>
    <row r="99" spans="1:5" x14ac:dyDescent="0.35">
      <c r="A99" s="16" t="s">
        <v>33</v>
      </c>
      <c r="B99" s="17" t="s">
        <v>132</v>
      </c>
      <c r="E99" s="57" t="s">
        <v>151</v>
      </c>
    </row>
    <row r="100" spans="1:5" x14ac:dyDescent="0.35">
      <c r="A100" s="9" t="s">
        <v>447</v>
      </c>
      <c r="B100" s="9" t="s">
        <v>11</v>
      </c>
      <c r="E100" s="2" t="s">
        <v>473</v>
      </c>
    </row>
    <row r="101" spans="1:5" x14ac:dyDescent="0.35">
      <c r="A101" s="9" t="s">
        <v>446</v>
      </c>
      <c r="B101" s="10" t="s">
        <v>35</v>
      </c>
      <c r="E101" s="57" t="s">
        <v>49</v>
      </c>
    </row>
    <row r="102" spans="1:5" x14ac:dyDescent="0.35">
      <c r="A102" s="9" t="s">
        <v>446</v>
      </c>
      <c r="B102" s="9" t="s">
        <v>11</v>
      </c>
      <c r="E102" s="57" t="s">
        <v>116</v>
      </c>
    </row>
    <row r="103" spans="1:5" x14ac:dyDescent="0.35">
      <c r="A103" s="9" t="s">
        <v>446</v>
      </c>
      <c r="B103" s="10" t="s">
        <v>29</v>
      </c>
      <c r="E103" s="57" t="s">
        <v>11</v>
      </c>
    </row>
    <row r="104" spans="1:5" x14ac:dyDescent="0.35">
      <c r="A104" s="9" t="s">
        <v>445</v>
      </c>
      <c r="B104" s="10" t="s">
        <v>53</v>
      </c>
      <c r="E104" s="2" t="s">
        <v>474</v>
      </c>
    </row>
    <row r="105" spans="1:5" x14ac:dyDescent="0.35">
      <c r="A105" s="9" t="s">
        <v>445</v>
      </c>
      <c r="B105" s="10" t="s">
        <v>55</v>
      </c>
      <c r="E105" s="57" t="s">
        <v>177</v>
      </c>
    </row>
    <row r="106" spans="1:5" x14ac:dyDescent="0.35">
      <c r="A106" s="9" t="s">
        <v>445</v>
      </c>
      <c r="B106" s="10" t="s">
        <v>11</v>
      </c>
      <c r="E106" s="57" t="s">
        <v>178</v>
      </c>
    </row>
    <row r="107" spans="1:5" x14ac:dyDescent="0.35">
      <c r="A107" s="9" t="s">
        <v>445</v>
      </c>
      <c r="B107" s="10" t="s">
        <v>57</v>
      </c>
      <c r="E107" s="57" t="s">
        <v>11</v>
      </c>
    </row>
    <row r="108" spans="1:5" x14ac:dyDescent="0.35">
      <c r="A108" s="9" t="s">
        <v>445</v>
      </c>
      <c r="B108" s="10" t="s">
        <v>54</v>
      </c>
      <c r="E108" s="57" t="s">
        <v>176</v>
      </c>
    </row>
    <row r="109" spans="1:5" x14ac:dyDescent="0.35">
      <c r="A109" s="9" t="s">
        <v>445</v>
      </c>
      <c r="B109" s="10" t="s">
        <v>56</v>
      </c>
      <c r="E109" s="2" t="s">
        <v>476</v>
      </c>
    </row>
    <row r="110" spans="1:5" x14ac:dyDescent="0.35">
      <c r="A110" s="9" t="s">
        <v>444</v>
      </c>
      <c r="B110" s="10" t="s">
        <v>47</v>
      </c>
      <c r="E110" s="57" t="s">
        <v>49</v>
      </c>
    </row>
    <row r="111" spans="1:5" x14ac:dyDescent="0.35">
      <c r="A111" s="9" t="s">
        <v>444</v>
      </c>
      <c r="B111" s="9" t="s">
        <v>11</v>
      </c>
      <c r="E111" s="57" t="s">
        <v>125</v>
      </c>
    </row>
    <row r="112" spans="1:5" x14ac:dyDescent="0.35">
      <c r="A112" s="9" t="s">
        <v>444</v>
      </c>
      <c r="B112" s="10" t="s">
        <v>46</v>
      </c>
      <c r="E112" s="57" t="s">
        <v>11</v>
      </c>
    </row>
    <row r="113" spans="1:5" x14ac:dyDescent="0.35">
      <c r="A113" s="9" t="s">
        <v>444</v>
      </c>
      <c r="B113" s="10" t="s">
        <v>45</v>
      </c>
      <c r="E113" s="57" t="s">
        <v>127</v>
      </c>
    </row>
    <row r="114" spans="1:5" x14ac:dyDescent="0.35">
      <c r="A114" s="9" t="s">
        <v>26</v>
      </c>
      <c r="B114" s="9" t="s">
        <v>27</v>
      </c>
      <c r="E114" s="57" t="s">
        <v>126</v>
      </c>
    </row>
    <row r="115" spans="1:5" x14ac:dyDescent="0.35">
      <c r="A115" s="9" t="s">
        <v>26</v>
      </c>
      <c r="B115" s="9" t="s">
        <v>28</v>
      </c>
      <c r="E115" s="2" t="s">
        <v>475</v>
      </c>
    </row>
    <row r="116" spans="1:5" x14ac:dyDescent="0.35">
      <c r="A116" s="9" t="s">
        <v>26</v>
      </c>
      <c r="B116" s="9" t="s">
        <v>11</v>
      </c>
      <c r="E116" s="57" t="s">
        <v>136</v>
      </c>
    </row>
    <row r="117" spans="1:5" x14ac:dyDescent="0.35">
      <c r="A117" s="9" t="s">
        <v>26</v>
      </c>
      <c r="B117" s="9" t="s">
        <v>29</v>
      </c>
      <c r="E117" s="57" t="s">
        <v>124</v>
      </c>
    </row>
    <row r="118" spans="1:5" x14ac:dyDescent="0.35">
      <c r="A118" s="12" t="s">
        <v>72</v>
      </c>
      <c r="B118" s="13" t="s">
        <v>42</v>
      </c>
      <c r="E118" s="2" t="s">
        <v>470</v>
      </c>
    </row>
    <row r="119" spans="1:5" x14ac:dyDescent="0.35">
      <c r="A119" s="12" t="s">
        <v>72</v>
      </c>
      <c r="B119" s="13" t="s">
        <v>11</v>
      </c>
      <c r="E119" s="57" t="s">
        <v>163</v>
      </c>
    </row>
    <row r="120" spans="1:5" x14ac:dyDescent="0.35">
      <c r="A120" s="12" t="s">
        <v>72</v>
      </c>
      <c r="B120" s="13" t="s">
        <v>43</v>
      </c>
      <c r="E120" s="57" t="s">
        <v>11</v>
      </c>
    </row>
    <row r="121" spans="1:5" x14ac:dyDescent="0.35">
      <c r="A121" s="12" t="s">
        <v>72</v>
      </c>
      <c r="B121" s="13" t="s">
        <v>44</v>
      </c>
      <c r="E121" s="57" t="s">
        <v>172</v>
      </c>
    </row>
    <row r="122" spans="1:5" x14ac:dyDescent="0.35">
      <c r="A122" s="9" t="s">
        <v>443</v>
      </c>
      <c r="B122" s="10" t="s">
        <v>42</v>
      </c>
      <c r="E122" s="2" t="s">
        <v>173</v>
      </c>
    </row>
    <row r="123" spans="1:5" x14ac:dyDescent="0.35">
      <c r="A123" s="9" t="s">
        <v>443</v>
      </c>
      <c r="B123" s="10" t="s">
        <v>11</v>
      </c>
      <c r="E123" s="57" t="s">
        <v>49</v>
      </c>
    </row>
    <row r="124" spans="1:5" x14ac:dyDescent="0.35">
      <c r="A124" s="9" t="s">
        <v>443</v>
      </c>
      <c r="B124" s="10" t="s">
        <v>43</v>
      </c>
      <c r="E124" s="57" t="s">
        <v>174</v>
      </c>
    </row>
    <row r="125" spans="1:5" x14ac:dyDescent="0.35">
      <c r="A125" s="9" t="s">
        <v>443</v>
      </c>
      <c r="B125" s="10" t="s">
        <v>44</v>
      </c>
      <c r="E125" s="57" t="s">
        <v>11</v>
      </c>
    </row>
    <row r="126" spans="1:5" x14ac:dyDescent="0.35">
      <c r="A126" s="16" t="s">
        <v>462</v>
      </c>
      <c r="B126" s="16" t="s">
        <v>49</v>
      </c>
      <c r="E126" s="2" t="s">
        <v>86</v>
      </c>
    </row>
    <row r="127" spans="1:5" x14ac:dyDescent="0.35">
      <c r="A127" s="16" t="s">
        <v>462</v>
      </c>
      <c r="B127" s="16" t="s">
        <v>125</v>
      </c>
      <c r="E127" s="57" t="s">
        <v>87</v>
      </c>
    </row>
    <row r="128" spans="1:5" x14ac:dyDescent="0.35">
      <c r="A128" s="16" t="s">
        <v>462</v>
      </c>
      <c r="B128" s="16" t="s">
        <v>11</v>
      </c>
      <c r="E128" s="57" t="s">
        <v>88</v>
      </c>
    </row>
    <row r="129" spans="1:5" x14ac:dyDescent="0.35">
      <c r="A129" s="16" t="s">
        <v>462</v>
      </c>
      <c r="B129" s="16" t="s">
        <v>127</v>
      </c>
      <c r="E129" s="57" t="s">
        <v>89</v>
      </c>
    </row>
    <row r="130" spans="1:5" x14ac:dyDescent="0.35">
      <c r="A130" s="16" t="s">
        <v>462</v>
      </c>
      <c r="B130" s="16" t="s">
        <v>126</v>
      </c>
      <c r="E130" s="57" t="s">
        <v>92</v>
      </c>
    </row>
    <row r="131" spans="1:5" x14ac:dyDescent="0.35">
      <c r="A131" s="16" t="s">
        <v>461</v>
      </c>
      <c r="B131" s="17" t="s">
        <v>136</v>
      </c>
      <c r="E131" s="57" t="s">
        <v>90</v>
      </c>
    </row>
    <row r="132" spans="1:5" x14ac:dyDescent="0.35">
      <c r="A132" s="16" t="s">
        <v>461</v>
      </c>
      <c r="B132" s="16" t="s">
        <v>124</v>
      </c>
      <c r="E132" s="57" t="s">
        <v>91</v>
      </c>
    </row>
    <row r="133" spans="1:5" x14ac:dyDescent="0.35">
      <c r="A133" s="22" t="s">
        <v>249</v>
      </c>
      <c r="B133" s="23" t="s">
        <v>516</v>
      </c>
      <c r="E133" s="57" t="s">
        <v>93</v>
      </c>
    </row>
    <row r="134" spans="1:5" x14ac:dyDescent="0.35">
      <c r="A134" s="22" t="s">
        <v>249</v>
      </c>
      <c r="B134" s="23" t="s">
        <v>250</v>
      </c>
      <c r="E134" s="57" t="s">
        <v>94</v>
      </c>
    </row>
    <row r="135" spans="1:5" x14ac:dyDescent="0.35">
      <c r="A135" s="16" t="s">
        <v>149</v>
      </c>
      <c r="B135" s="17" t="s">
        <v>59</v>
      </c>
      <c r="E135" s="57" t="s">
        <v>95</v>
      </c>
    </row>
    <row r="136" spans="1:5" x14ac:dyDescent="0.35">
      <c r="A136" s="16" t="s">
        <v>149</v>
      </c>
      <c r="B136" s="17" t="s">
        <v>150</v>
      </c>
      <c r="E136" s="57" t="s">
        <v>96</v>
      </c>
    </row>
    <row r="137" spans="1:5" x14ac:dyDescent="0.35">
      <c r="A137" s="16" t="s">
        <v>149</v>
      </c>
      <c r="B137" s="17" t="s">
        <v>11</v>
      </c>
      <c r="E137" s="57" t="s">
        <v>97</v>
      </c>
    </row>
    <row r="138" spans="1:5" x14ac:dyDescent="0.35">
      <c r="A138" s="16" t="s">
        <v>149</v>
      </c>
      <c r="B138" s="17" t="s">
        <v>154</v>
      </c>
      <c r="E138" s="57" t="s">
        <v>98</v>
      </c>
    </row>
    <row r="139" spans="1:5" x14ac:dyDescent="0.35">
      <c r="A139" s="16" t="s">
        <v>149</v>
      </c>
      <c r="B139" s="17" t="s">
        <v>151</v>
      </c>
      <c r="E139" s="57" t="s">
        <v>99</v>
      </c>
    </row>
    <row r="140" spans="1:5" x14ac:dyDescent="0.35">
      <c r="A140" s="16" t="s">
        <v>149</v>
      </c>
      <c r="B140" s="17" t="s">
        <v>152</v>
      </c>
      <c r="E140" s="57" t="s">
        <v>100</v>
      </c>
    </row>
    <row r="141" spans="1:5" x14ac:dyDescent="0.35">
      <c r="A141" s="16" t="s">
        <v>149</v>
      </c>
      <c r="B141" s="17" t="s">
        <v>153</v>
      </c>
      <c r="E141" s="57" t="s">
        <v>101</v>
      </c>
    </row>
    <row r="142" spans="1:5" x14ac:dyDescent="0.35">
      <c r="A142" s="12" t="s">
        <v>455</v>
      </c>
      <c r="B142" s="13" t="s">
        <v>82</v>
      </c>
      <c r="E142" s="57" t="s">
        <v>102</v>
      </c>
    </row>
    <row r="143" spans="1:5" x14ac:dyDescent="0.35">
      <c r="A143" s="12" t="s">
        <v>455</v>
      </c>
      <c r="B143" s="13" t="s">
        <v>35</v>
      </c>
      <c r="E143" s="57" t="s">
        <v>11</v>
      </c>
    </row>
    <row r="144" spans="1:5" x14ac:dyDescent="0.35">
      <c r="A144" s="12" t="s">
        <v>455</v>
      </c>
      <c r="B144" s="13" t="s">
        <v>11</v>
      </c>
      <c r="E144" s="57" t="s">
        <v>103</v>
      </c>
    </row>
    <row r="145" spans="1:5" x14ac:dyDescent="0.35">
      <c r="A145" s="12" t="s">
        <v>455</v>
      </c>
      <c r="B145" s="13" t="s">
        <v>29</v>
      </c>
      <c r="E145" s="57" t="s">
        <v>20</v>
      </c>
    </row>
    <row r="146" spans="1:5" x14ac:dyDescent="0.35">
      <c r="A146" s="12" t="s">
        <v>451</v>
      </c>
      <c r="B146" s="13" t="s">
        <v>59</v>
      </c>
      <c r="E146" s="57" t="s">
        <v>105</v>
      </c>
    </row>
    <row r="147" spans="1:5" x14ac:dyDescent="0.35">
      <c r="A147" s="12" t="s">
        <v>451</v>
      </c>
      <c r="B147" s="13" t="s">
        <v>60</v>
      </c>
      <c r="E147" s="57" t="s">
        <v>104</v>
      </c>
    </row>
    <row r="148" spans="1:5" x14ac:dyDescent="0.35">
      <c r="A148" s="12" t="s">
        <v>451</v>
      </c>
      <c r="B148" s="13" t="s">
        <v>11</v>
      </c>
      <c r="E148" s="57" t="s">
        <v>106</v>
      </c>
    </row>
    <row r="149" spans="1:5" x14ac:dyDescent="0.35">
      <c r="A149" s="12" t="s">
        <v>451</v>
      </c>
      <c r="B149" s="13" t="s">
        <v>61</v>
      </c>
      <c r="E149" s="57" t="s">
        <v>107</v>
      </c>
    </row>
    <row r="150" spans="1:5" x14ac:dyDescent="0.35">
      <c r="A150" s="12" t="s">
        <v>452</v>
      </c>
      <c r="B150" s="13" t="s">
        <v>62</v>
      </c>
      <c r="E150" s="57" t="s">
        <v>108</v>
      </c>
    </row>
    <row r="151" spans="1:5" x14ac:dyDescent="0.35">
      <c r="A151" s="12" t="s">
        <v>452</v>
      </c>
      <c r="B151" s="13" t="s">
        <v>59</v>
      </c>
      <c r="E151" s="57" t="s">
        <v>109</v>
      </c>
    </row>
    <row r="152" spans="1:5" x14ac:dyDescent="0.35">
      <c r="A152" s="12" t="s">
        <v>452</v>
      </c>
      <c r="B152" s="13" t="s">
        <v>71</v>
      </c>
      <c r="E152" s="57" t="s">
        <v>110</v>
      </c>
    </row>
    <row r="153" spans="1:5" x14ac:dyDescent="0.35">
      <c r="A153" s="12" t="s">
        <v>452</v>
      </c>
      <c r="B153" s="13" t="s">
        <v>11</v>
      </c>
      <c r="E153" s="2" t="s">
        <v>400</v>
      </c>
    </row>
    <row r="154" spans="1:5" x14ac:dyDescent="0.35">
      <c r="A154" s="12" t="s">
        <v>454</v>
      </c>
      <c r="B154" s="13" t="s">
        <v>78</v>
      </c>
      <c r="E154" s="57" t="s">
        <v>545</v>
      </c>
    </row>
    <row r="155" spans="1:5" x14ac:dyDescent="0.35">
      <c r="A155" s="12" t="s">
        <v>454</v>
      </c>
      <c r="B155" s="13" t="s">
        <v>74</v>
      </c>
      <c r="E155" s="2" t="s">
        <v>401</v>
      </c>
    </row>
    <row r="156" spans="1:5" x14ac:dyDescent="0.35">
      <c r="A156" s="12" t="s">
        <v>454</v>
      </c>
      <c r="B156" s="13" t="s">
        <v>75</v>
      </c>
      <c r="E156" s="57" t="s">
        <v>545</v>
      </c>
    </row>
    <row r="157" spans="1:5" x14ac:dyDescent="0.35">
      <c r="A157" s="12" t="s">
        <v>454</v>
      </c>
      <c r="B157" s="13" t="s">
        <v>79</v>
      </c>
      <c r="E157" s="2" t="s">
        <v>402</v>
      </c>
    </row>
    <row r="158" spans="1:5" x14ac:dyDescent="0.35">
      <c r="A158" s="12" t="s">
        <v>454</v>
      </c>
      <c r="B158" s="13" t="s">
        <v>76</v>
      </c>
      <c r="E158" s="57" t="s">
        <v>545</v>
      </c>
    </row>
    <row r="159" spans="1:5" x14ac:dyDescent="0.35">
      <c r="A159" s="12" t="s">
        <v>454</v>
      </c>
      <c r="B159" s="13" t="s">
        <v>77</v>
      </c>
      <c r="E159" s="2" t="s">
        <v>479</v>
      </c>
    </row>
    <row r="160" spans="1:5" x14ac:dyDescent="0.35">
      <c r="A160" s="12" t="s">
        <v>454</v>
      </c>
      <c r="B160" s="13" t="s">
        <v>80</v>
      </c>
      <c r="E160" s="57" t="s">
        <v>8</v>
      </c>
    </row>
    <row r="161" spans="1:5" x14ac:dyDescent="0.35">
      <c r="A161" s="12" t="s">
        <v>454</v>
      </c>
      <c r="B161" s="13" t="s">
        <v>81</v>
      </c>
      <c r="E161" s="57" t="s">
        <v>16</v>
      </c>
    </row>
    <row r="162" spans="1:5" x14ac:dyDescent="0.35">
      <c r="A162" s="12" t="s">
        <v>453</v>
      </c>
      <c r="B162" s="13" t="s">
        <v>73</v>
      </c>
      <c r="E162" s="57" t="s">
        <v>269</v>
      </c>
    </row>
    <row r="163" spans="1:5" x14ac:dyDescent="0.35">
      <c r="A163" s="12" t="s">
        <v>453</v>
      </c>
      <c r="B163" s="13" t="s">
        <v>47</v>
      </c>
      <c r="E163" s="57" t="s">
        <v>270</v>
      </c>
    </row>
    <row r="164" spans="1:5" x14ac:dyDescent="0.35">
      <c r="A164" s="12" t="s">
        <v>453</v>
      </c>
      <c r="B164" s="13" t="s">
        <v>11</v>
      </c>
      <c r="E164" s="2" t="s">
        <v>271</v>
      </c>
    </row>
    <row r="165" spans="1:5" x14ac:dyDescent="0.35">
      <c r="A165" s="12" t="s">
        <v>453</v>
      </c>
      <c r="B165" s="13" t="s">
        <v>46</v>
      </c>
      <c r="E165" s="57" t="s">
        <v>545</v>
      </c>
    </row>
    <row r="166" spans="1:5" x14ac:dyDescent="0.35">
      <c r="A166" s="12" t="s">
        <v>453</v>
      </c>
      <c r="B166" s="13" t="s">
        <v>45</v>
      </c>
      <c r="E166" s="57" t="s">
        <v>517</v>
      </c>
    </row>
    <row r="167" spans="1:5" x14ac:dyDescent="0.35">
      <c r="A167" s="12" t="s">
        <v>456</v>
      </c>
      <c r="B167" s="13" t="s">
        <v>11</v>
      </c>
      <c r="E167" s="57" t="s">
        <v>518</v>
      </c>
    </row>
    <row r="168" spans="1:5" x14ac:dyDescent="0.35">
      <c r="A168" s="16" t="s">
        <v>170</v>
      </c>
      <c r="B168" s="17" t="s">
        <v>171</v>
      </c>
      <c r="E168" s="2" t="s">
        <v>522</v>
      </c>
    </row>
    <row r="169" spans="1:5" x14ac:dyDescent="0.35">
      <c r="A169" s="16" t="s">
        <v>170</v>
      </c>
      <c r="B169" s="17" t="s">
        <v>11</v>
      </c>
      <c r="E169" s="57" t="s">
        <v>187</v>
      </c>
    </row>
    <row r="170" spans="1:5" x14ac:dyDescent="0.35">
      <c r="A170" s="16" t="s">
        <v>170</v>
      </c>
      <c r="B170" s="17" t="s">
        <v>469</v>
      </c>
      <c r="E170" s="2" t="s">
        <v>523</v>
      </c>
    </row>
    <row r="171" spans="1:5" x14ac:dyDescent="0.35">
      <c r="A171" s="16" t="s">
        <v>472</v>
      </c>
      <c r="B171" s="16" t="s">
        <v>49</v>
      </c>
      <c r="E171" s="57" t="s">
        <v>524</v>
      </c>
    </row>
    <row r="172" spans="1:5" x14ac:dyDescent="0.35">
      <c r="A172" s="16" t="s">
        <v>472</v>
      </c>
      <c r="B172" s="16" t="s">
        <v>125</v>
      </c>
      <c r="E172" s="57" t="s">
        <v>525</v>
      </c>
    </row>
    <row r="173" spans="1:5" x14ac:dyDescent="0.35">
      <c r="A173" s="16" t="s">
        <v>472</v>
      </c>
      <c r="B173" s="16" t="s">
        <v>11</v>
      </c>
      <c r="E173" s="57" t="s">
        <v>526</v>
      </c>
    </row>
    <row r="174" spans="1:5" x14ac:dyDescent="0.35">
      <c r="A174" s="16" t="s">
        <v>472</v>
      </c>
      <c r="B174" s="16" t="s">
        <v>127</v>
      </c>
      <c r="E174" s="57" t="s">
        <v>527</v>
      </c>
    </row>
    <row r="175" spans="1:5" x14ac:dyDescent="0.35">
      <c r="A175" s="16" t="s">
        <v>472</v>
      </c>
      <c r="B175" s="16" t="s">
        <v>126</v>
      </c>
      <c r="E175" s="57" t="s">
        <v>528</v>
      </c>
    </row>
    <row r="176" spans="1:5" x14ac:dyDescent="0.35">
      <c r="A176" s="16" t="s">
        <v>471</v>
      </c>
      <c r="B176" s="17" t="s">
        <v>136</v>
      </c>
      <c r="E176" s="57" t="s">
        <v>529</v>
      </c>
    </row>
    <row r="177" spans="1:5" x14ac:dyDescent="0.35">
      <c r="A177" s="16" t="s">
        <v>471</v>
      </c>
      <c r="B177" s="16" t="s">
        <v>124</v>
      </c>
      <c r="E177" s="57" t="s">
        <v>530</v>
      </c>
    </row>
    <row r="178" spans="1:5" x14ac:dyDescent="0.35">
      <c r="A178" s="9" t="s">
        <v>388</v>
      </c>
      <c r="B178" s="9"/>
      <c r="E178" s="2" t="s">
        <v>403</v>
      </c>
    </row>
    <row r="179" spans="1:5" x14ac:dyDescent="0.35">
      <c r="A179" s="16" t="s">
        <v>169</v>
      </c>
      <c r="B179" s="10" t="s">
        <v>36</v>
      </c>
      <c r="E179" s="57" t="s">
        <v>545</v>
      </c>
    </row>
    <row r="180" spans="1:5" x14ac:dyDescent="0.35">
      <c r="A180" s="16" t="s">
        <v>169</v>
      </c>
      <c r="B180" s="17" t="s">
        <v>59</v>
      </c>
      <c r="E180" s="2" t="s">
        <v>389</v>
      </c>
    </row>
    <row r="181" spans="1:5" x14ac:dyDescent="0.35">
      <c r="A181" s="16" t="s">
        <v>169</v>
      </c>
      <c r="B181" s="17" t="s">
        <v>11</v>
      </c>
      <c r="E181" s="57" t="s">
        <v>545</v>
      </c>
    </row>
    <row r="182" spans="1:5" x14ac:dyDescent="0.35">
      <c r="A182" s="16" t="s">
        <v>169</v>
      </c>
      <c r="B182" s="17" t="s">
        <v>151</v>
      </c>
      <c r="E182" s="2" t="s">
        <v>144</v>
      </c>
    </row>
    <row r="183" spans="1:5" x14ac:dyDescent="0.35">
      <c r="A183" s="16" t="s">
        <v>473</v>
      </c>
      <c r="B183" s="16" t="s">
        <v>49</v>
      </c>
      <c r="E183" s="57" t="s">
        <v>82</v>
      </c>
    </row>
    <row r="184" spans="1:5" x14ac:dyDescent="0.35">
      <c r="A184" s="16" t="s">
        <v>473</v>
      </c>
      <c r="B184" s="16" t="s">
        <v>116</v>
      </c>
      <c r="E184" s="57" t="s">
        <v>59</v>
      </c>
    </row>
    <row r="185" spans="1:5" x14ac:dyDescent="0.35">
      <c r="A185" s="16" t="s">
        <v>473</v>
      </c>
      <c r="B185" s="16" t="s">
        <v>11</v>
      </c>
      <c r="E185" s="57" t="s">
        <v>52</v>
      </c>
    </row>
    <row r="186" spans="1:5" x14ac:dyDescent="0.35">
      <c r="A186" s="16" t="s">
        <v>474</v>
      </c>
      <c r="B186" s="16" t="s">
        <v>177</v>
      </c>
      <c r="E186" s="57" t="s">
        <v>71</v>
      </c>
    </row>
    <row r="187" spans="1:5" x14ac:dyDescent="0.35">
      <c r="A187" s="16" t="s">
        <v>474</v>
      </c>
      <c r="B187" s="17" t="s">
        <v>178</v>
      </c>
      <c r="E187" s="57" t="s">
        <v>11</v>
      </c>
    </row>
    <row r="188" spans="1:5" x14ac:dyDescent="0.35">
      <c r="A188" s="16" t="s">
        <v>474</v>
      </c>
      <c r="B188" s="17" t="s">
        <v>11</v>
      </c>
      <c r="E188" s="57" t="s">
        <v>20</v>
      </c>
    </row>
    <row r="189" spans="1:5" x14ac:dyDescent="0.35">
      <c r="A189" s="16" t="s">
        <v>474</v>
      </c>
      <c r="B189" s="16" t="s">
        <v>176</v>
      </c>
      <c r="E189" s="57" t="s">
        <v>120</v>
      </c>
    </row>
    <row r="190" spans="1:5" x14ac:dyDescent="0.35">
      <c r="A190" s="16" t="s">
        <v>476</v>
      </c>
      <c r="B190" s="16" t="s">
        <v>49</v>
      </c>
      <c r="E190" s="57" t="s">
        <v>141</v>
      </c>
    </row>
    <row r="191" spans="1:5" x14ac:dyDescent="0.35">
      <c r="A191" s="16" t="s">
        <v>476</v>
      </c>
      <c r="B191" s="16" t="s">
        <v>125</v>
      </c>
      <c r="E191" s="57" t="s">
        <v>142</v>
      </c>
    </row>
    <row r="192" spans="1:5" x14ac:dyDescent="0.35">
      <c r="A192" s="16" t="s">
        <v>476</v>
      </c>
      <c r="B192" s="16" t="s">
        <v>11</v>
      </c>
      <c r="E192" s="57" t="s">
        <v>143</v>
      </c>
    </row>
    <row r="193" spans="1:5" x14ac:dyDescent="0.35">
      <c r="A193" s="16" t="s">
        <v>476</v>
      </c>
      <c r="B193" s="16" t="s">
        <v>127</v>
      </c>
      <c r="E193" s="2" t="s">
        <v>140</v>
      </c>
    </row>
    <row r="194" spans="1:5" x14ac:dyDescent="0.35">
      <c r="A194" s="16" t="s">
        <v>476</v>
      </c>
      <c r="B194" s="16" t="s">
        <v>126</v>
      </c>
      <c r="E194" s="57" t="s">
        <v>82</v>
      </c>
    </row>
    <row r="195" spans="1:5" x14ac:dyDescent="0.35">
      <c r="A195" s="16" t="s">
        <v>475</v>
      </c>
      <c r="B195" s="17" t="s">
        <v>136</v>
      </c>
      <c r="E195" s="57" t="s">
        <v>59</v>
      </c>
    </row>
    <row r="196" spans="1:5" x14ac:dyDescent="0.35">
      <c r="A196" s="16" t="s">
        <v>475</v>
      </c>
      <c r="B196" s="16" t="s">
        <v>124</v>
      </c>
      <c r="E196" s="57" t="s">
        <v>52</v>
      </c>
    </row>
    <row r="197" spans="1:5" x14ac:dyDescent="0.35">
      <c r="A197" s="16" t="s">
        <v>470</v>
      </c>
      <c r="B197" s="17" t="s">
        <v>163</v>
      </c>
      <c r="E197" s="57" t="s">
        <v>71</v>
      </c>
    </row>
    <row r="198" spans="1:5" x14ac:dyDescent="0.35">
      <c r="A198" s="16" t="s">
        <v>470</v>
      </c>
      <c r="B198" s="17" t="s">
        <v>11</v>
      </c>
      <c r="E198" s="57" t="s">
        <v>11</v>
      </c>
    </row>
    <row r="199" spans="1:5" x14ac:dyDescent="0.35">
      <c r="A199" s="16" t="s">
        <v>470</v>
      </c>
      <c r="B199" s="17" t="s">
        <v>172</v>
      </c>
      <c r="E199" s="57" t="s">
        <v>20</v>
      </c>
    </row>
    <row r="200" spans="1:5" x14ac:dyDescent="0.35">
      <c r="A200" s="16" t="s">
        <v>173</v>
      </c>
      <c r="B200" s="17" t="s">
        <v>49</v>
      </c>
      <c r="E200" s="57" t="s">
        <v>120</v>
      </c>
    </row>
    <row r="201" spans="1:5" x14ac:dyDescent="0.35">
      <c r="A201" s="16" t="s">
        <v>173</v>
      </c>
      <c r="B201" s="17" t="s">
        <v>174</v>
      </c>
      <c r="E201" s="57" t="s">
        <v>141</v>
      </c>
    </row>
    <row r="202" spans="1:5" x14ac:dyDescent="0.35">
      <c r="A202" s="16" t="s">
        <v>173</v>
      </c>
      <c r="B202" s="17" t="s">
        <v>11</v>
      </c>
      <c r="E202" s="57" t="s">
        <v>142</v>
      </c>
    </row>
    <row r="203" spans="1:5" x14ac:dyDescent="0.35">
      <c r="A203" s="3" t="s">
        <v>86</v>
      </c>
      <c r="B203" s="3" t="s">
        <v>87</v>
      </c>
      <c r="E203" s="57" t="s">
        <v>143</v>
      </c>
    </row>
    <row r="204" spans="1:5" x14ac:dyDescent="0.35">
      <c r="A204" s="3" t="s">
        <v>86</v>
      </c>
      <c r="B204" s="3" t="s">
        <v>88</v>
      </c>
      <c r="E204" s="2" t="s">
        <v>394</v>
      </c>
    </row>
    <row r="205" spans="1:5" x14ac:dyDescent="0.35">
      <c r="A205" s="3" t="s">
        <v>86</v>
      </c>
      <c r="B205" s="3" t="s">
        <v>89</v>
      </c>
      <c r="E205" s="57" t="s">
        <v>545</v>
      </c>
    </row>
    <row r="206" spans="1:5" x14ac:dyDescent="0.35">
      <c r="A206" s="3" t="s">
        <v>86</v>
      </c>
      <c r="B206" s="3" t="s">
        <v>92</v>
      </c>
      <c r="E206" s="2" t="s">
        <v>395</v>
      </c>
    </row>
    <row r="207" spans="1:5" x14ac:dyDescent="0.35">
      <c r="A207" s="3" t="s">
        <v>86</v>
      </c>
      <c r="B207" s="3" t="s">
        <v>90</v>
      </c>
      <c r="E207" s="57" t="s">
        <v>545</v>
      </c>
    </row>
    <row r="208" spans="1:5" x14ac:dyDescent="0.35">
      <c r="A208" s="3" t="s">
        <v>86</v>
      </c>
      <c r="B208" s="3" t="s">
        <v>91</v>
      </c>
      <c r="E208" s="2" t="s">
        <v>283</v>
      </c>
    </row>
    <row r="209" spans="1:5" x14ac:dyDescent="0.35">
      <c r="A209" s="3" t="s">
        <v>86</v>
      </c>
      <c r="B209" s="3" t="s">
        <v>93</v>
      </c>
      <c r="E209" s="57" t="s">
        <v>118</v>
      </c>
    </row>
    <row r="210" spans="1:5" x14ac:dyDescent="0.35">
      <c r="A210" s="3" t="s">
        <v>86</v>
      </c>
      <c r="B210" s="3" t="s">
        <v>94</v>
      </c>
      <c r="E210" s="57" t="s">
        <v>82</v>
      </c>
    </row>
    <row r="211" spans="1:5" x14ac:dyDescent="0.35">
      <c r="A211" s="3" t="s">
        <v>86</v>
      </c>
      <c r="B211" s="3" t="s">
        <v>95</v>
      </c>
      <c r="E211" s="57" t="s">
        <v>278</v>
      </c>
    </row>
    <row r="212" spans="1:5" x14ac:dyDescent="0.35">
      <c r="A212" s="3" t="s">
        <v>86</v>
      </c>
      <c r="B212" s="3" t="s">
        <v>96</v>
      </c>
      <c r="E212" s="57" t="s">
        <v>59</v>
      </c>
    </row>
    <row r="213" spans="1:5" x14ac:dyDescent="0.35">
      <c r="A213" s="3" t="s">
        <v>86</v>
      </c>
      <c r="B213" s="3" t="s">
        <v>97</v>
      </c>
      <c r="E213" s="57" t="s">
        <v>119</v>
      </c>
    </row>
    <row r="214" spans="1:5" x14ac:dyDescent="0.35">
      <c r="A214" s="3" t="s">
        <v>86</v>
      </c>
      <c r="B214" s="3" t="s">
        <v>98</v>
      </c>
      <c r="E214" s="57" t="s">
        <v>20</v>
      </c>
    </row>
    <row r="215" spans="1:5" x14ac:dyDescent="0.35">
      <c r="A215" s="3" t="s">
        <v>86</v>
      </c>
      <c r="B215" s="3" t="s">
        <v>99</v>
      </c>
      <c r="E215" s="57" t="s">
        <v>120</v>
      </c>
    </row>
    <row r="216" spans="1:5" x14ac:dyDescent="0.35">
      <c r="A216" s="3" t="s">
        <v>86</v>
      </c>
      <c r="B216" s="3" t="s">
        <v>100</v>
      </c>
      <c r="E216" s="2" t="s">
        <v>291</v>
      </c>
    </row>
    <row r="217" spans="1:5" x14ac:dyDescent="0.35">
      <c r="A217" s="3" t="s">
        <v>86</v>
      </c>
      <c r="B217" s="3" t="s">
        <v>101</v>
      </c>
      <c r="E217" s="57" t="s">
        <v>118</v>
      </c>
    </row>
    <row r="218" spans="1:5" x14ac:dyDescent="0.35">
      <c r="A218" s="3" t="s">
        <v>86</v>
      </c>
      <c r="B218" s="3" t="s">
        <v>102</v>
      </c>
      <c r="E218" s="57" t="s">
        <v>82</v>
      </c>
    </row>
    <row r="219" spans="1:5" x14ac:dyDescent="0.35">
      <c r="A219" s="3" t="s">
        <v>86</v>
      </c>
      <c r="B219" s="3" t="s">
        <v>11</v>
      </c>
      <c r="E219" s="57" t="s">
        <v>59</v>
      </c>
    </row>
    <row r="220" spans="1:5" x14ac:dyDescent="0.35">
      <c r="A220" s="3" t="s">
        <v>86</v>
      </c>
      <c r="B220" s="3" t="s">
        <v>103</v>
      </c>
      <c r="E220" s="57" t="s">
        <v>119</v>
      </c>
    </row>
    <row r="221" spans="1:5" x14ac:dyDescent="0.35">
      <c r="A221" s="3" t="s">
        <v>86</v>
      </c>
      <c r="B221" s="3" t="s">
        <v>20</v>
      </c>
      <c r="E221" s="57" t="s">
        <v>20</v>
      </c>
    </row>
    <row r="222" spans="1:5" x14ac:dyDescent="0.35">
      <c r="A222" s="3" t="s">
        <v>86</v>
      </c>
      <c r="B222" s="3" t="s">
        <v>105</v>
      </c>
      <c r="E222" s="57" t="s">
        <v>120</v>
      </c>
    </row>
    <row r="223" spans="1:5" x14ac:dyDescent="0.35">
      <c r="A223" s="3" t="s">
        <v>86</v>
      </c>
      <c r="B223" s="3" t="s">
        <v>104</v>
      </c>
      <c r="E223" s="2" t="s">
        <v>136</v>
      </c>
    </row>
    <row r="224" spans="1:5" x14ac:dyDescent="0.35">
      <c r="A224" s="3" t="s">
        <v>86</v>
      </c>
      <c r="B224" s="3" t="s">
        <v>106</v>
      </c>
      <c r="E224" s="57" t="s">
        <v>380</v>
      </c>
    </row>
    <row r="225" spans="1:5" x14ac:dyDescent="0.35">
      <c r="A225" s="3" t="s">
        <v>86</v>
      </c>
      <c r="B225" s="3" t="s">
        <v>107</v>
      </c>
      <c r="E225" s="57" t="s">
        <v>381</v>
      </c>
    </row>
    <row r="226" spans="1:5" x14ac:dyDescent="0.35">
      <c r="A226" s="3" t="s">
        <v>86</v>
      </c>
      <c r="B226" s="3" t="s">
        <v>108</v>
      </c>
      <c r="E226" s="57" t="s">
        <v>382</v>
      </c>
    </row>
    <row r="227" spans="1:5" x14ac:dyDescent="0.35">
      <c r="A227" s="3" t="s">
        <v>86</v>
      </c>
      <c r="B227" s="3" t="s">
        <v>109</v>
      </c>
      <c r="E227" s="2" t="s">
        <v>396</v>
      </c>
    </row>
    <row r="228" spans="1:5" x14ac:dyDescent="0.35">
      <c r="A228" s="3" t="s">
        <v>86</v>
      </c>
      <c r="B228" s="3" t="s">
        <v>110</v>
      </c>
      <c r="E228" s="57" t="s">
        <v>545</v>
      </c>
    </row>
    <row r="229" spans="1:5" x14ac:dyDescent="0.35">
      <c r="A229" s="9" t="s">
        <v>400</v>
      </c>
      <c r="B229" s="9"/>
      <c r="E229" s="2" t="s">
        <v>520</v>
      </c>
    </row>
    <row r="230" spans="1:5" x14ac:dyDescent="0.35">
      <c r="A230" s="9" t="s">
        <v>401</v>
      </c>
      <c r="B230" s="9"/>
      <c r="E230" s="57" t="s">
        <v>199</v>
      </c>
    </row>
    <row r="231" spans="1:5" x14ac:dyDescent="0.35">
      <c r="A231" s="9" t="s">
        <v>402</v>
      </c>
      <c r="B231" s="9"/>
      <c r="E231" s="57" t="s">
        <v>200</v>
      </c>
    </row>
    <row r="232" spans="1:5" x14ac:dyDescent="0.35">
      <c r="A232" s="22" t="s">
        <v>479</v>
      </c>
      <c r="B232" s="23" t="s">
        <v>8</v>
      </c>
      <c r="E232" s="57" t="s">
        <v>201</v>
      </c>
    </row>
    <row r="233" spans="1:5" x14ac:dyDescent="0.35">
      <c r="A233" s="22" t="s">
        <v>479</v>
      </c>
      <c r="B233" s="23" t="s">
        <v>16</v>
      </c>
      <c r="E233" s="57" t="s">
        <v>202</v>
      </c>
    </row>
    <row r="234" spans="1:5" x14ac:dyDescent="0.35">
      <c r="A234" s="22" t="s">
        <v>479</v>
      </c>
      <c r="B234" s="23" t="s">
        <v>269</v>
      </c>
      <c r="E234" s="57" t="s">
        <v>203</v>
      </c>
    </row>
    <row r="235" spans="1:5" x14ac:dyDescent="0.35">
      <c r="A235" s="22" t="s">
        <v>479</v>
      </c>
      <c r="B235" s="22" t="s">
        <v>270</v>
      </c>
      <c r="E235" s="57" t="s">
        <v>204</v>
      </c>
    </row>
    <row r="236" spans="1:5" x14ac:dyDescent="0.35">
      <c r="A236" s="22" t="s">
        <v>271</v>
      </c>
      <c r="B236" s="23" t="s">
        <v>517</v>
      </c>
      <c r="E236" s="57" t="s">
        <v>205</v>
      </c>
    </row>
    <row r="237" spans="1:5" x14ac:dyDescent="0.35">
      <c r="A237" s="22" t="s">
        <v>271</v>
      </c>
      <c r="B237" s="23" t="s">
        <v>518</v>
      </c>
      <c r="E237" s="57" t="s">
        <v>206</v>
      </c>
    </row>
    <row r="238" spans="1:5" x14ac:dyDescent="0.35">
      <c r="A238" s="9" t="s">
        <v>271</v>
      </c>
      <c r="B238" s="9"/>
      <c r="E238" s="57" t="s">
        <v>208</v>
      </c>
    </row>
    <row r="239" spans="1:5" x14ac:dyDescent="0.35">
      <c r="A239" s="19" t="s">
        <v>522</v>
      </c>
      <c r="B239" s="20" t="s">
        <v>187</v>
      </c>
      <c r="E239" s="57" t="s">
        <v>207</v>
      </c>
    </row>
    <row r="240" spans="1:5" x14ac:dyDescent="0.35">
      <c r="A240" s="19" t="s">
        <v>523</v>
      </c>
      <c r="B240" s="20" t="s">
        <v>524</v>
      </c>
      <c r="E240" s="57" t="s">
        <v>209</v>
      </c>
    </row>
    <row r="241" spans="1:5" x14ac:dyDescent="0.35">
      <c r="A241" s="19" t="s">
        <v>523</v>
      </c>
      <c r="B241" s="20" t="s">
        <v>525</v>
      </c>
      <c r="E241" s="57" t="s">
        <v>521</v>
      </c>
    </row>
    <row r="242" spans="1:5" x14ac:dyDescent="0.35">
      <c r="A242" s="19" t="s">
        <v>523</v>
      </c>
      <c r="B242" s="20" t="s">
        <v>526</v>
      </c>
      <c r="E242" s="57" t="s">
        <v>211</v>
      </c>
    </row>
    <row r="243" spans="1:5" x14ac:dyDescent="0.35">
      <c r="A243" s="19" t="s">
        <v>523</v>
      </c>
      <c r="B243" s="20" t="s">
        <v>527</v>
      </c>
      <c r="E243" s="2" t="s">
        <v>368</v>
      </c>
    </row>
    <row r="244" spans="1:5" x14ac:dyDescent="0.35">
      <c r="A244" s="19" t="s">
        <v>523</v>
      </c>
      <c r="B244" s="20" t="s">
        <v>528</v>
      </c>
      <c r="E244" s="57" t="s">
        <v>369</v>
      </c>
    </row>
    <row r="245" spans="1:5" x14ac:dyDescent="0.35">
      <c r="A245" s="19" t="s">
        <v>523</v>
      </c>
      <c r="B245" s="20" t="s">
        <v>529</v>
      </c>
      <c r="E245" s="57" t="s">
        <v>370</v>
      </c>
    </row>
    <row r="246" spans="1:5" x14ac:dyDescent="0.35">
      <c r="A246" s="19" t="s">
        <v>523</v>
      </c>
      <c r="B246" s="20" t="s">
        <v>530</v>
      </c>
      <c r="E246" s="57" t="s">
        <v>321</v>
      </c>
    </row>
    <row r="247" spans="1:5" x14ac:dyDescent="0.35">
      <c r="A247" s="9" t="s">
        <v>403</v>
      </c>
      <c r="B247" s="9"/>
      <c r="E247" s="57" t="s">
        <v>82</v>
      </c>
    </row>
    <row r="248" spans="1:5" x14ac:dyDescent="0.35">
      <c r="A248" s="9" t="s">
        <v>389</v>
      </c>
      <c r="B248" s="9"/>
      <c r="E248" s="57" t="s">
        <v>376</v>
      </c>
    </row>
    <row r="249" spans="1:5" x14ac:dyDescent="0.35">
      <c r="A249" s="16" t="s">
        <v>144</v>
      </c>
      <c r="B249" s="16" t="s">
        <v>82</v>
      </c>
      <c r="E249" s="57" t="s">
        <v>377</v>
      </c>
    </row>
    <row r="250" spans="1:5" x14ac:dyDescent="0.35">
      <c r="A250" s="16" t="s">
        <v>144</v>
      </c>
      <c r="B250" s="16" t="s">
        <v>59</v>
      </c>
      <c r="E250" s="57" t="s">
        <v>371</v>
      </c>
    </row>
    <row r="251" spans="1:5" x14ac:dyDescent="0.35">
      <c r="A251" s="16" t="s">
        <v>144</v>
      </c>
      <c r="B251" s="16" t="s">
        <v>52</v>
      </c>
      <c r="E251" s="57" t="s">
        <v>335</v>
      </c>
    </row>
    <row r="252" spans="1:5" x14ac:dyDescent="0.35">
      <c r="A252" s="16" t="s">
        <v>144</v>
      </c>
      <c r="B252" s="16" t="s">
        <v>71</v>
      </c>
      <c r="E252" s="57" t="s">
        <v>364</v>
      </c>
    </row>
    <row r="253" spans="1:5" x14ac:dyDescent="0.35">
      <c r="A253" s="16" t="s">
        <v>144</v>
      </c>
      <c r="B253" s="16" t="s">
        <v>11</v>
      </c>
      <c r="E253" s="2" t="s">
        <v>429</v>
      </c>
    </row>
    <row r="254" spans="1:5" x14ac:dyDescent="0.35">
      <c r="A254" s="16" t="s">
        <v>144</v>
      </c>
      <c r="B254" s="16" t="s">
        <v>20</v>
      </c>
      <c r="E254" s="57" t="s">
        <v>545</v>
      </c>
    </row>
    <row r="255" spans="1:5" x14ac:dyDescent="0.35">
      <c r="A255" s="16" t="s">
        <v>144</v>
      </c>
      <c r="B255" s="16" t="s">
        <v>120</v>
      </c>
      <c r="E255" s="2" t="s">
        <v>433</v>
      </c>
    </row>
    <row r="256" spans="1:5" x14ac:dyDescent="0.35">
      <c r="A256" s="16" t="s">
        <v>144</v>
      </c>
      <c r="B256" s="16" t="s">
        <v>141</v>
      </c>
      <c r="E256" s="57" t="s">
        <v>545</v>
      </c>
    </row>
    <row r="257" spans="1:5" x14ac:dyDescent="0.35">
      <c r="A257" s="16" t="s">
        <v>144</v>
      </c>
      <c r="B257" s="16" t="s">
        <v>142</v>
      </c>
      <c r="E257" s="2" t="s">
        <v>342</v>
      </c>
    </row>
    <row r="258" spans="1:5" x14ac:dyDescent="0.35">
      <c r="A258" s="16" t="s">
        <v>144</v>
      </c>
      <c r="B258" s="16" t="s">
        <v>143</v>
      </c>
      <c r="E258" s="57" t="s">
        <v>545</v>
      </c>
    </row>
    <row r="259" spans="1:5" x14ac:dyDescent="0.35">
      <c r="A259" s="16" t="s">
        <v>140</v>
      </c>
      <c r="B259" s="16" t="s">
        <v>82</v>
      </c>
      <c r="E259" s="57" t="s">
        <v>343</v>
      </c>
    </row>
    <row r="260" spans="1:5" x14ac:dyDescent="0.35">
      <c r="A260" s="16" t="s">
        <v>140</v>
      </c>
      <c r="B260" s="16" t="s">
        <v>59</v>
      </c>
      <c r="E260" s="57" t="s">
        <v>344</v>
      </c>
    </row>
    <row r="261" spans="1:5" x14ac:dyDescent="0.35">
      <c r="A261" s="16" t="s">
        <v>140</v>
      </c>
      <c r="B261" s="16" t="s">
        <v>52</v>
      </c>
      <c r="E261" s="57" t="s">
        <v>363</v>
      </c>
    </row>
    <row r="262" spans="1:5" x14ac:dyDescent="0.35">
      <c r="A262" s="16" t="s">
        <v>140</v>
      </c>
      <c r="B262" s="16" t="s">
        <v>71</v>
      </c>
      <c r="E262" s="57" t="s">
        <v>345</v>
      </c>
    </row>
    <row r="263" spans="1:5" x14ac:dyDescent="0.35">
      <c r="A263" s="16" t="s">
        <v>140</v>
      </c>
      <c r="B263" s="16" t="s">
        <v>11</v>
      </c>
      <c r="E263" s="57" t="s">
        <v>346</v>
      </c>
    </row>
    <row r="264" spans="1:5" x14ac:dyDescent="0.35">
      <c r="A264" s="16" t="s">
        <v>140</v>
      </c>
      <c r="B264" s="16" t="s">
        <v>20</v>
      </c>
      <c r="E264" s="57" t="s">
        <v>364</v>
      </c>
    </row>
    <row r="265" spans="1:5" x14ac:dyDescent="0.35">
      <c r="A265" s="16" t="s">
        <v>140</v>
      </c>
      <c r="B265" s="16" t="s">
        <v>120</v>
      </c>
      <c r="E265" s="2" t="s">
        <v>432</v>
      </c>
    </row>
    <row r="266" spans="1:5" x14ac:dyDescent="0.35">
      <c r="A266" s="16" t="s">
        <v>140</v>
      </c>
      <c r="B266" s="16" t="s">
        <v>141</v>
      </c>
      <c r="E266" s="57" t="s">
        <v>545</v>
      </c>
    </row>
    <row r="267" spans="1:5" x14ac:dyDescent="0.35">
      <c r="A267" s="16" t="s">
        <v>140</v>
      </c>
      <c r="B267" s="16" t="s">
        <v>142</v>
      </c>
      <c r="E267" s="2" t="s">
        <v>431</v>
      </c>
    </row>
    <row r="268" spans="1:5" x14ac:dyDescent="0.35">
      <c r="A268" s="16" t="s">
        <v>140</v>
      </c>
      <c r="B268" s="16" t="s">
        <v>143</v>
      </c>
      <c r="E268" s="57" t="s">
        <v>545</v>
      </c>
    </row>
    <row r="269" spans="1:5" x14ac:dyDescent="0.35">
      <c r="A269" s="9" t="s">
        <v>394</v>
      </c>
      <c r="B269" s="9"/>
      <c r="E269" s="2" t="s">
        <v>430</v>
      </c>
    </row>
    <row r="270" spans="1:5" x14ac:dyDescent="0.35">
      <c r="A270" s="9" t="s">
        <v>395</v>
      </c>
      <c r="B270" s="9"/>
      <c r="E270" s="57" t="s">
        <v>545</v>
      </c>
    </row>
    <row r="271" spans="1:5" x14ac:dyDescent="0.35">
      <c r="A271" s="4" t="s">
        <v>283</v>
      </c>
      <c r="B271" s="4" t="s">
        <v>118</v>
      </c>
      <c r="E271" s="2" t="s">
        <v>428</v>
      </c>
    </row>
    <row r="272" spans="1:5" x14ac:dyDescent="0.35">
      <c r="A272" s="4" t="s">
        <v>283</v>
      </c>
      <c r="B272" s="4" t="s">
        <v>82</v>
      </c>
      <c r="E272" s="57" t="s">
        <v>545</v>
      </c>
    </row>
    <row r="273" spans="1:5" x14ac:dyDescent="0.35">
      <c r="A273" s="4" t="s">
        <v>283</v>
      </c>
      <c r="B273" s="4" t="s">
        <v>278</v>
      </c>
      <c r="E273" s="2" t="s">
        <v>435</v>
      </c>
    </row>
    <row r="274" spans="1:5" x14ac:dyDescent="0.35">
      <c r="A274" s="4" t="s">
        <v>283</v>
      </c>
      <c r="B274" s="4" t="s">
        <v>59</v>
      </c>
      <c r="E274" s="57" t="s">
        <v>545</v>
      </c>
    </row>
    <row r="275" spans="1:5" x14ac:dyDescent="0.35">
      <c r="A275" s="4" t="s">
        <v>283</v>
      </c>
      <c r="B275" s="4" t="s">
        <v>119</v>
      </c>
      <c r="E275" s="2" t="s">
        <v>331</v>
      </c>
    </row>
    <row r="276" spans="1:5" x14ac:dyDescent="0.35">
      <c r="A276" s="4" t="s">
        <v>283</v>
      </c>
      <c r="B276" s="4" t="s">
        <v>20</v>
      </c>
      <c r="E276" s="57" t="s">
        <v>321</v>
      </c>
    </row>
    <row r="277" spans="1:5" x14ac:dyDescent="0.35">
      <c r="A277" s="4" t="s">
        <v>283</v>
      </c>
      <c r="B277" s="4" t="s">
        <v>120</v>
      </c>
      <c r="E277" s="57" t="s">
        <v>373</v>
      </c>
    </row>
    <row r="278" spans="1:5" x14ac:dyDescent="0.35">
      <c r="A278" s="4" t="s">
        <v>291</v>
      </c>
      <c r="B278" s="4" t="s">
        <v>118</v>
      </c>
      <c r="E278" s="57" t="s">
        <v>334</v>
      </c>
    </row>
    <row r="279" spans="1:5" x14ac:dyDescent="0.35">
      <c r="A279" s="4" t="s">
        <v>291</v>
      </c>
      <c r="B279" s="4" t="s">
        <v>82</v>
      </c>
      <c r="E279" s="57" t="s">
        <v>336</v>
      </c>
    </row>
    <row r="280" spans="1:5" x14ac:dyDescent="0.35">
      <c r="A280" s="4" t="s">
        <v>291</v>
      </c>
      <c r="B280" s="4" t="s">
        <v>59</v>
      </c>
      <c r="E280" s="2" t="s">
        <v>427</v>
      </c>
    </row>
    <row r="281" spans="1:5" x14ac:dyDescent="0.35">
      <c r="A281" s="4" t="s">
        <v>291</v>
      </c>
      <c r="B281" s="4" t="s">
        <v>119</v>
      </c>
      <c r="E281" s="57" t="s">
        <v>88</v>
      </c>
    </row>
    <row r="282" spans="1:5" x14ac:dyDescent="0.35">
      <c r="A282" s="4" t="s">
        <v>291</v>
      </c>
      <c r="B282" s="4" t="s">
        <v>20</v>
      </c>
      <c r="E282" s="57" t="s">
        <v>23</v>
      </c>
    </row>
    <row r="283" spans="1:5" x14ac:dyDescent="0.35">
      <c r="A283" s="4" t="s">
        <v>291</v>
      </c>
      <c r="B283" s="4" t="s">
        <v>120</v>
      </c>
      <c r="E283" s="57" t="s">
        <v>356</v>
      </c>
    </row>
    <row r="284" spans="1:5" x14ac:dyDescent="0.35">
      <c r="A284" s="28" t="s">
        <v>136</v>
      </c>
      <c r="B284" s="27" t="s">
        <v>380</v>
      </c>
      <c r="E284" s="57" t="s">
        <v>357</v>
      </c>
    </row>
    <row r="285" spans="1:5" x14ac:dyDescent="0.35">
      <c r="A285" s="28" t="s">
        <v>136</v>
      </c>
      <c r="B285" s="27" t="s">
        <v>381</v>
      </c>
      <c r="E285" s="57" t="s">
        <v>358</v>
      </c>
    </row>
    <row r="286" spans="1:5" x14ac:dyDescent="0.35">
      <c r="A286" s="28" t="s">
        <v>136</v>
      </c>
      <c r="B286" s="27" t="s">
        <v>382</v>
      </c>
      <c r="E286" s="57" t="s">
        <v>97</v>
      </c>
    </row>
    <row r="287" spans="1:5" x14ac:dyDescent="0.35">
      <c r="A287" s="9" t="s">
        <v>396</v>
      </c>
      <c r="B287" s="9"/>
      <c r="E287" s="57" t="s">
        <v>98</v>
      </c>
    </row>
    <row r="288" spans="1:5" x14ac:dyDescent="0.35">
      <c r="A288" s="30" t="s">
        <v>520</v>
      </c>
      <c r="B288" s="30" t="s">
        <v>199</v>
      </c>
      <c r="E288" s="57" t="s">
        <v>359</v>
      </c>
    </row>
    <row r="289" spans="1:5" x14ac:dyDescent="0.35">
      <c r="A289" s="30" t="s">
        <v>520</v>
      </c>
      <c r="B289" s="30" t="s">
        <v>200</v>
      </c>
      <c r="E289" s="57" t="s">
        <v>360</v>
      </c>
    </row>
    <row r="290" spans="1:5" x14ac:dyDescent="0.35">
      <c r="A290" s="30" t="s">
        <v>520</v>
      </c>
      <c r="B290" s="30" t="s">
        <v>201</v>
      </c>
      <c r="E290" s="57" t="s">
        <v>302</v>
      </c>
    </row>
    <row r="291" spans="1:5" x14ac:dyDescent="0.35">
      <c r="A291" s="30" t="s">
        <v>520</v>
      </c>
      <c r="B291" s="30" t="s">
        <v>202</v>
      </c>
      <c r="E291" s="57" t="s">
        <v>102</v>
      </c>
    </row>
    <row r="292" spans="1:5" x14ac:dyDescent="0.35">
      <c r="A292" s="30" t="s">
        <v>520</v>
      </c>
      <c r="B292" s="30" t="s">
        <v>203</v>
      </c>
      <c r="E292" s="57" t="s">
        <v>105</v>
      </c>
    </row>
    <row r="293" spans="1:5" x14ac:dyDescent="0.35">
      <c r="A293" s="30" t="s">
        <v>520</v>
      </c>
      <c r="B293" s="30" t="s">
        <v>204</v>
      </c>
      <c r="E293" s="57" t="s">
        <v>104</v>
      </c>
    </row>
    <row r="294" spans="1:5" x14ac:dyDescent="0.35">
      <c r="A294" s="30" t="s">
        <v>520</v>
      </c>
      <c r="B294" s="30" t="s">
        <v>205</v>
      </c>
      <c r="E294" s="57" t="s">
        <v>114</v>
      </c>
    </row>
    <row r="295" spans="1:5" x14ac:dyDescent="0.35">
      <c r="A295" s="30" t="s">
        <v>520</v>
      </c>
      <c r="B295" s="30" t="s">
        <v>206</v>
      </c>
      <c r="E295" s="57" t="s">
        <v>361</v>
      </c>
    </row>
    <row r="296" spans="1:5" x14ac:dyDescent="0.35">
      <c r="A296" s="30" t="s">
        <v>520</v>
      </c>
      <c r="B296" s="30" t="s">
        <v>208</v>
      </c>
      <c r="E296" s="57" t="s">
        <v>362</v>
      </c>
    </row>
    <row r="297" spans="1:5" x14ac:dyDescent="0.35">
      <c r="A297" s="30" t="s">
        <v>520</v>
      </c>
      <c r="B297" s="30" t="s">
        <v>207</v>
      </c>
      <c r="E297" s="2" t="s">
        <v>434</v>
      </c>
    </row>
    <row r="298" spans="1:5" x14ac:dyDescent="0.35">
      <c r="A298" s="30" t="s">
        <v>520</v>
      </c>
      <c r="B298" s="30" t="s">
        <v>209</v>
      </c>
      <c r="E298" s="57" t="s">
        <v>19</v>
      </c>
    </row>
    <row r="299" spans="1:5" x14ac:dyDescent="0.35">
      <c r="A299" s="30" t="s">
        <v>520</v>
      </c>
      <c r="B299" s="30" t="s">
        <v>521</v>
      </c>
      <c r="E299" s="57" t="s">
        <v>23</v>
      </c>
    </row>
    <row r="300" spans="1:5" x14ac:dyDescent="0.35">
      <c r="A300" s="30" t="s">
        <v>520</v>
      </c>
      <c r="B300" s="30" t="s">
        <v>211</v>
      </c>
      <c r="E300" s="57" t="s">
        <v>339</v>
      </c>
    </row>
    <row r="301" spans="1:5" x14ac:dyDescent="0.35">
      <c r="A301" s="9" t="s">
        <v>368</v>
      </c>
      <c r="B301" s="9" t="s">
        <v>369</v>
      </c>
      <c r="E301" s="57" t="s">
        <v>302</v>
      </c>
    </row>
    <row r="302" spans="1:5" x14ac:dyDescent="0.35">
      <c r="A302" s="9" t="s">
        <v>368</v>
      </c>
      <c r="B302" s="9" t="s">
        <v>370</v>
      </c>
      <c r="E302" s="57" t="s">
        <v>340</v>
      </c>
    </row>
    <row r="303" spans="1:5" x14ac:dyDescent="0.35">
      <c r="A303" s="9" t="s">
        <v>368</v>
      </c>
      <c r="B303" s="9" t="s">
        <v>321</v>
      </c>
      <c r="E303" s="57" t="s">
        <v>109</v>
      </c>
    </row>
    <row r="304" spans="1:5" x14ac:dyDescent="0.35">
      <c r="A304" s="9" t="s">
        <v>368</v>
      </c>
      <c r="B304" s="9" t="s">
        <v>82</v>
      </c>
      <c r="E304" s="57" t="s">
        <v>341</v>
      </c>
    </row>
    <row r="305" spans="1:5" x14ac:dyDescent="0.35">
      <c r="A305" s="9" t="s">
        <v>368</v>
      </c>
      <c r="B305" s="9" t="s">
        <v>376</v>
      </c>
      <c r="E305" s="2" t="s">
        <v>436</v>
      </c>
    </row>
    <row r="306" spans="1:5" x14ac:dyDescent="0.35">
      <c r="A306" s="9" t="s">
        <v>368</v>
      </c>
      <c r="B306" s="9" t="s">
        <v>377</v>
      </c>
      <c r="E306" s="57" t="s">
        <v>545</v>
      </c>
    </row>
    <row r="307" spans="1:5" x14ac:dyDescent="0.35">
      <c r="A307" s="9" t="s">
        <v>368</v>
      </c>
      <c r="B307" s="9" t="s">
        <v>371</v>
      </c>
      <c r="E307" s="57" t="s">
        <v>321</v>
      </c>
    </row>
    <row r="308" spans="1:5" x14ac:dyDescent="0.35">
      <c r="A308" s="9" t="s">
        <v>368</v>
      </c>
      <c r="B308" s="9" t="s">
        <v>335</v>
      </c>
      <c r="E308" s="57" t="s">
        <v>332</v>
      </c>
    </row>
    <row r="309" spans="1:5" x14ac:dyDescent="0.35">
      <c r="A309" s="9" t="s">
        <v>368</v>
      </c>
      <c r="B309" s="9" t="s">
        <v>364</v>
      </c>
      <c r="E309" s="57" t="s">
        <v>333</v>
      </c>
    </row>
    <row r="310" spans="1:5" x14ac:dyDescent="0.35">
      <c r="A310" s="9" t="s">
        <v>429</v>
      </c>
      <c r="B310" s="9"/>
      <c r="E310" s="57" t="s">
        <v>334</v>
      </c>
    </row>
    <row r="311" spans="1:5" x14ac:dyDescent="0.35">
      <c r="A311" s="9" t="s">
        <v>433</v>
      </c>
      <c r="B311" s="9"/>
      <c r="E311" s="57" t="s">
        <v>335</v>
      </c>
    </row>
    <row r="312" spans="1:5" x14ac:dyDescent="0.35">
      <c r="A312" s="9" t="s">
        <v>342</v>
      </c>
      <c r="B312" s="10" t="s">
        <v>343</v>
      </c>
      <c r="E312" s="57" t="s">
        <v>336</v>
      </c>
    </row>
    <row r="313" spans="1:5" x14ac:dyDescent="0.35">
      <c r="A313" s="9" t="s">
        <v>342</v>
      </c>
      <c r="B313" s="10" t="s">
        <v>344</v>
      </c>
      <c r="E313" s="57" t="s">
        <v>337</v>
      </c>
    </row>
    <row r="314" spans="1:5" x14ac:dyDescent="0.35">
      <c r="A314" s="9" t="s">
        <v>342</v>
      </c>
      <c r="B314" s="10" t="s">
        <v>363</v>
      </c>
      <c r="E314" s="57" t="s">
        <v>338</v>
      </c>
    </row>
    <row r="315" spans="1:5" x14ac:dyDescent="0.35">
      <c r="A315" s="9" t="s">
        <v>342</v>
      </c>
      <c r="B315" s="10" t="s">
        <v>345</v>
      </c>
      <c r="E315" s="2" t="s">
        <v>301</v>
      </c>
    </row>
    <row r="316" spans="1:5" x14ac:dyDescent="0.35">
      <c r="A316" s="9" t="s">
        <v>342</v>
      </c>
      <c r="B316" s="10" t="s">
        <v>346</v>
      </c>
      <c r="E316" s="57" t="s">
        <v>118</v>
      </c>
    </row>
    <row r="317" spans="1:5" x14ac:dyDescent="0.35">
      <c r="A317" s="9" t="s">
        <v>342</v>
      </c>
      <c r="B317" s="10" t="s">
        <v>364</v>
      </c>
      <c r="E317" s="57" t="s">
        <v>82</v>
      </c>
    </row>
    <row r="318" spans="1:5" x14ac:dyDescent="0.35">
      <c r="A318" s="9" t="s">
        <v>342</v>
      </c>
      <c r="B318" s="9"/>
      <c r="E318" s="57" t="s">
        <v>59</v>
      </c>
    </row>
    <row r="319" spans="1:5" x14ac:dyDescent="0.35">
      <c r="A319" s="9" t="s">
        <v>432</v>
      </c>
      <c r="B319" s="9"/>
      <c r="E319" s="57" t="s">
        <v>119</v>
      </c>
    </row>
    <row r="320" spans="1:5" x14ac:dyDescent="0.35">
      <c r="A320" s="9" t="s">
        <v>431</v>
      </c>
      <c r="B320" s="9"/>
      <c r="E320" s="57" t="s">
        <v>20</v>
      </c>
    </row>
    <row r="321" spans="1:5" x14ac:dyDescent="0.35">
      <c r="A321" s="9" t="s">
        <v>430</v>
      </c>
      <c r="B321" s="9"/>
      <c r="E321" s="57" t="s">
        <v>120</v>
      </c>
    </row>
    <row r="322" spans="1:5" x14ac:dyDescent="0.35">
      <c r="A322" s="9" t="s">
        <v>428</v>
      </c>
      <c r="B322" s="9"/>
      <c r="E322" s="2" t="s">
        <v>214</v>
      </c>
    </row>
    <row r="323" spans="1:5" x14ac:dyDescent="0.35">
      <c r="A323" s="9" t="s">
        <v>435</v>
      </c>
      <c r="B323" s="10"/>
      <c r="E323" s="57" t="s">
        <v>200</v>
      </c>
    </row>
    <row r="324" spans="1:5" x14ac:dyDescent="0.35">
      <c r="A324" s="9" t="s">
        <v>331</v>
      </c>
      <c r="B324" s="9" t="s">
        <v>321</v>
      </c>
      <c r="E324" s="57" t="s">
        <v>202</v>
      </c>
    </row>
    <row r="325" spans="1:5" x14ac:dyDescent="0.35">
      <c r="A325" s="9" t="s">
        <v>331</v>
      </c>
      <c r="B325" s="9" t="s">
        <v>373</v>
      </c>
      <c r="E325" s="57" t="s">
        <v>203</v>
      </c>
    </row>
    <row r="326" spans="1:5" x14ac:dyDescent="0.35">
      <c r="A326" s="9" t="s">
        <v>331</v>
      </c>
      <c r="B326" s="9" t="s">
        <v>334</v>
      </c>
      <c r="E326" s="57" t="s">
        <v>204</v>
      </c>
    </row>
    <row r="327" spans="1:5" x14ac:dyDescent="0.35">
      <c r="A327" s="9" t="s">
        <v>331</v>
      </c>
      <c r="B327" s="10" t="s">
        <v>336</v>
      </c>
      <c r="E327" s="57" t="s">
        <v>205</v>
      </c>
    </row>
    <row r="328" spans="1:5" x14ac:dyDescent="0.35">
      <c r="A328" s="9" t="s">
        <v>427</v>
      </c>
      <c r="B328" s="10" t="s">
        <v>88</v>
      </c>
      <c r="E328" s="57" t="s">
        <v>206</v>
      </c>
    </row>
    <row r="329" spans="1:5" x14ac:dyDescent="0.35">
      <c r="A329" s="9" t="s">
        <v>427</v>
      </c>
      <c r="B329" s="10" t="s">
        <v>23</v>
      </c>
      <c r="E329" s="57" t="s">
        <v>208</v>
      </c>
    </row>
    <row r="330" spans="1:5" x14ac:dyDescent="0.35">
      <c r="A330" s="9" t="s">
        <v>427</v>
      </c>
      <c r="B330" s="10" t="s">
        <v>356</v>
      </c>
      <c r="E330" s="57" t="s">
        <v>213</v>
      </c>
    </row>
    <row r="331" spans="1:5" x14ac:dyDescent="0.35">
      <c r="A331" s="9" t="s">
        <v>427</v>
      </c>
      <c r="B331" s="10" t="s">
        <v>357</v>
      </c>
      <c r="E331" s="57" t="s">
        <v>207</v>
      </c>
    </row>
    <row r="332" spans="1:5" x14ac:dyDescent="0.35">
      <c r="A332" s="9" t="s">
        <v>427</v>
      </c>
      <c r="B332" s="10" t="s">
        <v>358</v>
      </c>
      <c r="E332" s="57" t="s">
        <v>209</v>
      </c>
    </row>
    <row r="333" spans="1:5" x14ac:dyDescent="0.35">
      <c r="A333" s="9" t="s">
        <v>427</v>
      </c>
      <c r="B333" s="10" t="s">
        <v>97</v>
      </c>
      <c r="E333" s="57" t="s">
        <v>521</v>
      </c>
    </row>
    <row r="334" spans="1:5" x14ac:dyDescent="0.35">
      <c r="A334" s="9" t="s">
        <v>427</v>
      </c>
      <c r="B334" s="10" t="s">
        <v>98</v>
      </c>
      <c r="E334" s="2" t="s">
        <v>463</v>
      </c>
    </row>
    <row r="335" spans="1:5" x14ac:dyDescent="0.35">
      <c r="A335" s="9" t="s">
        <v>427</v>
      </c>
      <c r="B335" s="10" t="s">
        <v>359</v>
      </c>
      <c r="E335" s="57" t="s">
        <v>59</v>
      </c>
    </row>
    <row r="336" spans="1:5" x14ac:dyDescent="0.35">
      <c r="A336" s="9" t="s">
        <v>427</v>
      </c>
      <c r="B336" s="10" t="s">
        <v>360</v>
      </c>
      <c r="E336" s="57" t="s">
        <v>60</v>
      </c>
    </row>
    <row r="337" spans="1:5" x14ac:dyDescent="0.35">
      <c r="A337" s="9" t="s">
        <v>427</v>
      </c>
      <c r="B337" s="10" t="s">
        <v>302</v>
      </c>
      <c r="E337" s="57" t="s">
        <v>11</v>
      </c>
    </row>
    <row r="338" spans="1:5" x14ac:dyDescent="0.35">
      <c r="A338" s="9" t="s">
        <v>427</v>
      </c>
      <c r="B338" s="10" t="s">
        <v>102</v>
      </c>
      <c r="E338" s="57" t="s">
        <v>61</v>
      </c>
    </row>
    <row r="339" spans="1:5" x14ac:dyDescent="0.35">
      <c r="A339" s="9" t="s">
        <v>427</v>
      </c>
      <c r="B339" s="10" t="s">
        <v>105</v>
      </c>
      <c r="E339" s="2" t="s">
        <v>111</v>
      </c>
    </row>
    <row r="340" spans="1:5" x14ac:dyDescent="0.35">
      <c r="A340" s="9" t="s">
        <v>427</v>
      </c>
      <c r="B340" s="10" t="s">
        <v>104</v>
      </c>
      <c r="E340" s="57" t="s">
        <v>88</v>
      </c>
    </row>
    <row r="341" spans="1:5" x14ac:dyDescent="0.35">
      <c r="A341" s="9" t="s">
        <v>427</v>
      </c>
      <c r="B341" s="10" t="s">
        <v>114</v>
      </c>
      <c r="E341" s="57" t="s">
        <v>27</v>
      </c>
    </row>
    <row r="342" spans="1:5" x14ac:dyDescent="0.35">
      <c r="A342" s="9" t="s">
        <v>427</v>
      </c>
      <c r="B342" s="10" t="s">
        <v>361</v>
      </c>
      <c r="E342" s="57" t="s">
        <v>96</v>
      </c>
    </row>
    <row r="343" spans="1:5" x14ac:dyDescent="0.35">
      <c r="A343" s="9" t="s">
        <v>427</v>
      </c>
      <c r="B343" s="10" t="s">
        <v>362</v>
      </c>
      <c r="E343" s="57" t="s">
        <v>97</v>
      </c>
    </row>
    <row r="344" spans="1:5" x14ac:dyDescent="0.35">
      <c r="A344" s="9" t="s">
        <v>434</v>
      </c>
      <c r="B344" s="10" t="s">
        <v>19</v>
      </c>
      <c r="E344" s="57" t="s">
        <v>98</v>
      </c>
    </row>
    <row r="345" spans="1:5" x14ac:dyDescent="0.35">
      <c r="A345" s="9" t="s">
        <v>434</v>
      </c>
      <c r="B345" s="10" t="s">
        <v>23</v>
      </c>
      <c r="E345" s="57" t="s">
        <v>99</v>
      </c>
    </row>
    <row r="346" spans="1:5" x14ac:dyDescent="0.35">
      <c r="A346" s="9" t="s">
        <v>434</v>
      </c>
      <c r="B346" s="10" t="s">
        <v>339</v>
      </c>
      <c r="E346" s="57" t="s">
        <v>101</v>
      </c>
    </row>
    <row r="347" spans="1:5" x14ac:dyDescent="0.35">
      <c r="A347" s="9" t="s">
        <v>434</v>
      </c>
      <c r="B347" s="10" t="s">
        <v>302</v>
      </c>
      <c r="E347" s="57" t="s">
        <v>102</v>
      </c>
    </row>
    <row r="348" spans="1:5" x14ac:dyDescent="0.35">
      <c r="A348" s="9" t="s">
        <v>434</v>
      </c>
      <c r="B348" s="10" t="s">
        <v>340</v>
      </c>
      <c r="E348" s="57" t="s">
        <v>11</v>
      </c>
    </row>
    <row r="349" spans="1:5" x14ac:dyDescent="0.35">
      <c r="A349" s="9" t="s">
        <v>434</v>
      </c>
      <c r="B349" s="10" t="s">
        <v>32</v>
      </c>
      <c r="E349" s="57" t="s">
        <v>104</v>
      </c>
    </row>
    <row r="350" spans="1:5" x14ac:dyDescent="0.35">
      <c r="A350" s="9" t="s">
        <v>434</v>
      </c>
      <c r="B350" s="10" t="s">
        <v>341</v>
      </c>
      <c r="E350" s="57" t="s">
        <v>107</v>
      </c>
    </row>
    <row r="351" spans="1:5" x14ac:dyDescent="0.35">
      <c r="A351" s="10" t="s">
        <v>436</v>
      </c>
      <c r="B351" s="9" t="s">
        <v>321</v>
      </c>
      <c r="E351" s="57" t="s">
        <v>108</v>
      </c>
    </row>
    <row r="352" spans="1:5" x14ac:dyDescent="0.35">
      <c r="A352" s="10" t="s">
        <v>436</v>
      </c>
      <c r="B352" s="9" t="s">
        <v>332</v>
      </c>
      <c r="E352" s="57" t="s">
        <v>109</v>
      </c>
    </row>
    <row r="353" spans="1:5" x14ac:dyDescent="0.35">
      <c r="A353" s="10" t="s">
        <v>436</v>
      </c>
      <c r="B353" s="9" t="s">
        <v>333</v>
      </c>
      <c r="E353" s="2" t="s">
        <v>377</v>
      </c>
    </row>
    <row r="354" spans="1:5" x14ac:dyDescent="0.35">
      <c r="A354" s="10" t="s">
        <v>436</v>
      </c>
      <c r="B354" s="10" t="s">
        <v>334</v>
      </c>
      <c r="E354" s="57" t="s">
        <v>545</v>
      </c>
    </row>
    <row r="355" spans="1:5" x14ac:dyDescent="0.35">
      <c r="A355" s="10" t="s">
        <v>436</v>
      </c>
      <c r="B355" s="10" t="s">
        <v>335</v>
      </c>
      <c r="E355" s="2" t="s">
        <v>17</v>
      </c>
    </row>
    <row r="356" spans="1:5" x14ac:dyDescent="0.35">
      <c r="A356" s="10" t="s">
        <v>436</v>
      </c>
      <c r="B356" s="10" t="s">
        <v>336</v>
      </c>
      <c r="E356" s="57" t="s">
        <v>8</v>
      </c>
    </row>
    <row r="357" spans="1:5" x14ac:dyDescent="0.35">
      <c r="A357" s="10" t="s">
        <v>436</v>
      </c>
      <c r="B357" s="9" t="s">
        <v>337</v>
      </c>
      <c r="E357" s="57" t="s">
        <v>10</v>
      </c>
    </row>
    <row r="358" spans="1:5" x14ac:dyDescent="0.35">
      <c r="A358" s="10" t="s">
        <v>436</v>
      </c>
      <c r="B358" s="9" t="s">
        <v>338</v>
      </c>
      <c r="E358" s="57" t="s">
        <v>9</v>
      </c>
    </row>
    <row r="359" spans="1:5" x14ac:dyDescent="0.35">
      <c r="A359" s="9" t="s">
        <v>436</v>
      </c>
      <c r="B359" s="10"/>
      <c r="E359" s="57" t="s">
        <v>11</v>
      </c>
    </row>
    <row r="360" spans="1:5" x14ac:dyDescent="0.35">
      <c r="A360" s="4" t="s">
        <v>301</v>
      </c>
      <c r="B360" s="4" t="s">
        <v>118</v>
      </c>
      <c r="E360" s="2" t="s">
        <v>266</v>
      </c>
    </row>
    <row r="361" spans="1:5" x14ac:dyDescent="0.35">
      <c r="A361" s="4" t="s">
        <v>301</v>
      </c>
      <c r="B361" s="4" t="s">
        <v>82</v>
      </c>
      <c r="E361" s="57" t="s">
        <v>28</v>
      </c>
    </row>
    <row r="362" spans="1:5" x14ac:dyDescent="0.35">
      <c r="A362" s="4" t="s">
        <v>301</v>
      </c>
      <c r="B362" s="4" t="s">
        <v>59</v>
      </c>
      <c r="E362" s="57" t="s">
        <v>29</v>
      </c>
    </row>
    <row r="363" spans="1:5" x14ac:dyDescent="0.35">
      <c r="A363" s="4" t="s">
        <v>301</v>
      </c>
      <c r="B363" s="4" t="s">
        <v>119</v>
      </c>
      <c r="E363" s="57" t="s">
        <v>267</v>
      </c>
    </row>
    <row r="364" spans="1:5" x14ac:dyDescent="0.35">
      <c r="A364" s="4" t="s">
        <v>301</v>
      </c>
      <c r="B364" s="4" t="s">
        <v>20</v>
      </c>
      <c r="E364" s="57" t="s">
        <v>268</v>
      </c>
    </row>
    <row r="365" spans="1:5" x14ac:dyDescent="0.35">
      <c r="A365" s="4" t="s">
        <v>301</v>
      </c>
      <c r="B365" s="4" t="s">
        <v>120</v>
      </c>
      <c r="E365" s="2" t="s">
        <v>367</v>
      </c>
    </row>
    <row r="366" spans="1:5" x14ac:dyDescent="0.35">
      <c r="A366" s="30" t="s">
        <v>214</v>
      </c>
      <c r="B366" s="30" t="s">
        <v>200</v>
      </c>
      <c r="E366" s="57" t="s">
        <v>545</v>
      </c>
    </row>
    <row r="367" spans="1:5" x14ac:dyDescent="0.35">
      <c r="A367" s="30" t="s">
        <v>214</v>
      </c>
      <c r="B367" s="30" t="s">
        <v>202</v>
      </c>
      <c r="E367" s="2" t="s">
        <v>363</v>
      </c>
    </row>
    <row r="368" spans="1:5" x14ac:dyDescent="0.35">
      <c r="A368" s="30" t="s">
        <v>214</v>
      </c>
      <c r="B368" s="30" t="s">
        <v>203</v>
      </c>
      <c r="E368" s="57" t="s">
        <v>545</v>
      </c>
    </row>
    <row r="369" spans="1:5" x14ac:dyDescent="0.35">
      <c r="A369" s="30" t="s">
        <v>214</v>
      </c>
      <c r="B369" s="30" t="s">
        <v>204</v>
      </c>
      <c r="E369" s="2" t="s">
        <v>390</v>
      </c>
    </row>
    <row r="370" spans="1:5" x14ac:dyDescent="0.35">
      <c r="A370" s="30" t="s">
        <v>214</v>
      </c>
      <c r="B370" s="30" t="s">
        <v>205</v>
      </c>
      <c r="E370" s="57" t="s">
        <v>545</v>
      </c>
    </row>
    <row r="371" spans="1:5" x14ac:dyDescent="0.35">
      <c r="A371" s="30" t="s">
        <v>214</v>
      </c>
      <c r="B371" s="30" t="s">
        <v>206</v>
      </c>
      <c r="E371" s="2" t="s">
        <v>465</v>
      </c>
    </row>
    <row r="372" spans="1:5" x14ac:dyDescent="0.35">
      <c r="A372" s="30" t="s">
        <v>214</v>
      </c>
      <c r="B372" s="30" t="s">
        <v>208</v>
      </c>
      <c r="E372" s="57" t="s">
        <v>11</v>
      </c>
    </row>
    <row r="373" spans="1:5" x14ac:dyDescent="0.35">
      <c r="A373" s="30" t="s">
        <v>214</v>
      </c>
      <c r="B373" s="30" t="s">
        <v>213</v>
      </c>
      <c r="E373" s="2" t="s">
        <v>467</v>
      </c>
    </row>
    <row r="374" spans="1:5" x14ac:dyDescent="0.35">
      <c r="A374" s="30" t="s">
        <v>214</v>
      </c>
      <c r="B374" s="30" t="s">
        <v>207</v>
      </c>
      <c r="E374" s="57" t="s">
        <v>49</v>
      </c>
    </row>
    <row r="375" spans="1:5" x14ac:dyDescent="0.35">
      <c r="A375" s="30" t="s">
        <v>214</v>
      </c>
      <c r="B375" s="30" t="s">
        <v>209</v>
      </c>
      <c r="E375" s="57" t="s">
        <v>125</v>
      </c>
    </row>
    <row r="376" spans="1:5" x14ac:dyDescent="0.35">
      <c r="A376" s="30" t="s">
        <v>214</v>
      </c>
      <c r="B376" s="30" t="s">
        <v>521</v>
      </c>
      <c r="E376" s="57" t="s">
        <v>11</v>
      </c>
    </row>
    <row r="377" spans="1:5" x14ac:dyDescent="0.35">
      <c r="A377" s="16" t="s">
        <v>463</v>
      </c>
      <c r="B377" s="16" t="s">
        <v>59</v>
      </c>
      <c r="E377" s="57" t="s">
        <v>127</v>
      </c>
    </row>
    <row r="378" spans="1:5" x14ac:dyDescent="0.35">
      <c r="A378" s="16" t="s">
        <v>463</v>
      </c>
      <c r="B378" s="16" t="s">
        <v>60</v>
      </c>
      <c r="E378" s="57" t="s">
        <v>126</v>
      </c>
    </row>
    <row r="379" spans="1:5" x14ac:dyDescent="0.35">
      <c r="A379" s="16" t="s">
        <v>463</v>
      </c>
      <c r="B379" s="16" t="s">
        <v>11</v>
      </c>
      <c r="E379" s="2" t="s">
        <v>466</v>
      </c>
    </row>
    <row r="380" spans="1:5" x14ac:dyDescent="0.35">
      <c r="A380" s="16" t="s">
        <v>463</v>
      </c>
      <c r="B380" s="16" t="s">
        <v>61</v>
      </c>
      <c r="E380" s="57" t="s">
        <v>136</v>
      </c>
    </row>
    <row r="381" spans="1:5" x14ac:dyDescent="0.35">
      <c r="A381" s="3" t="s">
        <v>111</v>
      </c>
      <c r="B381" s="3" t="s">
        <v>88</v>
      </c>
      <c r="E381" s="57" t="s">
        <v>124</v>
      </c>
    </row>
    <row r="382" spans="1:5" x14ac:dyDescent="0.35">
      <c r="A382" s="3" t="s">
        <v>111</v>
      </c>
      <c r="B382" s="3" t="s">
        <v>27</v>
      </c>
      <c r="E382" s="2" t="s">
        <v>112</v>
      </c>
    </row>
    <row r="383" spans="1:5" x14ac:dyDescent="0.35">
      <c r="A383" s="3" t="s">
        <v>111</v>
      </c>
      <c r="B383" s="3" t="s">
        <v>96</v>
      </c>
      <c r="E383" s="57" t="s">
        <v>87</v>
      </c>
    </row>
    <row r="384" spans="1:5" x14ac:dyDescent="0.35">
      <c r="A384" s="3" t="s">
        <v>111</v>
      </c>
      <c r="B384" s="3" t="s">
        <v>97</v>
      </c>
      <c r="E384" s="57" t="s">
        <v>88</v>
      </c>
    </row>
    <row r="385" spans="1:5" x14ac:dyDescent="0.35">
      <c r="A385" s="3" t="s">
        <v>111</v>
      </c>
      <c r="B385" s="3" t="s">
        <v>98</v>
      </c>
      <c r="E385" s="57" t="s">
        <v>27</v>
      </c>
    </row>
    <row r="386" spans="1:5" x14ac:dyDescent="0.35">
      <c r="A386" s="3" t="s">
        <v>111</v>
      </c>
      <c r="B386" s="3" t="s">
        <v>99</v>
      </c>
      <c r="E386" s="57" t="s">
        <v>94</v>
      </c>
    </row>
    <row r="387" spans="1:5" x14ac:dyDescent="0.35">
      <c r="A387" s="3" t="s">
        <v>111</v>
      </c>
      <c r="B387" s="3" t="s">
        <v>101</v>
      </c>
      <c r="E387" s="57" t="s">
        <v>95</v>
      </c>
    </row>
    <row r="388" spans="1:5" x14ac:dyDescent="0.35">
      <c r="A388" s="3" t="s">
        <v>111</v>
      </c>
      <c r="B388" s="3" t="s">
        <v>102</v>
      </c>
      <c r="E388" s="57" t="s">
        <v>96</v>
      </c>
    </row>
    <row r="389" spans="1:5" x14ac:dyDescent="0.35">
      <c r="A389" s="3" t="s">
        <v>111</v>
      </c>
      <c r="B389" s="3" t="s">
        <v>11</v>
      </c>
      <c r="E389" s="57" t="s">
        <v>97</v>
      </c>
    </row>
    <row r="390" spans="1:5" x14ac:dyDescent="0.35">
      <c r="A390" s="3" t="s">
        <v>111</v>
      </c>
      <c r="B390" s="3" t="s">
        <v>104</v>
      </c>
      <c r="E390" s="57" t="s">
        <v>98</v>
      </c>
    </row>
    <row r="391" spans="1:5" x14ac:dyDescent="0.35">
      <c r="A391" s="3" t="s">
        <v>111</v>
      </c>
      <c r="B391" s="3" t="s">
        <v>107</v>
      </c>
      <c r="E391" s="57" t="s">
        <v>99</v>
      </c>
    </row>
    <row r="392" spans="1:5" x14ac:dyDescent="0.35">
      <c r="A392" s="3" t="s">
        <v>111</v>
      </c>
      <c r="B392" s="3" t="s">
        <v>108</v>
      </c>
      <c r="E392" s="57" t="s">
        <v>100</v>
      </c>
    </row>
    <row r="393" spans="1:5" x14ac:dyDescent="0.35">
      <c r="A393" s="3" t="s">
        <v>111</v>
      </c>
      <c r="B393" s="3" t="s">
        <v>109</v>
      </c>
      <c r="E393" s="57" t="s">
        <v>113</v>
      </c>
    </row>
    <row r="394" spans="1:5" x14ac:dyDescent="0.35">
      <c r="A394" s="9" t="s">
        <v>377</v>
      </c>
      <c r="B394" s="9"/>
      <c r="E394" s="57" t="s">
        <v>102</v>
      </c>
    </row>
    <row r="395" spans="1:5" x14ac:dyDescent="0.35">
      <c r="A395" s="9" t="s">
        <v>17</v>
      </c>
      <c r="B395" s="9" t="s">
        <v>8</v>
      </c>
      <c r="E395" s="57" t="s">
        <v>11</v>
      </c>
    </row>
    <row r="396" spans="1:5" x14ac:dyDescent="0.35">
      <c r="A396" s="9" t="s">
        <v>17</v>
      </c>
      <c r="B396" s="9" t="s">
        <v>10</v>
      </c>
      <c r="E396" s="57" t="s">
        <v>105</v>
      </c>
    </row>
    <row r="397" spans="1:5" x14ac:dyDescent="0.35">
      <c r="A397" s="9" t="s">
        <v>17</v>
      </c>
      <c r="B397" s="9" t="s">
        <v>9</v>
      </c>
      <c r="E397" s="57" t="s">
        <v>104</v>
      </c>
    </row>
    <row r="398" spans="1:5" x14ac:dyDescent="0.35">
      <c r="A398" s="9" t="s">
        <v>17</v>
      </c>
      <c r="B398" s="9" t="s">
        <v>11</v>
      </c>
      <c r="E398" s="57" t="s">
        <v>107</v>
      </c>
    </row>
    <row r="399" spans="1:5" x14ac:dyDescent="0.35">
      <c r="A399" s="22" t="s">
        <v>266</v>
      </c>
      <c r="B399" s="22" t="s">
        <v>28</v>
      </c>
      <c r="E399" s="57" t="s">
        <v>108</v>
      </c>
    </row>
    <row r="400" spans="1:5" x14ac:dyDescent="0.35">
      <c r="A400" s="22" t="s">
        <v>266</v>
      </c>
      <c r="B400" s="22" t="s">
        <v>29</v>
      </c>
      <c r="E400" s="57" t="s">
        <v>109</v>
      </c>
    </row>
    <row r="401" spans="1:5" x14ac:dyDescent="0.35">
      <c r="A401" s="22" t="s">
        <v>266</v>
      </c>
      <c r="B401" s="23" t="s">
        <v>267</v>
      </c>
      <c r="E401" s="2" t="s">
        <v>155</v>
      </c>
    </row>
    <row r="402" spans="1:5" x14ac:dyDescent="0.35">
      <c r="A402" s="22" t="s">
        <v>266</v>
      </c>
      <c r="B402" s="22" t="s">
        <v>268</v>
      </c>
      <c r="E402" s="57" t="s">
        <v>11</v>
      </c>
    </row>
    <row r="403" spans="1:5" x14ac:dyDescent="0.35">
      <c r="A403" s="9" t="s">
        <v>367</v>
      </c>
      <c r="B403" s="9"/>
      <c r="E403" s="57" t="s">
        <v>152</v>
      </c>
    </row>
    <row r="404" spans="1:5" x14ac:dyDescent="0.35">
      <c r="A404" s="9" t="s">
        <v>363</v>
      </c>
      <c r="B404" s="9"/>
      <c r="E404" s="2" t="s">
        <v>317</v>
      </c>
    </row>
    <row r="405" spans="1:5" x14ac:dyDescent="0.35">
      <c r="A405" s="9" t="s">
        <v>390</v>
      </c>
      <c r="B405" s="9"/>
      <c r="E405" s="57" t="s">
        <v>318</v>
      </c>
    </row>
    <row r="406" spans="1:5" x14ac:dyDescent="0.35">
      <c r="A406" s="16" t="s">
        <v>465</v>
      </c>
      <c r="B406" s="17" t="s">
        <v>11</v>
      </c>
      <c r="E406" s="57" t="s">
        <v>385</v>
      </c>
    </row>
    <row r="407" spans="1:5" x14ac:dyDescent="0.35">
      <c r="A407" s="16" t="s">
        <v>467</v>
      </c>
      <c r="B407" s="16" t="s">
        <v>49</v>
      </c>
      <c r="E407" s="57" t="s">
        <v>319</v>
      </c>
    </row>
    <row r="408" spans="1:5" x14ac:dyDescent="0.35">
      <c r="A408" s="16" t="s">
        <v>467</v>
      </c>
      <c r="B408" s="16" t="s">
        <v>125</v>
      </c>
      <c r="E408" s="2" t="s">
        <v>48</v>
      </c>
    </row>
    <row r="409" spans="1:5" x14ac:dyDescent="0.35">
      <c r="A409" s="16" t="s">
        <v>467</v>
      </c>
      <c r="B409" s="16" t="s">
        <v>11</v>
      </c>
      <c r="E409" s="57" t="s">
        <v>49</v>
      </c>
    </row>
    <row r="410" spans="1:5" x14ac:dyDescent="0.35">
      <c r="A410" s="16" t="s">
        <v>467</v>
      </c>
      <c r="B410" s="16" t="s">
        <v>127</v>
      </c>
      <c r="E410" s="57" t="s">
        <v>50</v>
      </c>
    </row>
    <row r="411" spans="1:5" x14ac:dyDescent="0.35">
      <c r="A411" s="16" t="s">
        <v>467</v>
      </c>
      <c r="B411" s="16" t="s">
        <v>126</v>
      </c>
      <c r="E411" s="57" t="s">
        <v>9</v>
      </c>
    </row>
    <row r="412" spans="1:5" x14ac:dyDescent="0.35">
      <c r="A412" s="16" t="s">
        <v>466</v>
      </c>
      <c r="B412" s="17" t="s">
        <v>136</v>
      </c>
      <c r="E412" s="57" t="s">
        <v>11</v>
      </c>
    </row>
    <row r="413" spans="1:5" x14ac:dyDescent="0.35">
      <c r="A413" s="16" t="s">
        <v>466</v>
      </c>
      <c r="B413" s="16" t="s">
        <v>124</v>
      </c>
      <c r="E413" s="57" t="s">
        <v>51</v>
      </c>
    </row>
    <row r="414" spans="1:5" x14ac:dyDescent="0.35">
      <c r="A414" s="3" t="s">
        <v>112</v>
      </c>
      <c r="B414" s="3" t="s">
        <v>87</v>
      </c>
      <c r="E414" s="2" t="s">
        <v>308</v>
      </c>
    </row>
    <row r="415" spans="1:5" x14ac:dyDescent="0.35">
      <c r="A415" s="3" t="s">
        <v>112</v>
      </c>
      <c r="B415" s="3" t="s">
        <v>88</v>
      </c>
      <c r="E415" s="57" t="s">
        <v>118</v>
      </c>
    </row>
    <row r="416" spans="1:5" x14ac:dyDescent="0.35">
      <c r="A416" s="3" t="s">
        <v>112</v>
      </c>
      <c r="B416" s="3" t="s">
        <v>27</v>
      </c>
      <c r="E416" s="57" t="s">
        <v>82</v>
      </c>
    </row>
    <row r="417" spans="1:5" x14ac:dyDescent="0.35">
      <c r="A417" s="3" t="s">
        <v>112</v>
      </c>
      <c r="B417" s="3" t="s">
        <v>94</v>
      </c>
      <c r="E417" s="57" t="s">
        <v>59</v>
      </c>
    </row>
    <row r="418" spans="1:5" x14ac:dyDescent="0.35">
      <c r="A418" s="3" t="s">
        <v>112</v>
      </c>
      <c r="B418" s="3" t="s">
        <v>95</v>
      </c>
      <c r="E418" s="57" t="s">
        <v>119</v>
      </c>
    </row>
    <row r="419" spans="1:5" x14ac:dyDescent="0.35">
      <c r="A419" s="3" t="s">
        <v>112</v>
      </c>
      <c r="B419" s="3" t="s">
        <v>96</v>
      </c>
      <c r="E419" s="57" t="s">
        <v>20</v>
      </c>
    </row>
    <row r="420" spans="1:5" x14ac:dyDescent="0.35">
      <c r="A420" s="3" t="s">
        <v>112</v>
      </c>
      <c r="B420" s="3" t="s">
        <v>97</v>
      </c>
      <c r="E420" s="57" t="s">
        <v>120</v>
      </c>
    </row>
    <row r="421" spans="1:5" x14ac:dyDescent="0.35">
      <c r="A421" s="3" t="s">
        <v>112</v>
      </c>
      <c r="B421" s="3" t="s">
        <v>98</v>
      </c>
      <c r="E421" s="2" t="s">
        <v>117</v>
      </c>
    </row>
    <row r="422" spans="1:5" x14ac:dyDescent="0.35">
      <c r="A422" s="3" t="s">
        <v>112</v>
      </c>
      <c r="B422" s="3" t="s">
        <v>99</v>
      </c>
      <c r="E422" s="57" t="s">
        <v>118</v>
      </c>
    </row>
    <row r="423" spans="1:5" x14ac:dyDescent="0.35">
      <c r="A423" s="3" t="s">
        <v>112</v>
      </c>
      <c r="B423" s="3" t="s">
        <v>100</v>
      </c>
      <c r="E423" s="57" t="s">
        <v>82</v>
      </c>
    </row>
    <row r="424" spans="1:5" x14ac:dyDescent="0.35">
      <c r="A424" s="3" t="s">
        <v>112</v>
      </c>
      <c r="B424" s="3" t="s">
        <v>113</v>
      </c>
      <c r="E424" s="57" t="s">
        <v>59</v>
      </c>
    </row>
    <row r="425" spans="1:5" x14ac:dyDescent="0.35">
      <c r="A425" s="3" t="s">
        <v>112</v>
      </c>
      <c r="B425" s="3" t="s">
        <v>102</v>
      </c>
      <c r="E425" s="57" t="s">
        <v>119</v>
      </c>
    </row>
    <row r="426" spans="1:5" x14ac:dyDescent="0.35">
      <c r="A426" s="3" t="s">
        <v>112</v>
      </c>
      <c r="B426" s="3" t="s">
        <v>11</v>
      </c>
      <c r="E426" s="57" t="s">
        <v>20</v>
      </c>
    </row>
    <row r="427" spans="1:5" x14ac:dyDescent="0.35">
      <c r="A427" s="3" t="s">
        <v>112</v>
      </c>
      <c r="B427" s="3" t="s">
        <v>105</v>
      </c>
      <c r="E427" s="57" t="s">
        <v>120</v>
      </c>
    </row>
    <row r="428" spans="1:5" x14ac:dyDescent="0.35">
      <c r="A428" s="3" t="s">
        <v>112</v>
      </c>
      <c r="B428" s="3" t="s">
        <v>104</v>
      </c>
      <c r="E428" s="2" t="s">
        <v>493</v>
      </c>
    </row>
    <row r="429" spans="1:5" x14ac:dyDescent="0.35">
      <c r="A429" s="3" t="s">
        <v>112</v>
      </c>
      <c r="B429" s="3" t="s">
        <v>107</v>
      </c>
      <c r="E429" s="57" t="s">
        <v>28</v>
      </c>
    </row>
    <row r="430" spans="1:5" x14ac:dyDescent="0.35">
      <c r="A430" s="3" t="s">
        <v>112</v>
      </c>
      <c r="B430" s="3" t="s">
        <v>108</v>
      </c>
      <c r="E430" s="57" t="s">
        <v>184</v>
      </c>
    </row>
    <row r="431" spans="1:5" x14ac:dyDescent="0.35">
      <c r="A431" s="3" t="s">
        <v>112</v>
      </c>
      <c r="B431" s="3" t="s">
        <v>109</v>
      </c>
      <c r="E431" s="57" t="s">
        <v>11</v>
      </c>
    </row>
    <row r="432" spans="1:5" x14ac:dyDescent="0.35">
      <c r="A432" s="16" t="s">
        <v>155</v>
      </c>
      <c r="B432" s="17" t="s">
        <v>11</v>
      </c>
      <c r="E432" s="57" t="s">
        <v>29</v>
      </c>
    </row>
    <row r="433" spans="1:5" x14ac:dyDescent="0.35">
      <c r="A433" s="16" t="s">
        <v>155</v>
      </c>
      <c r="B433" s="17" t="s">
        <v>152</v>
      </c>
      <c r="E433" s="2" t="s">
        <v>477</v>
      </c>
    </row>
    <row r="434" spans="1:5" x14ac:dyDescent="0.35">
      <c r="A434" s="33" t="s">
        <v>317</v>
      </c>
      <c r="B434" s="33" t="s">
        <v>318</v>
      </c>
      <c r="E434" s="57" t="s">
        <v>182</v>
      </c>
    </row>
    <row r="435" spans="1:5" x14ac:dyDescent="0.35">
      <c r="A435" s="33" t="s">
        <v>317</v>
      </c>
      <c r="B435" s="33" t="s">
        <v>385</v>
      </c>
      <c r="E435" s="57" t="s">
        <v>181</v>
      </c>
    </row>
    <row r="436" spans="1:5" x14ac:dyDescent="0.35">
      <c r="A436" s="33" t="s">
        <v>317</v>
      </c>
      <c r="B436" s="33" t="s">
        <v>319</v>
      </c>
      <c r="E436" s="57" t="s">
        <v>11</v>
      </c>
    </row>
    <row r="437" spans="1:5" x14ac:dyDescent="0.35">
      <c r="A437" s="9" t="s">
        <v>48</v>
      </c>
      <c r="B437" s="10" t="s">
        <v>49</v>
      </c>
      <c r="E437" s="57" t="s">
        <v>180</v>
      </c>
    </row>
    <row r="438" spans="1:5" x14ac:dyDescent="0.35">
      <c r="A438" s="9" t="s">
        <v>48</v>
      </c>
      <c r="B438" s="10" t="s">
        <v>50</v>
      </c>
      <c r="E438" s="2" t="s">
        <v>355</v>
      </c>
    </row>
    <row r="439" spans="1:5" x14ac:dyDescent="0.35">
      <c r="A439" s="9" t="s">
        <v>48</v>
      </c>
      <c r="B439" s="10" t="s">
        <v>9</v>
      </c>
      <c r="E439" s="57" t="s">
        <v>545</v>
      </c>
    </row>
    <row r="440" spans="1:5" x14ac:dyDescent="0.35">
      <c r="A440" s="9" t="s">
        <v>48</v>
      </c>
      <c r="B440" s="10" t="s">
        <v>11</v>
      </c>
      <c r="E440" s="2" t="s">
        <v>313</v>
      </c>
    </row>
    <row r="441" spans="1:5" x14ac:dyDescent="0.35">
      <c r="A441" s="9" t="s">
        <v>48</v>
      </c>
      <c r="B441" s="10" t="s">
        <v>51</v>
      </c>
      <c r="E441" s="57" t="s">
        <v>314</v>
      </c>
    </row>
    <row r="442" spans="1:5" x14ac:dyDescent="0.35">
      <c r="A442" s="4" t="s">
        <v>308</v>
      </c>
      <c r="B442" s="4" t="s">
        <v>118</v>
      </c>
      <c r="E442" s="57" t="s">
        <v>315</v>
      </c>
    </row>
    <row r="443" spans="1:5" x14ac:dyDescent="0.35">
      <c r="A443" s="4" t="s">
        <v>308</v>
      </c>
      <c r="B443" s="4" t="s">
        <v>82</v>
      </c>
      <c r="E443" s="57" t="s">
        <v>316</v>
      </c>
    </row>
    <row r="444" spans="1:5" x14ac:dyDescent="0.35">
      <c r="A444" s="4" t="s">
        <v>308</v>
      </c>
      <c r="B444" s="4" t="s">
        <v>59</v>
      </c>
      <c r="E444" s="2" t="s">
        <v>494</v>
      </c>
    </row>
    <row r="445" spans="1:5" x14ac:dyDescent="0.35">
      <c r="A445" s="4" t="s">
        <v>308</v>
      </c>
      <c r="B445" s="4" t="s">
        <v>119</v>
      </c>
      <c r="E445" s="57" t="s">
        <v>118</v>
      </c>
    </row>
    <row r="446" spans="1:5" x14ac:dyDescent="0.35">
      <c r="A446" s="4" t="s">
        <v>308</v>
      </c>
      <c r="B446" s="4" t="s">
        <v>20</v>
      </c>
      <c r="E446" s="57" t="s">
        <v>82</v>
      </c>
    </row>
    <row r="447" spans="1:5" x14ac:dyDescent="0.35">
      <c r="A447" s="4" t="s">
        <v>308</v>
      </c>
      <c r="B447" s="4" t="s">
        <v>120</v>
      </c>
      <c r="E447" s="57" t="s">
        <v>59</v>
      </c>
    </row>
    <row r="448" spans="1:5" x14ac:dyDescent="0.35">
      <c r="A448" s="4" t="s">
        <v>117</v>
      </c>
      <c r="B448" s="3" t="s">
        <v>118</v>
      </c>
      <c r="E448" s="57" t="s">
        <v>119</v>
      </c>
    </row>
    <row r="449" spans="1:5" x14ac:dyDescent="0.35">
      <c r="A449" s="4" t="s">
        <v>117</v>
      </c>
      <c r="B449" s="3" t="s">
        <v>82</v>
      </c>
      <c r="E449" s="57" t="s">
        <v>20</v>
      </c>
    </row>
    <row r="450" spans="1:5" x14ac:dyDescent="0.35">
      <c r="A450" s="4" t="s">
        <v>117</v>
      </c>
      <c r="B450" s="3" t="s">
        <v>59</v>
      </c>
      <c r="E450" s="57" t="s">
        <v>120</v>
      </c>
    </row>
    <row r="451" spans="1:5" x14ac:dyDescent="0.35">
      <c r="A451" s="4" t="s">
        <v>117</v>
      </c>
      <c r="B451" s="3" t="s">
        <v>119</v>
      </c>
      <c r="E451" s="2" t="s">
        <v>366</v>
      </c>
    </row>
    <row r="452" spans="1:5" x14ac:dyDescent="0.35">
      <c r="A452" s="4" t="s">
        <v>117</v>
      </c>
      <c r="B452" s="3" t="s">
        <v>20</v>
      </c>
      <c r="E452" s="57" t="s">
        <v>545</v>
      </c>
    </row>
    <row r="453" spans="1:5" x14ac:dyDescent="0.35">
      <c r="A453" s="4" t="s">
        <v>117</v>
      </c>
      <c r="B453" s="3" t="s">
        <v>120</v>
      </c>
      <c r="E453" s="2" t="s">
        <v>391</v>
      </c>
    </row>
    <row r="454" spans="1:5" x14ac:dyDescent="0.35">
      <c r="A454" s="4" t="s">
        <v>493</v>
      </c>
      <c r="B454" s="4" t="s">
        <v>28</v>
      </c>
      <c r="E454" s="57" t="s">
        <v>545</v>
      </c>
    </row>
    <row r="455" spans="1:5" x14ac:dyDescent="0.35">
      <c r="A455" s="4" t="s">
        <v>493</v>
      </c>
      <c r="B455" s="4" t="s">
        <v>184</v>
      </c>
      <c r="E455" s="2" t="s">
        <v>247</v>
      </c>
    </row>
    <row r="456" spans="1:5" x14ac:dyDescent="0.35">
      <c r="A456" s="4" t="s">
        <v>493</v>
      </c>
      <c r="B456" s="4" t="s">
        <v>11</v>
      </c>
      <c r="E456" s="57" t="s">
        <v>519</v>
      </c>
    </row>
    <row r="457" spans="1:5" x14ac:dyDescent="0.35">
      <c r="A457" s="4" t="s">
        <v>493</v>
      </c>
      <c r="B457" s="4" t="s">
        <v>29</v>
      </c>
      <c r="E457" s="2" t="s">
        <v>312</v>
      </c>
    </row>
    <row r="458" spans="1:5" x14ac:dyDescent="0.35">
      <c r="A458" s="4" t="s">
        <v>477</v>
      </c>
      <c r="B458" s="4" t="s">
        <v>182</v>
      </c>
      <c r="E458" s="57" t="s">
        <v>545</v>
      </c>
    </row>
    <row r="459" spans="1:5" x14ac:dyDescent="0.35">
      <c r="A459" s="4" t="s">
        <v>477</v>
      </c>
      <c r="B459" s="4" t="s">
        <v>181</v>
      </c>
      <c r="E459" s="57" t="s">
        <v>82</v>
      </c>
    </row>
    <row r="460" spans="1:5" x14ac:dyDescent="0.35">
      <c r="A460" s="4" t="s">
        <v>477</v>
      </c>
      <c r="B460" s="4" t="s">
        <v>11</v>
      </c>
      <c r="E460" s="57" t="s">
        <v>347</v>
      </c>
    </row>
    <row r="461" spans="1:5" x14ac:dyDescent="0.35">
      <c r="A461" s="4" t="s">
        <v>477</v>
      </c>
      <c r="B461" s="4" t="s">
        <v>180</v>
      </c>
      <c r="E461" s="57" t="s">
        <v>437</v>
      </c>
    </row>
    <row r="462" spans="1:5" x14ac:dyDescent="0.35">
      <c r="A462" s="9" t="s">
        <v>355</v>
      </c>
      <c r="B462" s="9"/>
      <c r="E462" s="2" t="s">
        <v>354</v>
      </c>
    </row>
    <row r="463" spans="1:5" x14ac:dyDescent="0.35">
      <c r="A463" s="9" t="s">
        <v>313</v>
      </c>
      <c r="B463" s="10" t="s">
        <v>314</v>
      </c>
      <c r="E463" s="57" t="s">
        <v>545</v>
      </c>
    </row>
    <row r="464" spans="1:5" x14ac:dyDescent="0.35">
      <c r="A464" s="9" t="s">
        <v>313</v>
      </c>
      <c r="B464" s="10" t="s">
        <v>315</v>
      </c>
      <c r="E464" s="2" t="s">
        <v>284</v>
      </c>
    </row>
    <row r="465" spans="1:5" x14ac:dyDescent="0.35">
      <c r="A465" s="9" t="s">
        <v>313</v>
      </c>
      <c r="B465" s="10" t="s">
        <v>316</v>
      </c>
      <c r="E465" s="57" t="s">
        <v>118</v>
      </c>
    </row>
    <row r="466" spans="1:5" x14ac:dyDescent="0.35">
      <c r="A466" s="4" t="s">
        <v>494</v>
      </c>
      <c r="B466" s="4" t="s">
        <v>118</v>
      </c>
      <c r="E466" s="57" t="s">
        <v>82</v>
      </c>
    </row>
    <row r="467" spans="1:5" x14ac:dyDescent="0.35">
      <c r="A467" s="4" t="s">
        <v>494</v>
      </c>
      <c r="B467" s="4" t="s">
        <v>82</v>
      </c>
      <c r="E467" s="57" t="s">
        <v>278</v>
      </c>
    </row>
    <row r="468" spans="1:5" x14ac:dyDescent="0.35">
      <c r="A468" s="4" t="s">
        <v>494</v>
      </c>
      <c r="B468" s="4" t="s">
        <v>59</v>
      </c>
      <c r="E468" s="57" t="s">
        <v>59</v>
      </c>
    </row>
    <row r="469" spans="1:5" x14ac:dyDescent="0.35">
      <c r="A469" s="4" t="s">
        <v>494</v>
      </c>
      <c r="B469" s="4" t="s">
        <v>119</v>
      </c>
      <c r="E469" s="57" t="s">
        <v>119</v>
      </c>
    </row>
    <row r="470" spans="1:5" x14ac:dyDescent="0.35">
      <c r="A470" s="4" t="s">
        <v>494</v>
      </c>
      <c r="B470" s="4" t="s">
        <v>20</v>
      </c>
      <c r="E470" s="57" t="s">
        <v>20</v>
      </c>
    </row>
    <row r="471" spans="1:5" x14ac:dyDescent="0.35">
      <c r="A471" s="4" t="s">
        <v>494</v>
      </c>
      <c r="B471" s="4" t="s">
        <v>120</v>
      </c>
      <c r="E471" s="57" t="s">
        <v>120</v>
      </c>
    </row>
    <row r="472" spans="1:5" x14ac:dyDescent="0.35">
      <c r="A472" s="9" t="s">
        <v>366</v>
      </c>
      <c r="B472" s="9"/>
      <c r="E472" s="2" t="s">
        <v>7</v>
      </c>
    </row>
    <row r="473" spans="1:5" x14ac:dyDescent="0.35">
      <c r="A473" s="9" t="s">
        <v>391</v>
      </c>
      <c r="B473" s="9"/>
      <c r="E473" s="57" t="s">
        <v>8</v>
      </c>
    </row>
    <row r="474" spans="1:5" x14ac:dyDescent="0.35">
      <c r="A474" s="22" t="s">
        <v>247</v>
      </c>
      <c r="B474" s="23" t="s">
        <v>519</v>
      </c>
      <c r="E474" s="57" t="s">
        <v>10</v>
      </c>
    </row>
    <row r="475" spans="1:5" x14ac:dyDescent="0.35">
      <c r="A475" s="9" t="s">
        <v>312</v>
      </c>
      <c r="B475" s="10" t="s">
        <v>82</v>
      </c>
      <c r="E475" s="57" t="s">
        <v>9</v>
      </c>
    </row>
    <row r="476" spans="1:5" x14ac:dyDescent="0.35">
      <c r="A476" s="9" t="s">
        <v>312</v>
      </c>
      <c r="B476" s="10" t="s">
        <v>347</v>
      </c>
      <c r="E476" s="57" t="s">
        <v>11</v>
      </c>
    </row>
    <row r="477" spans="1:5" x14ac:dyDescent="0.35">
      <c r="A477" s="9" t="s">
        <v>312</v>
      </c>
      <c r="B477" s="10" t="s">
        <v>437</v>
      </c>
      <c r="E477" s="2" t="s">
        <v>281</v>
      </c>
    </row>
    <row r="478" spans="1:5" x14ac:dyDescent="0.35">
      <c r="A478" s="9" t="s">
        <v>312</v>
      </c>
      <c r="B478" s="10"/>
      <c r="E478" s="57" t="s">
        <v>118</v>
      </c>
    </row>
    <row r="479" spans="1:5" x14ac:dyDescent="0.35">
      <c r="A479" s="9" t="s">
        <v>354</v>
      </c>
      <c r="B479" s="9"/>
      <c r="E479" s="57" t="s">
        <v>82</v>
      </c>
    </row>
    <row r="480" spans="1:5" x14ac:dyDescent="0.35">
      <c r="A480" s="4" t="s">
        <v>284</v>
      </c>
      <c r="B480" s="4" t="s">
        <v>118</v>
      </c>
      <c r="E480" s="57" t="s">
        <v>278</v>
      </c>
    </row>
    <row r="481" spans="1:5" x14ac:dyDescent="0.35">
      <c r="A481" s="4" t="s">
        <v>284</v>
      </c>
      <c r="B481" s="4" t="s">
        <v>82</v>
      </c>
      <c r="E481" s="57" t="s">
        <v>59</v>
      </c>
    </row>
    <row r="482" spans="1:5" x14ac:dyDescent="0.35">
      <c r="A482" s="4" t="s">
        <v>284</v>
      </c>
      <c r="B482" s="4" t="s">
        <v>278</v>
      </c>
      <c r="E482" s="57" t="s">
        <v>119</v>
      </c>
    </row>
    <row r="483" spans="1:5" x14ac:dyDescent="0.35">
      <c r="A483" s="4" t="s">
        <v>284</v>
      </c>
      <c r="B483" s="4" t="s">
        <v>59</v>
      </c>
      <c r="E483" s="57" t="s">
        <v>20</v>
      </c>
    </row>
    <row r="484" spans="1:5" x14ac:dyDescent="0.35">
      <c r="A484" s="4" t="s">
        <v>284</v>
      </c>
      <c r="B484" s="4" t="s">
        <v>119</v>
      </c>
      <c r="E484" s="57" t="s">
        <v>120</v>
      </c>
    </row>
    <row r="485" spans="1:5" x14ac:dyDescent="0.35">
      <c r="A485" s="4" t="s">
        <v>284</v>
      </c>
      <c r="B485" s="4" t="s">
        <v>20</v>
      </c>
      <c r="E485" s="2" t="s">
        <v>289</v>
      </c>
    </row>
    <row r="486" spans="1:5" x14ac:dyDescent="0.35">
      <c r="A486" s="4" t="s">
        <v>284</v>
      </c>
      <c r="B486" s="4" t="s">
        <v>120</v>
      </c>
      <c r="E486" s="57" t="s">
        <v>118</v>
      </c>
    </row>
    <row r="487" spans="1:5" x14ac:dyDescent="0.35">
      <c r="A487" s="9" t="s">
        <v>7</v>
      </c>
      <c r="B487" s="10" t="s">
        <v>8</v>
      </c>
      <c r="E487" s="57" t="s">
        <v>82</v>
      </c>
    </row>
    <row r="488" spans="1:5" x14ac:dyDescent="0.35">
      <c r="A488" s="9" t="s">
        <v>7</v>
      </c>
      <c r="B488" s="10" t="s">
        <v>10</v>
      </c>
      <c r="E488" s="57" t="s">
        <v>59</v>
      </c>
    </row>
    <row r="489" spans="1:5" x14ac:dyDescent="0.35">
      <c r="A489" s="9" t="s">
        <v>7</v>
      </c>
      <c r="B489" s="10" t="s">
        <v>9</v>
      </c>
      <c r="E489" s="57" t="s">
        <v>119</v>
      </c>
    </row>
    <row r="490" spans="1:5" x14ac:dyDescent="0.35">
      <c r="A490" s="9" t="s">
        <v>7</v>
      </c>
      <c r="B490" s="10" t="s">
        <v>11</v>
      </c>
      <c r="E490" s="57" t="s">
        <v>20</v>
      </c>
    </row>
    <row r="491" spans="1:5" x14ac:dyDescent="0.35">
      <c r="A491" s="4" t="s">
        <v>281</v>
      </c>
      <c r="B491" s="4" t="s">
        <v>118</v>
      </c>
      <c r="E491" s="57" t="s">
        <v>120</v>
      </c>
    </row>
    <row r="492" spans="1:5" x14ac:dyDescent="0.35">
      <c r="A492" s="4" t="s">
        <v>281</v>
      </c>
      <c r="B492" s="4" t="s">
        <v>82</v>
      </c>
      <c r="E492" s="2" t="s">
        <v>306</v>
      </c>
    </row>
    <row r="493" spans="1:5" x14ac:dyDescent="0.35">
      <c r="A493" s="4" t="s">
        <v>281</v>
      </c>
      <c r="B493" s="4" t="s">
        <v>278</v>
      </c>
      <c r="E493" s="57" t="s">
        <v>118</v>
      </c>
    </row>
    <row r="494" spans="1:5" x14ac:dyDescent="0.35">
      <c r="A494" s="4" t="s">
        <v>281</v>
      </c>
      <c r="B494" s="4" t="s">
        <v>59</v>
      </c>
      <c r="E494" s="57" t="s">
        <v>82</v>
      </c>
    </row>
    <row r="495" spans="1:5" x14ac:dyDescent="0.35">
      <c r="A495" s="4" t="s">
        <v>281</v>
      </c>
      <c r="B495" s="4" t="s">
        <v>119</v>
      </c>
      <c r="E495" s="57" t="s">
        <v>59</v>
      </c>
    </row>
    <row r="496" spans="1:5" x14ac:dyDescent="0.35">
      <c r="A496" s="4" t="s">
        <v>281</v>
      </c>
      <c r="B496" s="4" t="s">
        <v>20</v>
      </c>
      <c r="E496" s="57" t="s">
        <v>119</v>
      </c>
    </row>
    <row r="497" spans="1:5" x14ac:dyDescent="0.35">
      <c r="A497" s="4" t="s">
        <v>281</v>
      </c>
      <c r="B497" s="4" t="s">
        <v>120</v>
      </c>
      <c r="E497" s="57" t="s">
        <v>20</v>
      </c>
    </row>
    <row r="498" spans="1:5" x14ac:dyDescent="0.35">
      <c r="A498" s="4" t="s">
        <v>289</v>
      </c>
      <c r="B498" s="4" t="s">
        <v>118</v>
      </c>
      <c r="E498" s="57" t="s">
        <v>120</v>
      </c>
    </row>
    <row r="499" spans="1:5" x14ac:dyDescent="0.35">
      <c r="A499" s="4" t="s">
        <v>289</v>
      </c>
      <c r="B499" s="4" t="s">
        <v>82</v>
      </c>
      <c r="E499" s="2" t="s">
        <v>282</v>
      </c>
    </row>
    <row r="500" spans="1:5" x14ac:dyDescent="0.35">
      <c r="A500" s="4" t="s">
        <v>289</v>
      </c>
      <c r="B500" s="4" t="s">
        <v>59</v>
      </c>
      <c r="E500" s="57" t="s">
        <v>118</v>
      </c>
    </row>
    <row r="501" spans="1:5" x14ac:dyDescent="0.35">
      <c r="A501" s="4" t="s">
        <v>289</v>
      </c>
      <c r="B501" s="4" t="s">
        <v>119</v>
      </c>
      <c r="E501" s="57" t="s">
        <v>82</v>
      </c>
    </row>
    <row r="502" spans="1:5" x14ac:dyDescent="0.35">
      <c r="A502" s="4" t="s">
        <v>289</v>
      </c>
      <c r="B502" s="4" t="s">
        <v>20</v>
      </c>
      <c r="E502" s="57" t="s">
        <v>278</v>
      </c>
    </row>
    <row r="503" spans="1:5" x14ac:dyDescent="0.35">
      <c r="A503" s="4" t="s">
        <v>289</v>
      </c>
      <c r="B503" s="4" t="s">
        <v>120</v>
      </c>
      <c r="E503" s="57" t="s">
        <v>59</v>
      </c>
    </row>
    <row r="504" spans="1:5" x14ac:dyDescent="0.35">
      <c r="A504" s="4" t="s">
        <v>306</v>
      </c>
      <c r="B504" s="4" t="s">
        <v>118</v>
      </c>
      <c r="E504" s="57" t="s">
        <v>119</v>
      </c>
    </row>
    <row r="505" spans="1:5" x14ac:dyDescent="0.35">
      <c r="A505" s="4" t="s">
        <v>306</v>
      </c>
      <c r="B505" s="4" t="s">
        <v>82</v>
      </c>
      <c r="E505" s="57" t="s">
        <v>20</v>
      </c>
    </row>
    <row r="506" spans="1:5" x14ac:dyDescent="0.35">
      <c r="A506" s="4" t="s">
        <v>306</v>
      </c>
      <c r="B506" s="4" t="s">
        <v>59</v>
      </c>
      <c r="E506" s="57" t="s">
        <v>120</v>
      </c>
    </row>
    <row r="507" spans="1:5" x14ac:dyDescent="0.35">
      <c r="A507" s="4" t="s">
        <v>306</v>
      </c>
      <c r="B507" s="4" t="s">
        <v>119</v>
      </c>
      <c r="E507" s="2" t="s">
        <v>309</v>
      </c>
    </row>
    <row r="508" spans="1:5" x14ac:dyDescent="0.35">
      <c r="A508" s="4" t="s">
        <v>306</v>
      </c>
      <c r="B508" s="4" t="s">
        <v>20</v>
      </c>
      <c r="E508" s="57" t="s">
        <v>118</v>
      </c>
    </row>
    <row r="509" spans="1:5" x14ac:dyDescent="0.35">
      <c r="A509" s="4" t="s">
        <v>306</v>
      </c>
      <c r="B509" s="4" t="s">
        <v>120</v>
      </c>
      <c r="E509" s="57" t="s">
        <v>82</v>
      </c>
    </row>
    <row r="510" spans="1:5" x14ac:dyDescent="0.35">
      <c r="A510" s="4" t="s">
        <v>282</v>
      </c>
      <c r="B510" s="4" t="s">
        <v>118</v>
      </c>
      <c r="E510" s="57" t="s">
        <v>59</v>
      </c>
    </row>
    <row r="511" spans="1:5" x14ac:dyDescent="0.35">
      <c r="A511" s="4" t="s">
        <v>282</v>
      </c>
      <c r="B511" s="4" t="s">
        <v>82</v>
      </c>
      <c r="E511" s="57" t="s">
        <v>119</v>
      </c>
    </row>
    <row r="512" spans="1:5" x14ac:dyDescent="0.35">
      <c r="A512" s="4" t="s">
        <v>282</v>
      </c>
      <c r="B512" s="4" t="s">
        <v>278</v>
      </c>
      <c r="E512" s="57" t="s">
        <v>20</v>
      </c>
    </row>
    <row r="513" spans="1:5" x14ac:dyDescent="0.35">
      <c r="A513" s="4" t="s">
        <v>282</v>
      </c>
      <c r="B513" s="4" t="s">
        <v>59</v>
      </c>
      <c r="E513" s="57" t="s">
        <v>120</v>
      </c>
    </row>
    <row r="514" spans="1:5" x14ac:dyDescent="0.35">
      <c r="A514" s="4" t="s">
        <v>282</v>
      </c>
      <c r="B514" s="4" t="s">
        <v>119</v>
      </c>
      <c r="E514" s="2" t="s">
        <v>121</v>
      </c>
    </row>
    <row r="515" spans="1:5" x14ac:dyDescent="0.35">
      <c r="A515" s="4" t="s">
        <v>282</v>
      </c>
      <c r="B515" s="4" t="s">
        <v>20</v>
      </c>
      <c r="E515" s="57" t="s">
        <v>118</v>
      </c>
    </row>
    <row r="516" spans="1:5" x14ac:dyDescent="0.35">
      <c r="A516" s="4" t="s">
        <v>282</v>
      </c>
      <c r="B516" s="4" t="s">
        <v>120</v>
      </c>
      <c r="E516" s="57" t="s">
        <v>82</v>
      </c>
    </row>
    <row r="517" spans="1:5" x14ac:dyDescent="0.35">
      <c r="A517" s="4" t="s">
        <v>309</v>
      </c>
      <c r="B517" s="4" t="s">
        <v>118</v>
      </c>
      <c r="E517" s="57" t="s">
        <v>59</v>
      </c>
    </row>
    <row r="518" spans="1:5" x14ac:dyDescent="0.35">
      <c r="A518" s="4" t="s">
        <v>309</v>
      </c>
      <c r="B518" s="4" t="s">
        <v>82</v>
      </c>
      <c r="E518" s="57" t="s">
        <v>119</v>
      </c>
    </row>
    <row r="519" spans="1:5" x14ac:dyDescent="0.35">
      <c r="A519" s="4" t="s">
        <v>309</v>
      </c>
      <c r="B519" s="4" t="s">
        <v>59</v>
      </c>
      <c r="E519" s="57" t="s">
        <v>20</v>
      </c>
    </row>
    <row r="520" spans="1:5" x14ac:dyDescent="0.35">
      <c r="A520" s="4" t="s">
        <v>309</v>
      </c>
      <c r="B520" s="4" t="s">
        <v>119</v>
      </c>
      <c r="E520" s="57" t="s">
        <v>120</v>
      </c>
    </row>
    <row r="521" spans="1:5" x14ac:dyDescent="0.35">
      <c r="A521" s="4" t="s">
        <v>309</v>
      </c>
      <c r="B521" s="4" t="s">
        <v>20</v>
      </c>
      <c r="E521" s="2" t="s">
        <v>299</v>
      </c>
    </row>
    <row r="522" spans="1:5" x14ac:dyDescent="0.35">
      <c r="A522" s="4" t="s">
        <v>309</v>
      </c>
      <c r="B522" s="4" t="s">
        <v>120</v>
      </c>
      <c r="E522" s="57" t="s">
        <v>118</v>
      </c>
    </row>
    <row r="523" spans="1:5" x14ac:dyDescent="0.35">
      <c r="A523" s="3" t="s">
        <v>121</v>
      </c>
      <c r="B523" s="3" t="s">
        <v>118</v>
      </c>
      <c r="E523" s="57" t="s">
        <v>82</v>
      </c>
    </row>
    <row r="524" spans="1:5" x14ac:dyDescent="0.35">
      <c r="A524" s="3" t="s">
        <v>121</v>
      </c>
      <c r="B524" s="3" t="s">
        <v>82</v>
      </c>
      <c r="E524" s="57" t="s">
        <v>278</v>
      </c>
    </row>
    <row r="525" spans="1:5" x14ac:dyDescent="0.35">
      <c r="A525" s="3" t="s">
        <v>121</v>
      </c>
      <c r="B525" s="3" t="s">
        <v>59</v>
      </c>
      <c r="E525" s="57" t="s">
        <v>59</v>
      </c>
    </row>
    <row r="526" spans="1:5" x14ac:dyDescent="0.35">
      <c r="A526" s="3" t="s">
        <v>121</v>
      </c>
      <c r="B526" s="3" t="s">
        <v>119</v>
      </c>
      <c r="E526" s="57" t="s">
        <v>119</v>
      </c>
    </row>
    <row r="527" spans="1:5" x14ac:dyDescent="0.35">
      <c r="A527" s="3" t="s">
        <v>121</v>
      </c>
      <c r="B527" s="3" t="s">
        <v>20</v>
      </c>
      <c r="E527" s="57" t="s">
        <v>20</v>
      </c>
    </row>
    <row r="528" spans="1:5" x14ac:dyDescent="0.35">
      <c r="A528" s="3" t="s">
        <v>121</v>
      </c>
      <c r="B528" s="3" t="s">
        <v>120</v>
      </c>
      <c r="E528" s="57" t="s">
        <v>120</v>
      </c>
    </row>
    <row r="529" spans="1:5" x14ac:dyDescent="0.35">
      <c r="A529" s="4" t="s">
        <v>299</v>
      </c>
      <c r="B529" s="4" t="s">
        <v>118</v>
      </c>
      <c r="E529" s="2" t="s">
        <v>531</v>
      </c>
    </row>
    <row r="530" spans="1:5" x14ac:dyDescent="0.35">
      <c r="A530" s="4" t="s">
        <v>299</v>
      </c>
      <c r="B530" s="4" t="s">
        <v>82</v>
      </c>
      <c r="E530" s="57" t="s">
        <v>532</v>
      </c>
    </row>
    <row r="531" spans="1:5" x14ac:dyDescent="0.35">
      <c r="A531" s="4" t="s">
        <v>299</v>
      </c>
      <c r="B531" s="4" t="s">
        <v>278</v>
      </c>
      <c r="E531" s="57" t="s">
        <v>533</v>
      </c>
    </row>
    <row r="532" spans="1:5" x14ac:dyDescent="0.35">
      <c r="A532" s="4" t="s">
        <v>299</v>
      </c>
      <c r="B532" s="4" t="s">
        <v>59</v>
      </c>
      <c r="E532" s="57" t="s">
        <v>534</v>
      </c>
    </row>
    <row r="533" spans="1:5" x14ac:dyDescent="0.35">
      <c r="A533" s="4" t="s">
        <v>299</v>
      </c>
      <c r="B533" s="4" t="s">
        <v>119</v>
      </c>
      <c r="E533" s="57" t="s">
        <v>535</v>
      </c>
    </row>
    <row r="534" spans="1:5" x14ac:dyDescent="0.35">
      <c r="A534" s="4" t="s">
        <v>299</v>
      </c>
      <c r="B534" s="4" t="s">
        <v>20</v>
      </c>
      <c r="E534" s="57" t="s">
        <v>536</v>
      </c>
    </row>
    <row r="535" spans="1:5" x14ac:dyDescent="0.35">
      <c r="A535" s="4" t="s">
        <v>299</v>
      </c>
      <c r="B535" s="4" t="s">
        <v>120</v>
      </c>
      <c r="E535" s="57" t="s">
        <v>537</v>
      </c>
    </row>
    <row r="536" spans="1:5" x14ac:dyDescent="0.35">
      <c r="A536" s="30" t="s">
        <v>531</v>
      </c>
      <c r="B536" s="30" t="s">
        <v>532</v>
      </c>
      <c r="E536" s="57" t="s">
        <v>222</v>
      </c>
    </row>
    <row r="537" spans="1:5" x14ac:dyDescent="0.35">
      <c r="A537" s="30" t="s">
        <v>531</v>
      </c>
      <c r="B537" s="30" t="s">
        <v>533</v>
      </c>
      <c r="E537" s="57" t="s">
        <v>538</v>
      </c>
    </row>
    <row r="538" spans="1:5" x14ac:dyDescent="0.35">
      <c r="A538" s="30" t="s">
        <v>531</v>
      </c>
      <c r="B538" s="30" t="s">
        <v>534</v>
      </c>
      <c r="E538" s="57" t="s">
        <v>539</v>
      </c>
    </row>
    <row r="539" spans="1:5" x14ac:dyDescent="0.35">
      <c r="A539" s="30" t="s">
        <v>531</v>
      </c>
      <c r="B539" s="30" t="s">
        <v>535</v>
      </c>
      <c r="E539" s="57" t="s">
        <v>225</v>
      </c>
    </row>
    <row r="540" spans="1:5" x14ac:dyDescent="0.35">
      <c r="A540" s="30" t="s">
        <v>531</v>
      </c>
      <c r="B540" s="30" t="s">
        <v>536</v>
      </c>
      <c r="E540" s="57" t="s">
        <v>226</v>
      </c>
    </row>
    <row r="541" spans="1:5" x14ac:dyDescent="0.35">
      <c r="A541" s="30" t="s">
        <v>531</v>
      </c>
      <c r="B541" s="30" t="s">
        <v>537</v>
      </c>
      <c r="E541" s="57" t="s">
        <v>540</v>
      </c>
    </row>
    <row r="542" spans="1:5" x14ac:dyDescent="0.35">
      <c r="A542" s="30" t="s">
        <v>531</v>
      </c>
      <c r="B542" s="30" t="s">
        <v>222</v>
      </c>
      <c r="E542" s="57" t="s">
        <v>541</v>
      </c>
    </row>
    <row r="543" spans="1:5" x14ac:dyDescent="0.35">
      <c r="A543" s="30" t="s">
        <v>531</v>
      </c>
      <c r="B543" s="30" t="s">
        <v>538</v>
      </c>
      <c r="E543" s="57" t="s">
        <v>542</v>
      </c>
    </row>
    <row r="544" spans="1:5" x14ac:dyDescent="0.35">
      <c r="A544" s="30" t="s">
        <v>531</v>
      </c>
      <c r="B544" s="30" t="s">
        <v>539</v>
      </c>
      <c r="E544" s="57" t="s">
        <v>230</v>
      </c>
    </row>
    <row r="545" spans="1:5" x14ac:dyDescent="0.35">
      <c r="A545" s="30" t="s">
        <v>531</v>
      </c>
      <c r="B545" s="30" t="s">
        <v>225</v>
      </c>
      <c r="E545" s="2" t="s">
        <v>133</v>
      </c>
    </row>
    <row r="546" spans="1:5" x14ac:dyDescent="0.35">
      <c r="A546" s="30" t="s">
        <v>531</v>
      </c>
      <c r="B546" s="30" t="s">
        <v>226</v>
      </c>
      <c r="E546" s="57" t="s">
        <v>136</v>
      </c>
    </row>
    <row r="547" spans="1:5" x14ac:dyDescent="0.35">
      <c r="A547" s="30" t="s">
        <v>531</v>
      </c>
      <c r="B547" s="30" t="s">
        <v>540</v>
      </c>
      <c r="E547" s="57" t="s">
        <v>11</v>
      </c>
    </row>
    <row r="548" spans="1:5" x14ac:dyDescent="0.35">
      <c r="A548" s="30" t="s">
        <v>531</v>
      </c>
      <c r="B548" s="30" t="s">
        <v>541</v>
      </c>
      <c r="E548" s="57" t="s">
        <v>134</v>
      </c>
    </row>
    <row r="549" spans="1:5" x14ac:dyDescent="0.35">
      <c r="A549" s="30" t="s">
        <v>531</v>
      </c>
      <c r="B549" s="30" t="s">
        <v>542</v>
      </c>
      <c r="E549" s="57" t="s">
        <v>135</v>
      </c>
    </row>
    <row r="550" spans="1:5" x14ac:dyDescent="0.35">
      <c r="A550" s="30" t="s">
        <v>531</v>
      </c>
      <c r="B550" s="30" t="s">
        <v>230</v>
      </c>
      <c r="E550" s="2" t="s">
        <v>156</v>
      </c>
    </row>
    <row r="551" spans="1:5" x14ac:dyDescent="0.35">
      <c r="A551" s="16" t="s">
        <v>133</v>
      </c>
      <c r="B551" s="17" t="s">
        <v>136</v>
      </c>
      <c r="E551" s="57" t="s">
        <v>8</v>
      </c>
    </row>
    <row r="552" spans="1:5" x14ac:dyDescent="0.35">
      <c r="A552" s="16" t="s">
        <v>133</v>
      </c>
      <c r="B552" s="17" t="s">
        <v>11</v>
      </c>
      <c r="E552" s="57" t="s">
        <v>160</v>
      </c>
    </row>
    <row r="553" spans="1:5" x14ac:dyDescent="0.35">
      <c r="A553" s="16" t="s">
        <v>133</v>
      </c>
      <c r="B553" s="17" t="s">
        <v>134</v>
      </c>
      <c r="E553" s="57" t="s">
        <v>11</v>
      </c>
    </row>
    <row r="554" spans="1:5" x14ac:dyDescent="0.35">
      <c r="A554" s="16" t="s">
        <v>133</v>
      </c>
      <c r="B554" s="17" t="s">
        <v>135</v>
      </c>
      <c r="E554" s="57" t="s">
        <v>157</v>
      </c>
    </row>
    <row r="555" spans="1:5" x14ac:dyDescent="0.35">
      <c r="A555" s="16" t="s">
        <v>156</v>
      </c>
      <c r="B555" s="17" t="s">
        <v>8</v>
      </c>
      <c r="E555" s="57" t="s">
        <v>158</v>
      </c>
    </row>
    <row r="556" spans="1:5" x14ac:dyDescent="0.35">
      <c r="A556" s="16" t="s">
        <v>156</v>
      </c>
      <c r="B556" s="17" t="s">
        <v>160</v>
      </c>
      <c r="E556" s="57" t="s">
        <v>159</v>
      </c>
    </row>
    <row r="557" spans="1:5" x14ac:dyDescent="0.35">
      <c r="A557" s="16" t="s">
        <v>156</v>
      </c>
      <c r="B557" s="17" t="s">
        <v>11</v>
      </c>
      <c r="E557" s="2" t="s">
        <v>161</v>
      </c>
    </row>
    <row r="558" spans="1:5" x14ac:dyDescent="0.35">
      <c r="A558" s="16" t="s">
        <v>156</v>
      </c>
      <c r="B558" s="17" t="s">
        <v>157</v>
      </c>
      <c r="E558" s="57" t="s">
        <v>11</v>
      </c>
    </row>
    <row r="559" spans="1:5" x14ac:dyDescent="0.35">
      <c r="A559" s="16" t="s">
        <v>156</v>
      </c>
      <c r="B559" s="17" t="s">
        <v>158</v>
      </c>
      <c r="E559" s="57" t="s">
        <v>29</v>
      </c>
    </row>
    <row r="560" spans="1:5" x14ac:dyDescent="0.35">
      <c r="A560" s="16" t="s">
        <v>156</v>
      </c>
      <c r="B560" s="17" t="s">
        <v>159</v>
      </c>
      <c r="E560" s="57" t="s">
        <v>152</v>
      </c>
    </row>
    <row r="561" spans="1:5" x14ac:dyDescent="0.35">
      <c r="A561" s="16" t="s">
        <v>161</v>
      </c>
      <c r="B561" s="17" t="s">
        <v>11</v>
      </c>
      <c r="E561" s="2" t="s">
        <v>63</v>
      </c>
    </row>
    <row r="562" spans="1:5" x14ac:dyDescent="0.35">
      <c r="A562" s="16" t="s">
        <v>161</v>
      </c>
      <c r="B562" s="17" t="s">
        <v>29</v>
      </c>
      <c r="E562" s="57" t="s">
        <v>59</v>
      </c>
    </row>
    <row r="563" spans="1:5" x14ac:dyDescent="0.35">
      <c r="A563" s="16" t="s">
        <v>161</v>
      </c>
      <c r="B563" s="17" t="s">
        <v>152</v>
      </c>
      <c r="E563" s="57" t="s">
        <v>64</v>
      </c>
    </row>
    <row r="564" spans="1:5" x14ac:dyDescent="0.35">
      <c r="A564" s="9" t="s">
        <v>63</v>
      </c>
      <c r="B564" s="9" t="s">
        <v>59</v>
      </c>
      <c r="E564" s="57" t="s">
        <v>65</v>
      </c>
    </row>
    <row r="565" spans="1:5" x14ac:dyDescent="0.35">
      <c r="A565" s="9" t="s">
        <v>63</v>
      </c>
      <c r="B565" s="9" t="s">
        <v>64</v>
      </c>
      <c r="E565" s="57" t="s">
        <v>225</v>
      </c>
    </row>
    <row r="566" spans="1:5" x14ac:dyDescent="0.35">
      <c r="A566" s="9" t="s">
        <v>63</v>
      </c>
      <c r="B566" s="9" t="s">
        <v>65</v>
      </c>
      <c r="E566" s="2" t="s">
        <v>114</v>
      </c>
    </row>
    <row r="567" spans="1:5" x14ac:dyDescent="0.35">
      <c r="A567" s="9" t="s">
        <v>63</v>
      </c>
      <c r="B567" s="9" t="s">
        <v>66</v>
      </c>
      <c r="E567" s="57" t="s">
        <v>88</v>
      </c>
    </row>
    <row r="568" spans="1:5" x14ac:dyDescent="0.35">
      <c r="A568" s="3" t="s">
        <v>114</v>
      </c>
      <c r="B568" s="3" t="s">
        <v>88</v>
      </c>
      <c r="E568" s="57" t="s">
        <v>115</v>
      </c>
    </row>
    <row r="569" spans="1:5" x14ac:dyDescent="0.35">
      <c r="A569" s="3" t="s">
        <v>114</v>
      </c>
      <c r="B569" s="3" t="s">
        <v>115</v>
      </c>
      <c r="E569" s="57" t="s">
        <v>94</v>
      </c>
    </row>
    <row r="570" spans="1:5" x14ac:dyDescent="0.35">
      <c r="A570" s="3" t="s">
        <v>114</v>
      </c>
      <c r="B570" s="3" t="s">
        <v>94</v>
      </c>
      <c r="E570" s="57" t="s">
        <v>95</v>
      </c>
    </row>
    <row r="571" spans="1:5" x14ac:dyDescent="0.35">
      <c r="A571" s="3" t="s">
        <v>114</v>
      </c>
      <c r="B571" s="3" t="s">
        <v>95</v>
      </c>
      <c r="E571" s="57" t="s">
        <v>96</v>
      </c>
    </row>
    <row r="572" spans="1:5" x14ac:dyDescent="0.35">
      <c r="A572" s="3" t="s">
        <v>114</v>
      </c>
      <c r="B572" s="3" t="s">
        <v>96</v>
      </c>
      <c r="E572" s="57" t="s">
        <v>98</v>
      </c>
    </row>
    <row r="573" spans="1:5" x14ac:dyDescent="0.35">
      <c r="A573" s="3" t="s">
        <v>114</v>
      </c>
      <c r="B573" s="3" t="s">
        <v>98</v>
      </c>
      <c r="E573" s="57" t="s">
        <v>99</v>
      </c>
    </row>
    <row r="574" spans="1:5" x14ac:dyDescent="0.35">
      <c r="A574" s="3" t="s">
        <v>114</v>
      </c>
      <c r="B574" s="3" t="s">
        <v>99</v>
      </c>
      <c r="E574" s="57" t="s">
        <v>113</v>
      </c>
    </row>
    <row r="575" spans="1:5" x14ac:dyDescent="0.35">
      <c r="A575" s="3" t="s">
        <v>114</v>
      </c>
      <c r="B575" s="3" t="s">
        <v>113</v>
      </c>
      <c r="E575" s="57" t="s">
        <v>102</v>
      </c>
    </row>
    <row r="576" spans="1:5" x14ac:dyDescent="0.35">
      <c r="A576" s="3" t="s">
        <v>114</v>
      </c>
      <c r="B576" s="3" t="s">
        <v>102</v>
      </c>
      <c r="E576" s="57" t="s">
        <v>11</v>
      </c>
    </row>
    <row r="577" spans="1:5" x14ac:dyDescent="0.35">
      <c r="A577" s="3" t="s">
        <v>114</v>
      </c>
      <c r="B577" s="3" t="s">
        <v>11</v>
      </c>
      <c r="E577" s="57" t="s">
        <v>103</v>
      </c>
    </row>
    <row r="578" spans="1:5" x14ac:dyDescent="0.35">
      <c r="A578" s="3" t="s">
        <v>114</v>
      </c>
      <c r="B578" s="3" t="s">
        <v>103</v>
      </c>
      <c r="E578" s="57" t="s">
        <v>105</v>
      </c>
    </row>
    <row r="579" spans="1:5" x14ac:dyDescent="0.35">
      <c r="A579" s="3" t="s">
        <v>114</v>
      </c>
      <c r="B579" s="3" t="s">
        <v>105</v>
      </c>
      <c r="E579" s="57" t="s">
        <v>104</v>
      </c>
    </row>
    <row r="580" spans="1:5" x14ac:dyDescent="0.35">
      <c r="A580" s="3" t="s">
        <v>114</v>
      </c>
      <c r="B580" s="3" t="s">
        <v>104</v>
      </c>
      <c r="E580" s="57" t="s">
        <v>106</v>
      </c>
    </row>
    <row r="581" spans="1:5" x14ac:dyDescent="0.35">
      <c r="A581" s="3" t="s">
        <v>114</v>
      </c>
      <c r="B581" s="3" t="s">
        <v>106</v>
      </c>
      <c r="E581" s="57" t="s">
        <v>107</v>
      </c>
    </row>
    <row r="582" spans="1:5" x14ac:dyDescent="0.35">
      <c r="A582" s="3" t="s">
        <v>114</v>
      </c>
      <c r="B582" s="3" t="s">
        <v>107</v>
      </c>
      <c r="E582" s="57" t="s">
        <v>108</v>
      </c>
    </row>
    <row r="583" spans="1:5" x14ac:dyDescent="0.35">
      <c r="A583" s="3" t="s">
        <v>114</v>
      </c>
      <c r="B583" s="3" t="s">
        <v>108</v>
      </c>
      <c r="E583" s="57" t="s">
        <v>109</v>
      </c>
    </row>
    <row r="584" spans="1:5" x14ac:dyDescent="0.35">
      <c r="A584" s="3" t="s">
        <v>114</v>
      </c>
      <c r="B584" s="3" t="s">
        <v>109</v>
      </c>
      <c r="E584" s="2" t="s">
        <v>84</v>
      </c>
    </row>
    <row r="585" spans="1:5" x14ac:dyDescent="0.35">
      <c r="A585" s="12" t="s">
        <v>84</v>
      </c>
      <c r="B585" s="12" t="s">
        <v>82</v>
      </c>
      <c r="E585" s="57" t="s">
        <v>82</v>
      </c>
    </row>
    <row r="586" spans="1:5" x14ac:dyDescent="0.35">
      <c r="A586" s="12" t="s">
        <v>84</v>
      </c>
      <c r="B586" s="13" t="s">
        <v>11</v>
      </c>
      <c r="E586" s="57" t="s">
        <v>11</v>
      </c>
    </row>
    <row r="587" spans="1:5" x14ac:dyDescent="0.35">
      <c r="A587" s="19" t="s">
        <v>212</v>
      </c>
      <c r="B587" s="19" t="s">
        <v>202</v>
      </c>
      <c r="E587" s="2" t="s">
        <v>212</v>
      </c>
    </row>
    <row r="588" spans="1:5" x14ac:dyDescent="0.35">
      <c r="A588" s="19" t="s">
        <v>212</v>
      </c>
      <c r="B588" s="19" t="s">
        <v>203</v>
      </c>
      <c r="E588" s="57" t="s">
        <v>202</v>
      </c>
    </row>
    <row r="589" spans="1:5" x14ac:dyDescent="0.35">
      <c r="A589" s="19" t="s">
        <v>212</v>
      </c>
      <c r="B589" s="19" t="s">
        <v>204</v>
      </c>
      <c r="E589" s="57" t="s">
        <v>203</v>
      </c>
    </row>
    <row r="590" spans="1:5" x14ac:dyDescent="0.35">
      <c r="A590" s="19" t="s">
        <v>212</v>
      </c>
      <c r="B590" s="19" t="s">
        <v>205</v>
      </c>
      <c r="E590" s="57" t="s">
        <v>204</v>
      </c>
    </row>
    <row r="591" spans="1:5" x14ac:dyDescent="0.35">
      <c r="A591" s="19" t="s">
        <v>212</v>
      </c>
      <c r="B591" s="19" t="s">
        <v>206</v>
      </c>
      <c r="E591" s="57" t="s">
        <v>205</v>
      </c>
    </row>
    <row r="592" spans="1:5" x14ac:dyDescent="0.35">
      <c r="A592" s="19" t="s">
        <v>212</v>
      </c>
      <c r="B592" s="19" t="s">
        <v>208</v>
      </c>
      <c r="E592" s="57" t="s">
        <v>206</v>
      </c>
    </row>
    <row r="593" spans="1:5" x14ac:dyDescent="0.35">
      <c r="A593" s="19" t="s">
        <v>212</v>
      </c>
      <c r="B593" s="19" t="s">
        <v>213</v>
      </c>
      <c r="E593" s="57" t="s">
        <v>208</v>
      </c>
    </row>
    <row r="594" spans="1:5" x14ac:dyDescent="0.35">
      <c r="A594" s="19" t="s">
        <v>212</v>
      </c>
      <c r="B594" s="19" t="s">
        <v>207</v>
      </c>
      <c r="E594" s="57" t="s">
        <v>213</v>
      </c>
    </row>
    <row r="595" spans="1:5" x14ac:dyDescent="0.35">
      <c r="A595" s="19" t="s">
        <v>212</v>
      </c>
      <c r="B595" s="19" t="s">
        <v>209</v>
      </c>
      <c r="E595" s="57" t="s">
        <v>207</v>
      </c>
    </row>
    <row r="596" spans="1:5" x14ac:dyDescent="0.35">
      <c r="A596" s="19" t="s">
        <v>212</v>
      </c>
      <c r="B596" s="19" t="s">
        <v>521</v>
      </c>
      <c r="E596" s="57" t="s">
        <v>209</v>
      </c>
    </row>
    <row r="597" spans="1:5" x14ac:dyDescent="0.35">
      <c r="A597" s="4" t="s">
        <v>305</v>
      </c>
      <c r="B597" s="4" t="s">
        <v>118</v>
      </c>
      <c r="E597" s="57" t="s">
        <v>521</v>
      </c>
    </row>
    <row r="598" spans="1:5" x14ac:dyDescent="0.35">
      <c r="A598" s="4" t="s">
        <v>305</v>
      </c>
      <c r="B598" s="4" t="s">
        <v>82</v>
      </c>
      <c r="E598" s="2" t="s">
        <v>305</v>
      </c>
    </row>
    <row r="599" spans="1:5" x14ac:dyDescent="0.35">
      <c r="A599" s="4" t="s">
        <v>305</v>
      </c>
      <c r="B599" s="4" t="s">
        <v>59</v>
      </c>
      <c r="E599" s="57" t="s">
        <v>118</v>
      </c>
    </row>
    <row r="600" spans="1:5" x14ac:dyDescent="0.35">
      <c r="A600" s="4" t="s">
        <v>305</v>
      </c>
      <c r="B600" s="4" t="s">
        <v>119</v>
      </c>
      <c r="E600" s="57" t="s">
        <v>82</v>
      </c>
    </row>
    <row r="601" spans="1:5" x14ac:dyDescent="0.35">
      <c r="A601" s="4" t="s">
        <v>305</v>
      </c>
      <c r="B601" s="4" t="s">
        <v>20</v>
      </c>
      <c r="E601" s="57" t="s">
        <v>59</v>
      </c>
    </row>
    <row r="602" spans="1:5" x14ac:dyDescent="0.35">
      <c r="A602" s="4" t="s">
        <v>305</v>
      </c>
      <c r="B602" s="4" t="s">
        <v>120</v>
      </c>
      <c r="E602" s="57" t="s">
        <v>119</v>
      </c>
    </row>
    <row r="603" spans="1:5" x14ac:dyDescent="0.35">
      <c r="A603" s="16" t="s">
        <v>162</v>
      </c>
      <c r="B603" s="17" t="s">
        <v>163</v>
      </c>
      <c r="E603" s="57" t="s">
        <v>20</v>
      </c>
    </row>
    <row r="604" spans="1:5" x14ac:dyDescent="0.35">
      <c r="A604" s="16" t="s">
        <v>162</v>
      </c>
      <c r="B604" s="17" t="s">
        <v>164</v>
      </c>
      <c r="E604" s="57" t="s">
        <v>120</v>
      </c>
    </row>
    <row r="605" spans="1:5" x14ac:dyDescent="0.35">
      <c r="A605" s="16" t="s">
        <v>162</v>
      </c>
      <c r="B605" s="17" t="s">
        <v>11</v>
      </c>
      <c r="E605" s="2" t="s">
        <v>162</v>
      </c>
    </row>
    <row r="606" spans="1:5" x14ac:dyDescent="0.35">
      <c r="A606" s="16" t="s">
        <v>162</v>
      </c>
      <c r="B606" s="17" t="s">
        <v>166</v>
      </c>
      <c r="E606" s="57" t="s">
        <v>163</v>
      </c>
    </row>
    <row r="607" spans="1:5" x14ac:dyDescent="0.35">
      <c r="A607" s="16" t="s">
        <v>162</v>
      </c>
      <c r="B607" s="17" t="s">
        <v>165</v>
      </c>
      <c r="E607" s="57" t="s">
        <v>164</v>
      </c>
    </row>
    <row r="608" spans="1:5" x14ac:dyDescent="0.35">
      <c r="A608" s="9" t="s">
        <v>12</v>
      </c>
      <c r="B608" s="10" t="s">
        <v>8</v>
      </c>
      <c r="E608" s="57" t="s">
        <v>11</v>
      </c>
    </row>
    <row r="609" spans="1:5" x14ac:dyDescent="0.35">
      <c r="A609" s="9" t="s">
        <v>12</v>
      </c>
      <c r="B609" s="10" t="s">
        <v>10</v>
      </c>
      <c r="E609" s="57" t="s">
        <v>166</v>
      </c>
    </row>
    <row r="610" spans="1:5" x14ac:dyDescent="0.35">
      <c r="A610" s="9" t="s">
        <v>12</v>
      </c>
      <c r="B610" s="10" t="s">
        <v>9</v>
      </c>
      <c r="E610" s="57" t="s">
        <v>165</v>
      </c>
    </row>
    <row r="611" spans="1:5" x14ac:dyDescent="0.35">
      <c r="A611" s="9" t="s">
        <v>12</v>
      </c>
      <c r="B611" s="10" t="s">
        <v>11</v>
      </c>
      <c r="E611" s="2" t="s">
        <v>12</v>
      </c>
    </row>
    <row r="612" spans="1:5" x14ac:dyDescent="0.35">
      <c r="A612" s="4" t="s">
        <v>287</v>
      </c>
      <c r="B612" s="4" t="s">
        <v>118</v>
      </c>
      <c r="E612" s="57" t="s">
        <v>8</v>
      </c>
    </row>
    <row r="613" spans="1:5" x14ac:dyDescent="0.35">
      <c r="A613" s="4" t="s">
        <v>287</v>
      </c>
      <c r="B613" s="4" t="s">
        <v>82</v>
      </c>
      <c r="E613" s="57" t="s">
        <v>10</v>
      </c>
    </row>
    <row r="614" spans="1:5" x14ac:dyDescent="0.35">
      <c r="A614" s="4" t="s">
        <v>287</v>
      </c>
      <c r="B614" s="4" t="s">
        <v>59</v>
      </c>
      <c r="E614" s="57" t="s">
        <v>9</v>
      </c>
    </row>
    <row r="615" spans="1:5" x14ac:dyDescent="0.35">
      <c r="A615" s="4" t="s">
        <v>287</v>
      </c>
      <c r="B615" s="4" t="s">
        <v>119</v>
      </c>
      <c r="E615" s="57" t="s">
        <v>11</v>
      </c>
    </row>
    <row r="616" spans="1:5" x14ac:dyDescent="0.35">
      <c r="A616" s="4" t="s">
        <v>287</v>
      </c>
      <c r="B616" s="4" t="s">
        <v>20</v>
      </c>
      <c r="E616" s="2" t="s">
        <v>287</v>
      </c>
    </row>
    <row r="617" spans="1:5" x14ac:dyDescent="0.35">
      <c r="A617" s="4" t="s">
        <v>287</v>
      </c>
      <c r="B617" s="4" t="s">
        <v>120</v>
      </c>
      <c r="E617" s="57" t="s">
        <v>118</v>
      </c>
    </row>
    <row r="618" spans="1:5" x14ac:dyDescent="0.35">
      <c r="A618" s="4" t="s">
        <v>279</v>
      </c>
      <c r="B618" s="4" t="s">
        <v>118</v>
      </c>
      <c r="E618" s="57" t="s">
        <v>82</v>
      </c>
    </row>
    <row r="619" spans="1:5" x14ac:dyDescent="0.35">
      <c r="A619" s="4" t="s">
        <v>279</v>
      </c>
      <c r="B619" s="4" t="s">
        <v>82</v>
      </c>
      <c r="E619" s="57" t="s">
        <v>59</v>
      </c>
    </row>
    <row r="620" spans="1:5" x14ac:dyDescent="0.35">
      <c r="A620" s="4" t="s">
        <v>279</v>
      </c>
      <c r="B620" s="4" t="s">
        <v>278</v>
      </c>
      <c r="E620" s="57" t="s">
        <v>119</v>
      </c>
    </row>
    <row r="621" spans="1:5" x14ac:dyDescent="0.35">
      <c r="A621" s="4" t="s">
        <v>279</v>
      </c>
      <c r="B621" s="4" t="s">
        <v>59</v>
      </c>
      <c r="E621" s="57" t="s">
        <v>20</v>
      </c>
    </row>
    <row r="622" spans="1:5" x14ac:dyDescent="0.35">
      <c r="A622" s="4" t="s">
        <v>279</v>
      </c>
      <c r="B622" s="4" t="s">
        <v>119</v>
      </c>
      <c r="E622" s="57" t="s">
        <v>120</v>
      </c>
    </row>
    <row r="623" spans="1:5" x14ac:dyDescent="0.35">
      <c r="A623" s="4" t="s">
        <v>279</v>
      </c>
      <c r="B623" s="4" t="s">
        <v>20</v>
      </c>
      <c r="E623" s="2" t="s">
        <v>279</v>
      </c>
    </row>
    <row r="624" spans="1:5" x14ac:dyDescent="0.35">
      <c r="A624" s="4" t="s">
        <v>279</v>
      </c>
      <c r="B624" s="4" t="s">
        <v>120</v>
      </c>
      <c r="E624" s="57" t="s">
        <v>118</v>
      </c>
    </row>
    <row r="625" spans="1:5" x14ac:dyDescent="0.35">
      <c r="A625" s="4" t="s">
        <v>286</v>
      </c>
      <c r="B625" s="4" t="s">
        <v>118</v>
      </c>
      <c r="E625" s="57" t="s">
        <v>82</v>
      </c>
    </row>
    <row r="626" spans="1:5" x14ac:dyDescent="0.35">
      <c r="A626" s="4" t="s">
        <v>286</v>
      </c>
      <c r="B626" s="4" t="s">
        <v>82</v>
      </c>
      <c r="E626" s="57" t="s">
        <v>278</v>
      </c>
    </row>
    <row r="627" spans="1:5" x14ac:dyDescent="0.35">
      <c r="A627" s="4" t="s">
        <v>286</v>
      </c>
      <c r="B627" s="4" t="s">
        <v>59</v>
      </c>
      <c r="E627" s="57" t="s">
        <v>59</v>
      </c>
    </row>
    <row r="628" spans="1:5" x14ac:dyDescent="0.35">
      <c r="A628" s="4" t="s">
        <v>286</v>
      </c>
      <c r="B628" s="4" t="s">
        <v>119</v>
      </c>
      <c r="E628" s="57" t="s">
        <v>119</v>
      </c>
    </row>
    <row r="629" spans="1:5" x14ac:dyDescent="0.35">
      <c r="A629" s="4" t="s">
        <v>286</v>
      </c>
      <c r="B629" s="4" t="s">
        <v>20</v>
      </c>
      <c r="E629" s="57" t="s">
        <v>20</v>
      </c>
    </row>
    <row r="630" spans="1:5" x14ac:dyDescent="0.35">
      <c r="A630" s="4" t="s">
        <v>286</v>
      </c>
      <c r="B630" s="4" t="s">
        <v>120</v>
      </c>
      <c r="E630" s="57" t="s">
        <v>120</v>
      </c>
    </row>
    <row r="631" spans="1:5" x14ac:dyDescent="0.35">
      <c r="A631" s="4" t="s">
        <v>277</v>
      </c>
      <c r="B631" s="4" t="s">
        <v>118</v>
      </c>
      <c r="E631" s="2" t="s">
        <v>286</v>
      </c>
    </row>
    <row r="632" spans="1:5" x14ac:dyDescent="0.35">
      <c r="A632" s="4" t="s">
        <v>277</v>
      </c>
      <c r="B632" s="4" t="s">
        <v>82</v>
      </c>
      <c r="E632" s="57" t="s">
        <v>118</v>
      </c>
    </row>
    <row r="633" spans="1:5" x14ac:dyDescent="0.35">
      <c r="A633" s="4" t="s">
        <v>277</v>
      </c>
      <c r="B633" s="4" t="s">
        <v>278</v>
      </c>
      <c r="E633" s="57" t="s">
        <v>82</v>
      </c>
    </row>
    <row r="634" spans="1:5" x14ac:dyDescent="0.35">
      <c r="A634" s="4" t="s">
        <v>277</v>
      </c>
      <c r="B634" s="4" t="s">
        <v>59</v>
      </c>
      <c r="E634" s="57" t="s">
        <v>59</v>
      </c>
    </row>
    <row r="635" spans="1:5" x14ac:dyDescent="0.35">
      <c r="A635" s="4" t="s">
        <v>277</v>
      </c>
      <c r="B635" s="4" t="s">
        <v>119</v>
      </c>
      <c r="E635" s="57" t="s">
        <v>119</v>
      </c>
    </row>
    <row r="636" spans="1:5" x14ac:dyDescent="0.35">
      <c r="A636" s="4" t="s">
        <v>277</v>
      </c>
      <c r="B636" s="4" t="s">
        <v>20</v>
      </c>
      <c r="E636" s="57" t="s">
        <v>20</v>
      </c>
    </row>
    <row r="637" spans="1:5" x14ac:dyDescent="0.35">
      <c r="A637" s="4" t="s">
        <v>277</v>
      </c>
      <c r="B637" s="4" t="s">
        <v>120</v>
      </c>
      <c r="E637" s="57" t="s">
        <v>120</v>
      </c>
    </row>
    <row r="638" spans="1:5" x14ac:dyDescent="0.35">
      <c r="A638" s="4" t="s">
        <v>481</v>
      </c>
      <c r="B638" s="4" t="s">
        <v>118</v>
      </c>
      <c r="E638" s="2" t="s">
        <v>277</v>
      </c>
    </row>
    <row r="639" spans="1:5" x14ac:dyDescent="0.35">
      <c r="A639" s="4" t="s">
        <v>481</v>
      </c>
      <c r="B639" s="4" t="s">
        <v>82</v>
      </c>
      <c r="E639" s="57" t="s">
        <v>118</v>
      </c>
    </row>
    <row r="640" spans="1:5" x14ac:dyDescent="0.35">
      <c r="A640" s="4" t="s">
        <v>481</v>
      </c>
      <c r="B640" s="4" t="s">
        <v>59</v>
      </c>
      <c r="E640" s="57" t="s">
        <v>82</v>
      </c>
    </row>
    <row r="641" spans="1:5" x14ac:dyDescent="0.35">
      <c r="A641" s="4" t="s">
        <v>481</v>
      </c>
      <c r="B641" s="4" t="s">
        <v>119</v>
      </c>
      <c r="E641" s="57" t="s">
        <v>278</v>
      </c>
    </row>
    <row r="642" spans="1:5" x14ac:dyDescent="0.35">
      <c r="A642" s="4" t="s">
        <v>481</v>
      </c>
      <c r="B642" s="4" t="s">
        <v>20</v>
      </c>
      <c r="E642" s="57" t="s">
        <v>59</v>
      </c>
    </row>
    <row r="643" spans="1:5" x14ac:dyDescent="0.35">
      <c r="A643" s="4" t="s">
        <v>481</v>
      </c>
      <c r="B643" s="4" t="s">
        <v>120</v>
      </c>
      <c r="E643" s="57" t="s">
        <v>119</v>
      </c>
    </row>
    <row r="644" spans="1:5" x14ac:dyDescent="0.35">
      <c r="A644" s="4" t="s">
        <v>288</v>
      </c>
      <c r="B644" s="4" t="s">
        <v>118</v>
      </c>
      <c r="E644" s="57" t="s">
        <v>20</v>
      </c>
    </row>
    <row r="645" spans="1:5" x14ac:dyDescent="0.35">
      <c r="A645" s="4" t="s">
        <v>288</v>
      </c>
      <c r="B645" s="4" t="s">
        <v>82</v>
      </c>
      <c r="E645" s="57" t="s">
        <v>120</v>
      </c>
    </row>
    <row r="646" spans="1:5" x14ac:dyDescent="0.35">
      <c r="A646" s="4" t="s">
        <v>288</v>
      </c>
      <c r="B646" s="4" t="s">
        <v>59</v>
      </c>
      <c r="E646" s="2" t="s">
        <v>481</v>
      </c>
    </row>
    <row r="647" spans="1:5" x14ac:dyDescent="0.35">
      <c r="A647" s="4" t="s">
        <v>288</v>
      </c>
      <c r="B647" s="4" t="s">
        <v>119</v>
      </c>
      <c r="E647" s="57" t="s">
        <v>118</v>
      </c>
    </row>
    <row r="648" spans="1:5" x14ac:dyDescent="0.35">
      <c r="A648" s="4" t="s">
        <v>288</v>
      </c>
      <c r="B648" s="4" t="s">
        <v>20</v>
      </c>
      <c r="E648" s="57" t="s">
        <v>82</v>
      </c>
    </row>
    <row r="649" spans="1:5" x14ac:dyDescent="0.35">
      <c r="A649" s="4" t="s">
        <v>288</v>
      </c>
      <c r="B649" s="4" t="s">
        <v>120</v>
      </c>
      <c r="E649" s="57" t="s">
        <v>59</v>
      </c>
    </row>
    <row r="650" spans="1:5" x14ac:dyDescent="0.35">
      <c r="A650" s="4" t="s">
        <v>280</v>
      </c>
      <c r="B650" s="4" t="s">
        <v>118</v>
      </c>
      <c r="E650" s="57" t="s">
        <v>119</v>
      </c>
    </row>
    <row r="651" spans="1:5" x14ac:dyDescent="0.35">
      <c r="A651" s="4" t="s">
        <v>280</v>
      </c>
      <c r="B651" s="4" t="s">
        <v>82</v>
      </c>
      <c r="E651" s="57" t="s">
        <v>20</v>
      </c>
    </row>
    <row r="652" spans="1:5" x14ac:dyDescent="0.35">
      <c r="A652" s="4" t="s">
        <v>280</v>
      </c>
      <c r="B652" s="4" t="s">
        <v>278</v>
      </c>
      <c r="E652" s="57" t="s">
        <v>120</v>
      </c>
    </row>
    <row r="653" spans="1:5" x14ac:dyDescent="0.35">
      <c r="A653" s="4" t="s">
        <v>280</v>
      </c>
      <c r="B653" s="4" t="s">
        <v>59</v>
      </c>
      <c r="E653" s="2" t="s">
        <v>288</v>
      </c>
    </row>
    <row r="654" spans="1:5" x14ac:dyDescent="0.35">
      <c r="A654" s="4" t="s">
        <v>280</v>
      </c>
      <c r="B654" s="4" t="s">
        <v>119</v>
      </c>
      <c r="E654" s="57" t="s">
        <v>118</v>
      </c>
    </row>
    <row r="655" spans="1:5" x14ac:dyDescent="0.35">
      <c r="A655" s="4" t="s">
        <v>280</v>
      </c>
      <c r="B655" s="4" t="s">
        <v>20</v>
      </c>
      <c r="E655" s="57" t="s">
        <v>82</v>
      </c>
    </row>
    <row r="656" spans="1:5" x14ac:dyDescent="0.35">
      <c r="A656" s="4" t="s">
        <v>280</v>
      </c>
      <c r="B656" s="4" t="s">
        <v>120</v>
      </c>
      <c r="E656" s="57" t="s">
        <v>59</v>
      </c>
    </row>
    <row r="657" spans="1:5" x14ac:dyDescent="0.35">
      <c r="A657" s="9" t="s">
        <v>392</v>
      </c>
      <c r="B657" s="9"/>
      <c r="E657" s="57" t="s">
        <v>119</v>
      </c>
    </row>
    <row r="658" spans="1:5" x14ac:dyDescent="0.35">
      <c r="A658" s="9" t="s">
        <v>393</v>
      </c>
      <c r="B658" s="9"/>
      <c r="E658" s="57" t="s">
        <v>20</v>
      </c>
    </row>
    <row r="659" spans="1:5" x14ac:dyDescent="0.35">
      <c r="A659" s="3" t="s">
        <v>459</v>
      </c>
      <c r="B659" s="17" t="s">
        <v>136</v>
      </c>
      <c r="E659" s="57" t="s">
        <v>120</v>
      </c>
    </row>
    <row r="660" spans="1:5" x14ac:dyDescent="0.35">
      <c r="A660" s="3" t="s">
        <v>459</v>
      </c>
      <c r="B660" s="3" t="s">
        <v>124</v>
      </c>
      <c r="E660" s="2" t="s">
        <v>280</v>
      </c>
    </row>
    <row r="661" spans="1:5" x14ac:dyDescent="0.35">
      <c r="A661" s="3" t="s">
        <v>108</v>
      </c>
      <c r="B661" s="3" t="s">
        <v>49</v>
      </c>
      <c r="E661" s="57" t="s">
        <v>118</v>
      </c>
    </row>
    <row r="662" spans="1:5" x14ac:dyDescent="0.35">
      <c r="A662" s="3" t="s">
        <v>108</v>
      </c>
      <c r="B662" s="3" t="s">
        <v>116</v>
      </c>
      <c r="E662" s="57" t="s">
        <v>82</v>
      </c>
    </row>
    <row r="663" spans="1:5" x14ac:dyDescent="0.35">
      <c r="A663" s="3" t="s">
        <v>458</v>
      </c>
      <c r="B663" s="3" t="s">
        <v>11</v>
      </c>
      <c r="E663" s="57" t="s">
        <v>278</v>
      </c>
    </row>
    <row r="664" spans="1:5" x14ac:dyDescent="0.35">
      <c r="A664" s="3" t="s">
        <v>457</v>
      </c>
      <c r="B664" s="3" t="s">
        <v>88</v>
      </c>
      <c r="E664" s="57" t="s">
        <v>59</v>
      </c>
    </row>
    <row r="665" spans="1:5" x14ac:dyDescent="0.35">
      <c r="A665" s="3" t="s">
        <v>457</v>
      </c>
      <c r="B665" s="3" t="s">
        <v>97</v>
      </c>
      <c r="E665" s="57" t="s">
        <v>119</v>
      </c>
    </row>
    <row r="666" spans="1:5" x14ac:dyDescent="0.35">
      <c r="A666" s="3" t="s">
        <v>457</v>
      </c>
      <c r="B666" s="3" t="s">
        <v>99</v>
      </c>
      <c r="E666" s="57" t="s">
        <v>20</v>
      </c>
    </row>
    <row r="667" spans="1:5" x14ac:dyDescent="0.35">
      <c r="A667" s="3" t="s">
        <v>457</v>
      </c>
      <c r="B667" s="3" t="s">
        <v>102</v>
      </c>
      <c r="E667" s="57" t="s">
        <v>120</v>
      </c>
    </row>
    <row r="668" spans="1:5" x14ac:dyDescent="0.35">
      <c r="A668" s="3" t="s">
        <v>457</v>
      </c>
      <c r="B668" s="3" t="s">
        <v>11</v>
      </c>
      <c r="E668" s="2" t="s">
        <v>392</v>
      </c>
    </row>
    <row r="669" spans="1:5" x14ac:dyDescent="0.35">
      <c r="A669" s="3" t="s">
        <v>457</v>
      </c>
      <c r="B669" s="3" t="s">
        <v>107</v>
      </c>
      <c r="E669" s="57" t="s">
        <v>545</v>
      </c>
    </row>
    <row r="670" spans="1:5" x14ac:dyDescent="0.35">
      <c r="A670" s="3" t="s">
        <v>460</v>
      </c>
      <c r="B670" s="3" t="s">
        <v>49</v>
      </c>
      <c r="E670" s="2" t="s">
        <v>393</v>
      </c>
    </row>
    <row r="671" spans="1:5" x14ac:dyDescent="0.35">
      <c r="A671" s="3" t="s">
        <v>460</v>
      </c>
      <c r="B671" s="3" t="s">
        <v>125</v>
      </c>
      <c r="E671" s="57" t="s">
        <v>545</v>
      </c>
    </row>
    <row r="672" spans="1:5" x14ac:dyDescent="0.35">
      <c r="A672" s="3" t="s">
        <v>460</v>
      </c>
      <c r="B672" s="3" t="s">
        <v>11</v>
      </c>
      <c r="E672" s="2" t="s">
        <v>459</v>
      </c>
    </row>
    <row r="673" spans="1:5" x14ac:dyDescent="0.35">
      <c r="A673" s="3" t="s">
        <v>460</v>
      </c>
      <c r="B673" s="3" t="s">
        <v>127</v>
      </c>
      <c r="E673" s="57" t="s">
        <v>136</v>
      </c>
    </row>
    <row r="674" spans="1:5" x14ac:dyDescent="0.35">
      <c r="A674" s="3" t="s">
        <v>460</v>
      </c>
      <c r="B674" s="3" t="s">
        <v>126</v>
      </c>
      <c r="E674" s="57" t="s">
        <v>124</v>
      </c>
    </row>
    <row r="675" spans="1:5" x14ac:dyDescent="0.35">
      <c r="A675" s="32" t="s">
        <v>464</v>
      </c>
      <c r="B675" s="32" t="s">
        <v>59</v>
      </c>
      <c r="E675" s="2" t="s">
        <v>108</v>
      </c>
    </row>
    <row r="676" spans="1:5" x14ac:dyDescent="0.35">
      <c r="A676" s="32" t="s">
        <v>464</v>
      </c>
      <c r="B676" s="32" t="s">
        <v>60</v>
      </c>
      <c r="E676" s="57" t="s">
        <v>49</v>
      </c>
    </row>
    <row r="677" spans="1:5" x14ac:dyDescent="0.35">
      <c r="A677" s="32" t="s">
        <v>464</v>
      </c>
      <c r="B677" s="32" t="s">
        <v>11</v>
      </c>
      <c r="E677" s="57" t="s">
        <v>116</v>
      </c>
    </row>
    <row r="678" spans="1:5" x14ac:dyDescent="0.35">
      <c r="A678" s="32" t="s">
        <v>464</v>
      </c>
      <c r="B678" s="32" t="s">
        <v>61</v>
      </c>
      <c r="E678" s="2" t="s">
        <v>458</v>
      </c>
    </row>
    <row r="679" spans="1:5" x14ac:dyDescent="0.35">
      <c r="A679" s="9" t="s">
        <v>365</v>
      </c>
      <c r="B679" s="9"/>
      <c r="E679" s="57" t="s">
        <v>11</v>
      </c>
    </row>
    <row r="680" spans="1:5" x14ac:dyDescent="0.35">
      <c r="A680" s="9" t="s">
        <v>378</v>
      </c>
      <c r="B680" s="9"/>
      <c r="E680" s="2" t="s">
        <v>457</v>
      </c>
    </row>
    <row r="681" spans="1:5" x14ac:dyDescent="0.35">
      <c r="A681" s="9" t="s">
        <v>495</v>
      </c>
      <c r="B681" s="9"/>
      <c r="E681" s="57" t="s">
        <v>88</v>
      </c>
    </row>
    <row r="682" spans="1:5" x14ac:dyDescent="0.35">
      <c r="A682" s="9" t="s">
        <v>398</v>
      </c>
      <c r="B682" s="9"/>
      <c r="E682" s="57" t="s">
        <v>97</v>
      </c>
    </row>
    <row r="683" spans="1:5" x14ac:dyDescent="0.35">
      <c r="A683" s="16" t="s">
        <v>146</v>
      </c>
      <c r="B683" s="16" t="s">
        <v>82</v>
      </c>
      <c r="E683" s="57" t="s">
        <v>99</v>
      </c>
    </row>
    <row r="684" spans="1:5" x14ac:dyDescent="0.35">
      <c r="A684" s="16" t="s">
        <v>146</v>
      </c>
      <c r="B684" s="16" t="s">
        <v>59</v>
      </c>
      <c r="E684" s="57" t="s">
        <v>102</v>
      </c>
    </row>
    <row r="685" spans="1:5" x14ac:dyDescent="0.35">
      <c r="A685" s="16" t="s">
        <v>146</v>
      </c>
      <c r="B685" s="16" t="s">
        <v>52</v>
      </c>
      <c r="E685" s="57" t="s">
        <v>11</v>
      </c>
    </row>
    <row r="686" spans="1:5" x14ac:dyDescent="0.35">
      <c r="A686" s="16" t="s">
        <v>146</v>
      </c>
      <c r="B686" s="16" t="s">
        <v>71</v>
      </c>
      <c r="E686" s="57" t="s">
        <v>107</v>
      </c>
    </row>
    <row r="687" spans="1:5" x14ac:dyDescent="0.35">
      <c r="A687" s="16" t="s">
        <v>146</v>
      </c>
      <c r="B687" s="16" t="s">
        <v>11</v>
      </c>
      <c r="E687" s="2" t="s">
        <v>460</v>
      </c>
    </row>
    <row r="688" spans="1:5" x14ac:dyDescent="0.35">
      <c r="A688" s="16" t="s">
        <v>146</v>
      </c>
      <c r="B688" s="16" t="s">
        <v>120</v>
      </c>
      <c r="E688" s="57" t="s">
        <v>49</v>
      </c>
    </row>
    <row r="689" spans="1:5" x14ac:dyDescent="0.35">
      <c r="A689" s="16" t="s">
        <v>146</v>
      </c>
      <c r="B689" s="16" t="s">
        <v>143</v>
      </c>
      <c r="E689" s="57" t="s">
        <v>125</v>
      </c>
    </row>
    <row r="690" spans="1:5" x14ac:dyDescent="0.35">
      <c r="A690" s="16" t="s">
        <v>145</v>
      </c>
      <c r="B690" s="16" t="s">
        <v>82</v>
      </c>
      <c r="E690" s="57" t="s">
        <v>11</v>
      </c>
    </row>
    <row r="691" spans="1:5" x14ac:dyDescent="0.35">
      <c r="A691" s="16" t="s">
        <v>145</v>
      </c>
      <c r="B691" s="16" t="s">
        <v>59</v>
      </c>
      <c r="E691" s="57" t="s">
        <v>127</v>
      </c>
    </row>
    <row r="692" spans="1:5" x14ac:dyDescent="0.35">
      <c r="A692" s="16" t="s">
        <v>145</v>
      </c>
      <c r="B692" s="16" t="s">
        <v>52</v>
      </c>
      <c r="E692" s="57" t="s">
        <v>126</v>
      </c>
    </row>
    <row r="693" spans="1:5" x14ac:dyDescent="0.35">
      <c r="A693" s="16" t="s">
        <v>145</v>
      </c>
      <c r="B693" s="16" t="s">
        <v>71</v>
      </c>
      <c r="E693" s="2" t="s">
        <v>464</v>
      </c>
    </row>
    <row r="694" spans="1:5" x14ac:dyDescent="0.35">
      <c r="A694" s="16" t="s">
        <v>145</v>
      </c>
      <c r="B694" s="16" t="s">
        <v>11</v>
      </c>
      <c r="E694" s="57" t="s">
        <v>59</v>
      </c>
    </row>
    <row r="695" spans="1:5" x14ac:dyDescent="0.35">
      <c r="A695" s="16" t="s">
        <v>145</v>
      </c>
      <c r="B695" s="16" t="s">
        <v>120</v>
      </c>
      <c r="E695" s="57" t="s">
        <v>60</v>
      </c>
    </row>
    <row r="696" spans="1:5" x14ac:dyDescent="0.35">
      <c r="A696" s="16" t="s">
        <v>145</v>
      </c>
      <c r="B696" s="16" t="s">
        <v>143</v>
      </c>
      <c r="E696" s="57" t="s">
        <v>11</v>
      </c>
    </row>
    <row r="697" spans="1:5" x14ac:dyDescent="0.35">
      <c r="A697" s="9" t="s">
        <v>496</v>
      </c>
      <c r="B697" s="9" t="s">
        <v>27</v>
      </c>
      <c r="E697" s="57" t="s">
        <v>61</v>
      </c>
    </row>
    <row r="698" spans="1:5" x14ac:dyDescent="0.35">
      <c r="A698" s="9" t="s">
        <v>496</v>
      </c>
      <c r="B698" s="9" t="s">
        <v>28</v>
      </c>
      <c r="E698" s="2" t="s">
        <v>365</v>
      </c>
    </row>
    <row r="699" spans="1:5" x14ac:dyDescent="0.35">
      <c r="A699" s="9" t="s">
        <v>496</v>
      </c>
      <c r="B699" s="9" t="s">
        <v>11</v>
      </c>
      <c r="E699" s="57" t="s">
        <v>545</v>
      </c>
    </row>
    <row r="700" spans="1:5" x14ac:dyDescent="0.35">
      <c r="A700" s="9" t="s">
        <v>496</v>
      </c>
      <c r="B700" s="9" t="s">
        <v>29</v>
      </c>
      <c r="E700" s="2" t="s">
        <v>378</v>
      </c>
    </row>
    <row r="701" spans="1:5" x14ac:dyDescent="0.35">
      <c r="A701" s="25" t="s">
        <v>30</v>
      </c>
      <c r="B701" s="25" t="s">
        <v>8</v>
      </c>
      <c r="E701" s="57" t="s">
        <v>545</v>
      </c>
    </row>
    <row r="702" spans="1:5" x14ac:dyDescent="0.35">
      <c r="A702" s="25" t="s">
        <v>30</v>
      </c>
      <c r="B702" s="25" t="s">
        <v>16</v>
      </c>
      <c r="E702" s="2" t="s">
        <v>495</v>
      </c>
    </row>
    <row r="703" spans="1:5" x14ac:dyDescent="0.35">
      <c r="A703" s="25" t="s">
        <v>30</v>
      </c>
      <c r="B703" s="25" t="s">
        <v>269</v>
      </c>
      <c r="E703" s="57" t="s">
        <v>545</v>
      </c>
    </row>
    <row r="704" spans="1:5" x14ac:dyDescent="0.35">
      <c r="A704" s="25" t="s">
        <v>30</v>
      </c>
      <c r="B704" s="25" t="s">
        <v>270</v>
      </c>
      <c r="E704" s="2" t="s">
        <v>398</v>
      </c>
    </row>
    <row r="705" spans="1:5" x14ac:dyDescent="0.35">
      <c r="A705" s="9" t="s">
        <v>68</v>
      </c>
      <c r="B705" s="9" t="s">
        <v>27</v>
      </c>
      <c r="E705" s="57" t="s">
        <v>545</v>
      </c>
    </row>
    <row r="706" spans="1:5" x14ac:dyDescent="0.35">
      <c r="A706" s="9" t="s">
        <v>68</v>
      </c>
      <c r="B706" s="9" t="s">
        <v>28</v>
      </c>
      <c r="E706" s="2" t="s">
        <v>146</v>
      </c>
    </row>
    <row r="707" spans="1:5" x14ac:dyDescent="0.35">
      <c r="A707" s="9" t="s">
        <v>68</v>
      </c>
      <c r="B707" s="9" t="s">
        <v>11</v>
      </c>
      <c r="E707" s="57" t="s">
        <v>82</v>
      </c>
    </row>
    <row r="708" spans="1:5" x14ac:dyDescent="0.35">
      <c r="A708" s="9" t="s">
        <v>68</v>
      </c>
      <c r="B708" s="9" t="s">
        <v>29</v>
      </c>
      <c r="E708" s="57" t="s">
        <v>59</v>
      </c>
    </row>
    <row r="709" spans="1:5" x14ac:dyDescent="0.35">
      <c r="A709" s="9" t="s">
        <v>68</v>
      </c>
      <c r="B709" s="9" t="s">
        <v>69</v>
      </c>
      <c r="E709" s="57" t="s">
        <v>52</v>
      </c>
    </row>
    <row r="710" spans="1:5" x14ac:dyDescent="0.35">
      <c r="A710" s="4" t="s">
        <v>303</v>
      </c>
      <c r="B710" s="4" t="s">
        <v>118</v>
      </c>
      <c r="E710" s="57" t="s">
        <v>71</v>
      </c>
    </row>
    <row r="711" spans="1:5" x14ac:dyDescent="0.35">
      <c r="A711" s="4" t="s">
        <v>303</v>
      </c>
      <c r="B711" s="4" t="s">
        <v>82</v>
      </c>
      <c r="E711" s="57" t="s">
        <v>11</v>
      </c>
    </row>
    <row r="712" spans="1:5" x14ac:dyDescent="0.35">
      <c r="A712" s="4" t="s">
        <v>303</v>
      </c>
      <c r="B712" s="4" t="s">
        <v>59</v>
      </c>
      <c r="E712" s="57" t="s">
        <v>120</v>
      </c>
    </row>
    <row r="713" spans="1:5" x14ac:dyDescent="0.35">
      <c r="A713" s="4" t="s">
        <v>303</v>
      </c>
      <c r="B713" s="4" t="s">
        <v>119</v>
      </c>
      <c r="E713" s="57" t="s">
        <v>143</v>
      </c>
    </row>
    <row r="714" spans="1:5" x14ac:dyDescent="0.35">
      <c r="A714" s="4" t="s">
        <v>303</v>
      </c>
      <c r="B714" s="4" t="s">
        <v>20</v>
      </c>
      <c r="E714" s="2" t="s">
        <v>145</v>
      </c>
    </row>
    <row r="715" spans="1:5" x14ac:dyDescent="0.35">
      <c r="A715" s="4" t="s">
        <v>303</v>
      </c>
      <c r="B715" s="4" t="s">
        <v>120</v>
      </c>
      <c r="E715" s="57" t="s">
        <v>82</v>
      </c>
    </row>
    <row r="716" spans="1:5" x14ac:dyDescent="0.35">
      <c r="A716" s="4" t="s">
        <v>5</v>
      </c>
      <c r="B716" s="4" t="s">
        <v>118</v>
      </c>
      <c r="E716" s="57" t="s">
        <v>59</v>
      </c>
    </row>
    <row r="717" spans="1:5" x14ac:dyDescent="0.35">
      <c r="A717" s="4" t="s">
        <v>5</v>
      </c>
      <c r="B717" s="4" t="s">
        <v>82</v>
      </c>
      <c r="E717" s="57" t="s">
        <v>52</v>
      </c>
    </row>
    <row r="718" spans="1:5" x14ac:dyDescent="0.35">
      <c r="A718" s="4" t="s">
        <v>5</v>
      </c>
      <c r="B718" s="4" t="s">
        <v>278</v>
      </c>
      <c r="E718" s="57" t="s">
        <v>71</v>
      </c>
    </row>
    <row r="719" spans="1:5" x14ac:dyDescent="0.35">
      <c r="A719" s="4" t="s">
        <v>5</v>
      </c>
      <c r="B719" s="4" t="s">
        <v>59</v>
      </c>
      <c r="E719" s="57" t="s">
        <v>11</v>
      </c>
    </row>
    <row r="720" spans="1:5" x14ac:dyDescent="0.35">
      <c r="A720" s="4" t="s">
        <v>5</v>
      </c>
      <c r="B720" s="4" t="s">
        <v>119</v>
      </c>
      <c r="E720" s="57" t="s">
        <v>120</v>
      </c>
    </row>
    <row r="721" spans="1:5" x14ac:dyDescent="0.35">
      <c r="A721" s="4" t="s">
        <v>5</v>
      </c>
      <c r="B721" s="4" t="s">
        <v>20</v>
      </c>
      <c r="E721" s="57" t="s">
        <v>143</v>
      </c>
    </row>
    <row r="722" spans="1:5" x14ac:dyDescent="0.35">
      <c r="A722" s="4" t="s">
        <v>5</v>
      </c>
      <c r="B722" s="4" t="s">
        <v>120</v>
      </c>
      <c r="E722" s="2" t="s">
        <v>496</v>
      </c>
    </row>
    <row r="723" spans="1:5" x14ac:dyDescent="0.35">
      <c r="A723" s="9" t="s">
        <v>442</v>
      </c>
      <c r="B723" s="9" t="s">
        <v>11</v>
      </c>
      <c r="E723" s="57" t="s">
        <v>27</v>
      </c>
    </row>
    <row r="724" spans="1:5" x14ac:dyDescent="0.35">
      <c r="A724" s="9" t="s">
        <v>441</v>
      </c>
      <c r="B724" s="9" t="s">
        <v>11</v>
      </c>
      <c r="E724" s="57" t="s">
        <v>28</v>
      </c>
    </row>
    <row r="725" spans="1:5" x14ac:dyDescent="0.35">
      <c r="A725" s="9" t="s">
        <v>441</v>
      </c>
      <c r="B725" s="10" t="s">
        <v>31</v>
      </c>
      <c r="E725" s="57" t="s">
        <v>11</v>
      </c>
    </row>
    <row r="726" spans="1:5" x14ac:dyDescent="0.35">
      <c r="A726" s="9" t="s">
        <v>441</v>
      </c>
      <c r="B726" s="10" t="s">
        <v>32</v>
      </c>
      <c r="E726" s="57" t="s">
        <v>29</v>
      </c>
    </row>
    <row r="727" spans="1:5" x14ac:dyDescent="0.35">
      <c r="A727" s="9" t="s">
        <v>448</v>
      </c>
      <c r="B727" s="9" t="s">
        <v>59</v>
      </c>
      <c r="E727" s="2" t="s">
        <v>30</v>
      </c>
    </row>
    <row r="728" spans="1:5" x14ac:dyDescent="0.35">
      <c r="A728" s="9" t="s">
        <v>448</v>
      </c>
      <c r="B728" s="9" t="s">
        <v>60</v>
      </c>
      <c r="E728" s="57" t="s">
        <v>8</v>
      </c>
    </row>
    <row r="729" spans="1:5" x14ac:dyDescent="0.35">
      <c r="A729" s="9" t="s">
        <v>448</v>
      </c>
      <c r="B729" s="9" t="s">
        <v>61</v>
      </c>
      <c r="E729" s="57" t="s">
        <v>16</v>
      </c>
    </row>
    <row r="730" spans="1:5" x14ac:dyDescent="0.35">
      <c r="A730" s="9" t="s">
        <v>449</v>
      </c>
      <c r="B730" s="9" t="s">
        <v>62</v>
      </c>
      <c r="E730" s="57" t="s">
        <v>269</v>
      </c>
    </row>
    <row r="731" spans="1:5" x14ac:dyDescent="0.35">
      <c r="A731" s="9" t="s">
        <v>449</v>
      </c>
      <c r="B731" s="9" t="s">
        <v>59</v>
      </c>
      <c r="E731" s="57" t="s">
        <v>270</v>
      </c>
    </row>
    <row r="732" spans="1:5" x14ac:dyDescent="0.35">
      <c r="A732" s="9" t="s">
        <v>449</v>
      </c>
      <c r="B732" s="9" t="s">
        <v>11</v>
      </c>
      <c r="E732" s="2" t="s">
        <v>68</v>
      </c>
    </row>
    <row r="733" spans="1:5" x14ac:dyDescent="0.35">
      <c r="A733" s="19" t="s">
        <v>231</v>
      </c>
      <c r="B733" s="20" t="s">
        <v>232</v>
      </c>
      <c r="E733" s="57" t="s">
        <v>27</v>
      </c>
    </row>
    <row r="734" spans="1:5" x14ac:dyDescent="0.35">
      <c r="A734" s="19" t="s">
        <v>231</v>
      </c>
      <c r="B734" s="20" t="s">
        <v>543</v>
      </c>
      <c r="E734" s="57" t="s">
        <v>28</v>
      </c>
    </row>
    <row r="735" spans="1:5" x14ac:dyDescent="0.35">
      <c r="A735" s="19" t="s">
        <v>231</v>
      </c>
      <c r="B735" s="20" t="s">
        <v>234</v>
      </c>
      <c r="E735" s="57" t="s">
        <v>11</v>
      </c>
    </row>
    <row r="736" spans="1:5" x14ac:dyDescent="0.35">
      <c r="A736" s="16" t="s">
        <v>167</v>
      </c>
      <c r="B736" s="17" t="s">
        <v>8</v>
      </c>
      <c r="E736" s="57" t="s">
        <v>29</v>
      </c>
    </row>
    <row r="737" spans="1:5" x14ac:dyDescent="0.35">
      <c r="A737" s="16" t="s">
        <v>167</v>
      </c>
      <c r="B737" s="17" t="s">
        <v>11</v>
      </c>
      <c r="E737" s="57" t="s">
        <v>69</v>
      </c>
    </row>
    <row r="738" spans="1:5" x14ac:dyDescent="0.35">
      <c r="A738" s="50"/>
      <c r="B738" s="50"/>
      <c r="E738" s="2" t="s">
        <v>303</v>
      </c>
    </row>
    <row r="739" spans="1:5" x14ac:dyDescent="0.35">
      <c r="E739" s="57" t="s">
        <v>118</v>
      </c>
    </row>
    <row r="740" spans="1:5" x14ac:dyDescent="0.35">
      <c r="E740" s="57" t="s">
        <v>82</v>
      </c>
    </row>
    <row r="741" spans="1:5" x14ac:dyDescent="0.35">
      <c r="E741" s="57" t="s">
        <v>59</v>
      </c>
    </row>
    <row r="742" spans="1:5" x14ac:dyDescent="0.35">
      <c r="E742" s="57" t="s">
        <v>119</v>
      </c>
    </row>
    <row r="743" spans="1:5" x14ac:dyDescent="0.35">
      <c r="E743" s="57" t="s">
        <v>20</v>
      </c>
    </row>
    <row r="744" spans="1:5" x14ac:dyDescent="0.35">
      <c r="E744" s="57" t="s">
        <v>120</v>
      </c>
    </row>
    <row r="745" spans="1:5" x14ac:dyDescent="0.35">
      <c r="E745" s="2" t="s">
        <v>5</v>
      </c>
    </row>
    <row r="746" spans="1:5" x14ac:dyDescent="0.35">
      <c r="E746" s="57" t="s">
        <v>118</v>
      </c>
    </row>
    <row r="747" spans="1:5" x14ac:dyDescent="0.35">
      <c r="E747" s="57" t="s">
        <v>82</v>
      </c>
    </row>
    <row r="748" spans="1:5" x14ac:dyDescent="0.35">
      <c r="E748" s="57" t="s">
        <v>278</v>
      </c>
    </row>
    <row r="749" spans="1:5" x14ac:dyDescent="0.35">
      <c r="E749" s="57" t="s">
        <v>59</v>
      </c>
    </row>
    <row r="750" spans="1:5" x14ac:dyDescent="0.35">
      <c r="E750" s="57" t="s">
        <v>119</v>
      </c>
    </row>
    <row r="751" spans="1:5" x14ac:dyDescent="0.35">
      <c r="E751" s="57" t="s">
        <v>20</v>
      </c>
    </row>
    <row r="752" spans="1:5" x14ac:dyDescent="0.35">
      <c r="E752" s="57" t="s">
        <v>120</v>
      </c>
    </row>
    <row r="753" spans="5:5" x14ac:dyDescent="0.35">
      <c r="E753" s="2" t="s">
        <v>442</v>
      </c>
    </row>
    <row r="754" spans="5:5" x14ac:dyDescent="0.35">
      <c r="E754" s="57" t="s">
        <v>11</v>
      </c>
    </row>
    <row r="755" spans="5:5" x14ac:dyDescent="0.35">
      <c r="E755" s="2" t="s">
        <v>441</v>
      </c>
    </row>
    <row r="756" spans="5:5" x14ac:dyDescent="0.35">
      <c r="E756" s="57" t="s">
        <v>11</v>
      </c>
    </row>
    <row r="757" spans="5:5" x14ac:dyDescent="0.35">
      <c r="E757" s="57" t="s">
        <v>31</v>
      </c>
    </row>
    <row r="758" spans="5:5" x14ac:dyDescent="0.35">
      <c r="E758" s="57" t="s">
        <v>109</v>
      </c>
    </row>
    <row r="759" spans="5:5" x14ac:dyDescent="0.35">
      <c r="E759" s="2" t="s">
        <v>448</v>
      </c>
    </row>
    <row r="760" spans="5:5" x14ac:dyDescent="0.35">
      <c r="E760" s="57" t="s">
        <v>59</v>
      </c>
    </row>
    <row r="761" spans="5:5" x14ac:dyDescent="0.35">
      <c r="E761" s="57" t="s">
        <v>60</v>
      </c>
    </row>
    <row r="762" spans="5:5" x14ac:dyDescent="0.35">
      <c r="E762" s="57" t="s">
        <v>61</v>
      </c>
    </row>
    <row r="763" spans="5:5" x14ac:dyDescent="0.35">
      <c r="E763" s="2" t="s">
        <v>449</v>
      </c>
    </row>
    <row r="764" spans="5:5" x14ac:dyDescent="0.35">
      <c r="E764" s="57" t="s">
        <v>62</v>
      </c>
    </row>
    <row r="765" spans="5:5" x14ac:dyDescent="0.35">
      <c r="E765" s="57" t="s">
        <v>59</v>
      </c>
    </row>
    <row r="766" spans="5:5" x14ac:dyDescent="0.35">
      <c r="E766" s="57" t="s">
        <v>11</v>
      </c>
    </row>
    <row r="767" spans="5:5" x14ac:dyDescent="0.35">
      <c r="E767" s="2" t="s">
        <v>231</v>
      </c>
    </row>
    <row r="768" spans="5:5" x14ac:dyDescent="0.35">
      <c r="E768" s="57" t="s">
        <v>232</v>
      </c>
    </row>
    <row r="769" spans="5:5" x14ac:dyDescent="0.35">
      <c r="E769" s="57" t="s">
        <v>543</v>
      </c>
    </row>
    <row r="770" spans="5:5" x14ac:dyDescent="0.35">
      <c r="E770" s="57" t="s">
        <v>234</v>
      </c>
    </row>
    <row r="771" spans="5:5" x14ac:dyDescent="0.35">
      <c r="E771" s="2" t="s">
        <v>167</v>
      </c>
    </row>
    <row r="772" spans="5:5" x14ac:dyDescent="0.35">
      <c r="E772" s="57" t="s">
        <v>8</v>
      </c>
    </row>
    <row r="773" spans="5:5" x14ac:dyDescent="0.35">
      <c r="E773" s="57" t="s">
        <v>11</v>
      </c>
    </row>
    <row r="774" spans="5:5" x14ac:dyDescent="0.35">
      <c r="E774" s="2" t="s">
        <v>546</v>
      </c>
    </row>
  </sheetData>
  <sortState xmlns:xlrd2="http://schemas.microsoft.com/office/spreadsheetml/2017/richdata2" ref="A2:B1172">
    <sortCondition ref="A2:A1172"/>
    <sortCondition ref="B2:B11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4B74-83A5-4816-B40A-0C94D794A5AD}">
  <dimension ref="A1:H50"/>
  <sheetViews>
    <sheetView tabSelected="1" workbookViewId="0">
      <selection activeCell="G9" sqref="G9"/>
    </sheetView>
  </sheetViews>
  <sheetFormatPr defaultRowHeight="14.5" x14ac:dyDescent="0.35"/>
  <cols>
    <col min="1" max="1" width="42.08984375" bestFit="1" customWidth="1"/>
    <col min="2" max="3" width="15" bestFit="1" customWidth="1"/>
    <col min="4" max="4" width="4.90625" customWidth="1"/>
    <col min="5" max="5" width="37.6328125" bestFit="1" customWidth="1"/>
    <col min="6" max="6" width="25.08984375" customWidth="1"/>
    <col min="7" max="7" width="19.54296875" customWidth="1"/>
    <col min="8" max="8" width="22.54296875" customWidth="1"/>
    <col min="12" max="12" width="42.08984375" bestFit="1" customWidth="1"/>
  </cols>
  <sheetData>
    <row r="1" spans="1:7" x14ac:dyDescent="0.35">
      <c r="A1" s="73" t="s">
        <v>575</v>
      </c>
      <c r="B1" s="73"/>
      <c r="C1" s="73"/>
      <c r="E1" s="73" t="s">
        <v>576</v>
      </c>
      <c r="F1" s="73"/>
      <c r="G1" s="73"/>
    </row>
    <row r="2" spans="1:7" x14ac:dyDescent="0.35">
      <c r="A2" s="60" t="s">
        <v>577</v>
      </c>
      <c r="B2" s="60" t="s">
        <v>578</v>
      </c>
      <c r="C2" s="60" t="s">
        <v>578</v>
      </c>
      <c r="E2" s="60" t="s">
        <v>579</v>
      </c>
      <c r="F2" s="60" t="s">
        <v>578</v>
      </c>
      <c r="G2" s="60" t="s">
        <v>578</v>
      </c>
    </row>
    <row r="3" spans="1:7" x14ac:dyDescent="0.35">
      <c r="A3" s="61" t="s">
        <v>503</v>
      </c>
      <c r="B3" s="62" t="s">
        <v>580</v>
      </c>
      <c r="C3" s="62" t="s">
        <v>581</v>
      </c>
      <c r="E3" s="61" t="s">
        <v>503</v>
      </c>
      <c r="F3" s="62" t="s">
        <v>580</v>
      </c>
      <c r="G3" s="62" t="s">
        <v>581</v>
      </c>
    </row>
    <row r="4" spans="1:7" x14ac:dyDescent="0.35">
      <c r="A4" s="61" t="s">
        <v>323</v>
      </c>
      <c r="B4" s="62" t="s">
        <v>580</v>
      </c>
      <c r="C4" s="62" t="s">
        <v>581</v>
      </c>
      <c r="E4" s="61" t="s">
        <v>323</v>
      </c>
      <c r="F4" s="62" t="s">
        <v>580</v>
      </c>
      <c r="G4" s="62" t="s">
        <v>581</v>
      </c>
    </row>
    <row r="5" spans="1:7" x14ac:dyDescent="0.35">
      <c r="A5" s="63" t="s">
        <v>154</v>
      </c>
      <c r="B5" s="50"/>
      <c r="C5" s="50"/>
      <c r="E5" s="9" t="s">
        <v>328</v>
      </c>
      <c r="F5" s="50"/>
      <c r="G5" s="50"/>
    </row>
    <row r="6" spans="1:7" x14ac:dyDescent="0.35">
      <c r="A6" s="64" t="s">
        <v>11</v>
      </c>
      <c r="E6" s="9" t="s">
        <v>317</v>
      </c>
      <c r="F6" s="50"/>
      <c r="G6" s="50"/>
    </row>
    <row r="7" spans="1:7" x14ac:dyDescent="0.35">
      <c r="E7" s="9" t="s">
        <v>331</v>
      </c>
      <c r="F7" s="50"/>
      <c r="G7" s="50"/>
    </row>
    <row r="8" spans="1:7" x14ac:dyDescent="0.35">
      <c r="A8" s="60" t="s">
        <v>582</v>
      </c>
      <c r="B8" s="60" t="s">
        <v>578</v>
      </c>
      <c r="C8" s="60" t="s">
        <v>578</v>
      </c>
      <c r="E8" s="9" t="s">
        <v>320</v>
      </c>
      <c r="F8" s="50"/>
      <c r="G8" s="50"/>
    </row>
    <row r="9" spans="1:7" x14ac:dyDescent="0.35">
      <c r="A9" s="63" t="s">
        <v>11</v>
      </c>
      <c r="B9" s="50"/>
      <c r="C9" s="50"/>
      <c r="E9" s="9" t="s">
        <v>429</v>
      </c>
      <c r="F9" s="50"/>
      <c r="G9" s="50"/>
    </row>
    <row r="10" spans="1:7" x14ac:dyDescent="0.35">
      <c r="A10" s="63"/>
      <c r="B10" s="50"/>
      <c r="C10" s="50"/>
      <c r="E10" s="9" t="s">
        <v>312</v>
      </c>
      <c r="F10" s="50"/>
      <c r="G10" s="50"/>
    </row>
    <row r="11" spans="1:7" x14ac:dyDescent="0.35">
      <c r="A11" s="63"/>
      <c r="B11" s="50"/>
      <c r="C11" s="50"/>
    </row>
    <row r="12" spans="1:7" x14ac:dyDescent="0.35">
      <c r="E12" s="60" t="s">
        <v>583</v>
      </c>
      <c r="F12" s="60" t="s">
        <v>578</v>
      </c>
      <c r="G12" s="60" t="s">
        <v>578</v>
      </c>
    </row>
    <row r="13" spans="1:7" x14ac:dyDescent="0.35">
      <c r="A13" s="60" t="s">
        <v>584</v>
      </c>
      <c r="B13" s="60" t="s">
        <v>578</v>
      </c>
      <c r="C13" s="60" t="s">
        <v>578</v>
      </c>
      <c r="E13" s="61" t="s">
        <v>503</v>
      </c>
      <c r="F13" s="62" t="s">
        <v>580</v>
      </c>
      <c r="G13" s="62" t="s">
        <v>581</v>
      </c>
    </row>
    <row r="14" spans="1:7" x14ac:dyDescent="0.35">
      <c r="A14" s="61" t="s">
        <v>503</v>
      </c>
      <c r="B14" s="62" t="s">
        <v>580</v>
      </c>
      <c r="C14" s="62" t="s">
        <v>581</v>
      </c>
      <c r="E14" s="61" t="s">
        <v>323</v>
      </c>
      <c r="F14" s="62" t="s">
        <v>580</v>
      </c>
      <c r="G14" s="62" t="s">
        <v>581</v>
      </c>
    </row>
    <row r="15" spans="1:7" x14ac:dyDescent="0.35">
      <c r="A15" s="61" t="s">
        <v>323</v>
      </c>
      <c r="B15" s="62" t="s">
        <v>580</v>
      </c>
      <c r="C15" s="62" t="s">
        <v>581</v>
      </c>
      <c r="E15" s="9" t="s">
        <v>331</v>
      </c>
      <c r="F15" s="50"/>
      <c r="G15" s="50"/>
    </row>
    <row r="16" spans="1:7" x14ac:dyDescent="0.35">
      <c r="A16" s="9" t="s">
        <v>154</v>
      </c>
      <c r="B16" s="50"/>
      <c r="C16" s="50"/>
      <c r="E16" s="9" t="s">
        <v>320</v>
      </c>
      <c r="F16" s="50"/>
      <c r="G16" s="50"/>
    </row>
    <row r="17" spans="1:8" x14ac:dyDescent="0.35">
      <c r="A17" s="64" t="s">
        <v>11</v>
      </c>
      <c r="E17" s="9" t="s">
        <v>431</v>
      </c>
      <c r="F17" s="50"/>
      <c r="G17" s="50"/>
    </row>
    <row r="18" spans="1:8" x14ac:dyDescent="0.35">
      <c r="E18" s="9" t="s">
        <v>312</v>
      </c>
      <c r="F18" s="50"/>
      <c r="G18" s="50"/>
    </row>
    <row r="19" spans="1:8" x14ac:dyDescent="0.35">
      <c r="E19" s="9" t="s">
        <v>430</v>
      </c>
      <c r="F19" s="50"/>
      <c r="G19" s="50"/>
    </row>
    <row r="20" spans="1:8" x14ac:dyDescent="0.35">
      <c r="E20" s="9" t="s">
        <v>428</v>
      </c>
      <c r="F20" s="50"/>
      <c r="G20" s="50"/>
    </row>
    <row r="21" spans="1:8" x14ac:dyDescent="0.35">
      <c r="E21" s="9" t="s">
        <v>317</v>
      </c>
      <c r="F21" s="50"/>
      <c r="G21" s="50"/>
    </row>
    <row r="23" spans="1:8" x14ac:dyDescent="0.35">
      <c r="E23" s="60" t="s">
        <v>585</v>
      </c>
      <c r="F23" s="60" t="s">
        <v>578</v>
      </c>
      <c r="G23" s="60" t="s">
        <v>578</v>
      </c>
      <c r="H23" s="60" t="s">
        <v>586</v>
      </c>
    </row>
    <row r="24" spans="1:8" x14ac:dyDescent="0.35">
      <c r="E24" s="61" t="s">
        <v>503</v>
      </c>
      <c r="F24" s="62" t="s">
        <v>580</v>
      </c>
      <c r="G24" s="62" t="s">
        <v>581</v>
      </c>
      <c r="H24" s="50"/>
    </row>
    <row r="25" spans="1:8" x14ac:dyDescent="0.35">
      <c r="E25" s="61" t="s">
        <v>323</v>
      </c>
      <c r="F25" s="62" t="s">
        <v>580</v>
      </c>
      <c r="G25" s="62" t="s">
        <v>581</v>
      </c>
      <c r="H25" s="50"/>
    </row>
    <row r="26" spans="1:8" ht="43.5" x14ac:dyDescent="0.35">
      <c r="E26" s="65" t="s">
        <v>346</v>
      </c>
      <c r="F26" s="66" t="s">
        <v>587</v>
      </c>
      <c r="G26" s="66"/>
      <c r="H26" s="67" t="s">
        <v>588</v>
      </c>
    </row>
    <row r="27" spans="1:8" ht="15" customHeight="1" x14ac:dyDescent="0.35">
      <c r="E27" s="74" t="s">
        <v>154</v>
      </c>
      <c r="F27" s="75" t="s">
        <v>589</v>
      </c>
      <c r="G27" s="76" t="s">
        <v>580</v>
      </c>
      <c r="H27" s="77" t="s">
        <v>590</v>
      </c>
    </row>
    <row r="28" spans="1:8" x14ac:dyDescent="0.35">
      <c r="E28" s="74"/>
      <c r="F28" s="76"/>
      <c r="G28" s="76"/>
      <c r="H28" s="77"/>
    </row>
    <row r="29" spans="1:8" x14ac:dyDescent="0.35">
      <c r="E29" s="74"/>
      <c r="F29" s="76"/>
      <c r="G29" s="76"/>
      <c r="H29" s="77"/>
    </row>
    <row r="30" spans="1:8" ht="22.5" customHeight="1" x14ac:dyDescent="0.35">
      <c r="E30" s="74"/>
      <c r="F30" s="76"/>
      <c r="G30" s="76"/>
      <c r="H30" s="77"/>
    </row>
    <row r="31" spans="1:8" x14ac:dyDescent="0.35">
      <c r="E31" s="68" t="s">
        <v>328</v>
      </c>
      <c r="F31" s="69"/>
      <c r="G31" s="69"/>
      <c r="H31" s="50"/>
    </row>
    <row r="32" spans="1:8" x14ac:dyDescent="0.35">
      <c r="E32" s="9" t="s">
        <v>320</v>
      </c>
      <c r="F32" s="50"/>
      <c r="G32" s="50"/>
      <c r="H32" s="50"/>
    </row>
    <row r="33" spans="5:8" x14ac:dyDescent="0.35">
      <c r="E33" s="9" t="s">
        <v>342</v>
      </c>
      <c r="F33" s="50"/>
      <c r="G33" s="50"/>
      <c r="H33" s="50"/>
    </row>
    <row r="34" spans="5:8" x14ac:dyDescent="0.35">
      <c r="E34" s="9" t="s">
        <v>435</v>
      </c>
      <c r="F34" s="50"/>
      <c r="G34" s="50"/>
      <c r="H34" s="50"/>
    </row>
    <row r="35" spans="5:8" x14ac:dyDescent="0.35">
      <c r="E35" s="9" t="s">
        <v>434</v>
      </c>
      <c r="F35" s="50"/>
      <c r="G35" s="50"/>
      <c r="H35" s="50"/>
    </row>
    <row r="36" spans="5:8" x14ac:dyDescent="0.35">
      <c r="E36" s="10" t="s">
        <v>436</v>
      </c>
      <c r="F36" s="50"/>
      <c r="G36" s="50"/>
      <c r="H36" s="50"/>
    </row>
    <row r="37" spans="5:8" x14ac:dyDescent="0.35">
      <c r="E37" s="9" t="s">
        <v>317</v>
      </c>
      <c r="F37" s="50"/>
      <c r="G37" s="50"/>
      <c r="H37" s="50"/>
    </row>
    <row r="38" spans="5:8" x14ac:dyDescent="0.35">
      <c r="E38" s="9" t="s">
        <v>313</v>
      </c>
      <c r="F38" s="50"/>
      <c r="G38" s="50"/>
      <c r="H38" s="50"/>
    </row>
    <row r="39" spans="5:8" x14ac:dyDescent="0.35">
      <c r="E39" s="9" t="s">
        <v>312</v>
      </c>
      <c r="F39" s="50"/>
      <c r="G39" s="50"/>
      <c r="H39" s="50"/>
    </row>
    <row r="41" spans="5:8" x14ac:dyDescent="0.35">
      <c r="E41" s="60" t="s">
        <v>591</v>
      </c>
      <c r="F41" s="60" t="s">
        <v>578</v>
      </c>
      <c r="G41" s="60" t="s">
        <v>578</v>
      </c>
    </row>
    <row r="42" spans="5:8" x14ac:dyDescent="0.35">
      <c r="E42" s="9" t="s">
        <v>317</v>
      </c>
      <c r="F42" s="50"/>
      <c r="G42" s="50"/>
    </row>
    <row r="43" spans="5:8" x14ac:dyDescent="0.35">
      <c r="E43" s="28" t="s">
        <v>592</v>
      </c>
      <c r="F43" s="50"/>
      <c r="G43" s="50"/>
    </row>
    <row r="44" spans="5:8" x14ac:dyDescent="0.35">
      <c r="E44" s="61" t="s">
        <v>323</v>
      </c>
      <c r="F44" s="62" t="s">
        <v>580</v>
      </c>
      <c r="G44" s="62" t="s">
        <v>581</v>
      </c>
    </row>
    <row r="45" spans="5:8" x14ac:dyDescent="0.35">
      <c r="E45" s="61" t="s">
        <v>503</v>
      </c>
      <c r="F45" s="62" t="s">
        <v>580</v>
      </c>
      <c r="G45" s="62" t="s">
        <v>581</v>
      </c>
    </row>
    <row r="46" spans="5:8" x14ac:dyDescent="0.35">
      <c r="E46" s="9" t="s">
        <v>331</v>
      </c>
      <c r="F46" s="50"/>
      <c r="G46" s="50"/>
    </row>
    <row r="47" spans="5:8" x14ac:dyDescent="0.35">
      <c r="E47" s="9" t="s">
        <v>320</v>
      </c>
      <c r="F47" s="50"/>
      <c r="G47" s="50"/>
    </row>
    <row r="48" spans="5:8" x14ac:dyDescent="0.35">
      <c r="E48" s="9" t="s">
        <v>317</v>
      </c>
      <c r="F48" s="50"/>
      <c r="G48" s="50"/>
    </row>
    <row r="49" spans="5:7" x14ac:dyDescent="0.35">
      <c r="E49" s="9" t="s">
        <v>433</v>
      </c>
      <c r="F49" s="50"/>
      <c r="G49" s="50"/>
    </row>
    <row r="50" spans="5:7" x14ac:dyDescent="0.35">
      <c r="E50" s="9" t="s">
        <v>312</v>
      </c>
      <c r="F50" s="50"/>
      <c r="G50" s="50"/>
    </row>
  </sheetData>
  <mergeCells count="6">
    <mergeCell ref="H27:H30"/>
    <mergeCell ref="A1:C1"/>
    <mergeCell ref="E1:G1"/>
    <mergeCell ref="E27:E30"/>
    <mergeCell ref="F27:F30"/>
    <mergeCell ref="G27:G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DE1C-F4E3-4F8C-8A94-06E0ED3B3736}">
  <dimension ref="A1:F33"/>
  <sheetViews>
    <sheetView topLeftCell="A18" workbookViewId="0">
      <selection activeCell="A37" sqref="A37"/>
    </sheetView>
  </sheetViews>
  <sheetFormatPr defaultRowHeight="14.5" x14ac:dyDescent="0.35"/>
  <cols>
    <col min="1" max="1" width="28.54296875" bestFit="1" customWidth="1"/>
    <col min="2" max="2" width="26.36328125" bestFit="1" customWidth="1"/>
    <col min="3" max="3" width="18.6328125" bestFit="1" customWidth="1"/>
    <col min="4" max="4" width="22.90625" customWidth="1"/>
    <col min="5" max="5" width="39.7265625" bestFit="1" customWidth="1"/>
    <col min="6" max="6" width="18.453125" bestFit="1" customWidth="1"/>
  </cols>
  <sheetData>
    <row r="1" spans="1:6" ht="15.5" x14ac:dyDescent="0.35">
      <c r="A1" s="78" t="s">
        <v>438</v>
      </c>
      <c r="B1" s="79" t="s">
        <v>593</v>
      </c>
      <c r="C1" s="78" t="s">
        <v>2</v>
      </c>
      <c r="D1" s="80" t="s">
        <v>594</v>
      </c>
      <c r="E1" s="81" t="s">
        <v>595</v>
      </c>
      <c r="F1" s="82" t="s">
        <v>596</v>
      </c>
    </row>
    <row r="2" spans="1:6" ht="31.5" thickBot="1" x14ac:dyDescent="0.4">
      <c r="A2" s="83" t="s">
        <v>597</v>
      </c>
      <c r="B2" s="84"/>
      <c r="C2" s="83" t="s">
        <v>597</v>
      </c>
      <c r="D2" s="85"/>
      <c r="E2" s="86"/>
      <c r="F2" s="87"/>
    </row>
    <row r="3" spans="1:6" ht="56.5" customHeight="1" thickBot="1" x14ac:dyDescent="0.4">
      <c r="A3" s="88" t="s">
        <v>598</v>
      </c>
      <c r="B3" s="89" t="s">
        <v>599</v>
      </c>
      <c r="C3" s="90" t="s">
        <v>600</v>
      </c>
      <c r="D3" s="90" t="s">
        <v>601</v>
      </c>
      <c r="E3" s="90" t="s">
        <v>602</v>
      </c>
      <c r="F3" s="91"/>
    </row>
    <row r="4" spans="1:6" ht="16" hidden="1" thickBot="1" x14ac:dyDescent="0.4">
      <c r="A4" s="92" t="s">
        <v>1</v>
      </c>
      <c r="B4" s="93" t="s">
        <v>603</v>
      </c>
      <c r="C4" s="94"/>
      <c r="D4" s="94"/>
      <c r="E4" s="94"/>
      <c r="F4" s="95"/>
    </row>
    <row r="5" spans="1:6" ht="31.5" hidden="1" thickBot="1" x14ac:dyDescent="0.4">
      <c r="A5" s="96" t="s">
        <v>604</v>
      </c>
      <c r="B5" s="97"/>
      <c r="C5" s="98"/>
      <c r="D5" s="98"/>
      <c r="E5" s="98"/>
      <c r="F5" s="99"/>
    </row>
    <row r="6" spans="1:6" x14ac:dyDescent="0.35">
      <c r="A6" s="100" t="s">
        <v>605</v>
      </c>
      <c r="B6" s="101"/>
      <c r="C6" s="102" t="s">
        <v>235</v>
      </c>
      <c r="D6" s="103" t="s">
        <v>606</v>
      </c>
      <c r="E6" s="102" t="s">
        <v>607</v>
      </c>
      <c r="F6" s="101" t="s">
        <v>608</v>
      </c>
    </row>
    <row r="7" spans="1:6" x14ac:dyDescent="0.35">
      <c r="A7" s="104"/>
      <c r="B7" s="105"/>
      <c r="C7" s="106"/>
      <c r="D7" s="107"/>
      <c r="E7" s="106"/>
      <c r="F7" s="105"/>
    </row>
    <row r="8" spans="1:6" x14ac:dyDescent="0.35">
      <c r="A8" s="104"/>
      <c r="B8" s="105"/>
      <c r="C8" s="106"/>
      <c r="D8" s="107"/>
      <c r="E8" s="106"/>
      <c r="F8" s="105"/>
    </row>
    <row r="9" spans="1:6" ht="15" thickBot="1" x14ac:dyDescent="0.4">
      <c r="A9" s="108"/>
      <c r="B9" s="109"/>
      <c r="C9" s="110"/>
      <c r="D9" s="111"/>
      <c r="E9" s="110"/>
      <c r="F9" s="109"/>
    </row>
    <row r="10" spans="1:6" x14ac:dyDescent="0.35">
      <c r="A10" s="112" t="s">
        <v>5</v>
      </c>
      <c r="B10" s="101"/>
      <c r="C10" s="102" t="s">
        <v>33</v>
      </c>
      <c r="D10" s="113" t="s">
        <v>609</v>
      </c>
      <c r="E10" s="102" t="s">
        <v>610</v>
      </c>
      <c r="F10" s="101" t="s">
        <v>611</v>
      </c>
    </row>
    <row r="11" spans="1:6" x14ac:dyDescent="0.35">
      <c r="A11" s="104"/>
      <c r="B11" s="105"/>
      <c r="C11" s="106"/>
      <c r="D11" s="107"/>
      <c r="E11" s="106"/>
      <c r="F11" s="105"/>
    </row>
    <row r="12" spans="1:6" x14ac:dyDescent="0.35">
      <c r="A12" s="104"/>
      <c r="B12" s="105"/>
      <c r="C12" s="106"/>
      <c r="D12" s="107"/>
      <c r="E12" s="106"/>
      <c r="F12" s="105"/>
    </row>
    <row r="13" spans="1:6" x14ac:dyDescent="0.35">
      <c r="A13" s="104"/>
      <c r="B13" s="105"/>
      <c r="C13" s="106"/>
      <c r="D13" s="107"/>
      <c r="E13" s="106"/>
      <c r="F13" s="105"/>
    </row>
    <row r="14" spans="1:6" ht="29" customHeight="1" x14ac:dyDescent="0.35">
      <c r="A14" s="104"/>
      <c r="B14" s="105"/>
      <c r="C14" s="106"/>
      <c r="D14" s="107"/>
      <c r="E14" s="106"/>
      <c r="F14" s="105"/>
    </row>
    <row r="15" spans="1:6" ht="15" thickBot="1" x14ac:dyDescent="0.4">
      <c r="A15" s="114"/>
      <c r="B15" s="109"/>
      <c r="C15" s="110"/>
      <c r="D15" s="111"/>
      <c r="E15" s="110"/>
      <c r="F15" s="109"/>
    </row>
    <row r="16" spans="1:6" ht="14.5" customHeight="1" x14ac:dyDescent="0.35">
      <c r="A16" s="100" t="s">
        <v>407</v>
      </c>
      <c r="B16" s="115" t="s">
        <v>612</v>
      </c>
      <c r="C16" s="102" t="s">
        <v>185</v>
      </c>
      <c r="D16" s="113" t="s">
        <v>613</v>
      </c>
      <c r="E16" s="116" t="s">
        <v>614</v>
      </c>
      <c r="F16" s="101" t="s">
        <v>608</v>
      </c>
    </row>
    <row r="17" spans="1:6" x14ac:dyDescent="0.35">
      <c r="A17" s="104"/>
      <c r="B17" s="117"/>
      <c r="C17" s="106"/>
      <c r="D17" s="107"/>
      <c r="E17" s="116" t="s">
        <v>615</v>
      </c>
      <c r="F17" s="105"/>
    </row>
    <row r="18" spans="1:6" x14ac:dyDescent="0.35">
      <c r="A18" s="104"/>
      <c r="B18" s="117"/>
      <c r="C18" s="106"/>
      <c r="D18" s="107"/>
      <c r="E18" s="116" t="s">
        <v>616</v>
      </c>
      <c r="F18" s="105"/>
    </row>
    <row r="19" spans="1:6" ht="15" thickBot="1" x14ac:dyDescent="0.4">
      <c r="A19" s="104"/>
      <c r="B19" s="118"/>
      <c r="C19" s="110"/>
      <c r="D19" s="107"/>
      <c r="E19" s="119" t="s">
        <v>617</v>
      </c>
      <c r="F19" s="109"/>
    </row>
    <row r="20" spans="1:6" x14ac:dyDescent="0.35">
      <c r="A20" s="104"/>
      <c r="B20" s="120"/>
      <c r="C20" s="102" t="s">
        <v>618</v>
      </c>
      <c r="D20" s="107"/>
      <c r="E20" s="116" t="s">
        <v>619</v>
      </c>
      <c r="F20" s="101" t="s">
        <v>620</v>
      </c>
    </row>
    <row r="21" spans="1:6" x14ac:dyDescent="0.35">
      <c r="A21" s="104"/>
      <c r="B21" s="120"/>
      <c r="C21" s="106"/>
      <c r="D21" s="107"/>
      <c r="E21" s="116" t="s">
        <v>615</v>
      </c>
      <c r="F21" s="105"/>
    </row>
    <row r="22" spans="1:6" ht="29" x14ac:dyDescent="0.35">
      <c r="A22" s="104"/>
      <c r="B22" s="121" t="s">
        <v>621</v>
      </c>
      <c r="C22" s="106"/>
      <c r="D22" s="107"/>
      <c r="E22" s="116" t="s">
        <v>622</v>
      </c>
      <c r="F22" s="105"/>
    </row>
    <row r="23" spans="1:6" ht="15" thickBot="1" x14ac:dyDescent="0.4">
      <c r="A23" s="104"/>
      <c r="B23" s="122"/>
      <c r="C23" s="110"/>
      <c r="D23" s="107"/>
      <c r="E23" s="119" t="s">
        <v>623</v>
      </c>
      <c r="F23" s="109"/>
    </row>
    <row r="24" spans="1:6" x14ac:dyDescent="0.35">
      <c r="A24" s="104"/>
      <c r="B24" s="115" t="s">
        <v>294</v>
      </c>
      <c r="C24" s="102" t="s">
        <v>294</v>
      </c>
      <c r="D24" s="107"/>
      <c r="E24" s="116" t="s">
        <v>624</v>
      </c>
      <c r="F24" s="101" t="s">
        <v>625</v>
      </c>
    </row>
    <row r="25" spans="1:6" ht="29" x14ac:dyDescent="0.35">
      <c r="A25" s="104"/>
      <c r="B25" s="117"/>
      <c r="C25" s="106"/>
      <c r="D25" s="107"/>
      <c r="E25" s="116" t="s">
        <v>626</v>
      </c>
      <c r="F25" s="105"/>
    </row>
    <row r="26" spans="1:6" ht="29" x14ac:dyDescent="0.35">
      <c r="A26" s="104"/>
      <c r="B26" s="117"/>
      <c r="C26" s="106"/>
      <c r="D26" s="107"/>
      <c r="E26" s="116" t="s">
        <v>627</v>
      </c>
      <c r="F26" s="105"/>
    </row>
    <row r="27" spans="1:6" x14ac:dyDescent="0.35">
      <c r="A27" s="104"/>
      <c r="B27" s="117"/>
      <c r="C27" s="106"/>
      <c r="D27" s="107"/>
      <c r="E27" s="116" t="s">
        <v>615</v>
      </c>
      <c r="F27" s="105"/>
    </row>
    <row r="28" spans="1:6" ht="15" thickBot="1" x14ac:dyDescent="0.4">
      <c r="A28" s="104"/>
      <c r="B28" s="118"/>
      <c r="C28" s="110"/>
      <c r="D28" s="107"/>
      <c r="E28" s="119" t="s">
        <v>628</v>
      </c>
      <c r="F28" s="109"/>
    </row>
    <row r="29" spans="1:6" x14ac:dyDescent="0.35">
      <c r="A29" s="104"/>
      <c r="B29" s="115" t="s">
        <v>292</v>
      </c>
      <c r="C29" s="102" t="s">
        <v>292</v>
      </c>
      <c r="D29" s="107"/>
      <c r="E29" s="116" t="s">
        <v>619</v>
      </c>
      <c r="F29" s="101" t="s">
        <v>625</v>
      </c>
    </row>
    <row r="30" spans="1:6" x14ac:dyDescent="0.35">
      <c r="A30" s="104"/>
      <c r="B30" s="117"/>
      <c r="C30" s="106"/>
      <c r="D30" s="107"/>
      <c r="E30" s="116" t="s">
        <v>615</v>
      </c>
      <c r="F30" s="105"/>
    </row>
    <row r="31" spans="1:6" x14ac:dyDescent="0.35">
      <c r="A31" s="104"/>
      <c r="B31" s="117"/>
      <c r="C31" s="106"/>
      <c r="D31" s="107"/>
      <c r="E31" s="116" t="s">
        <v>629</v>
      </c>
      <c r="F31" s="105"/>
    </row>
    <row r="32" spans="1:6" ht="29" x14ac:dyDescent="0.35">
      <c r="A32" s="104"/>
      <c r="B32" s="117"/>
      <c r="C32" s="106"/>
      <c r="D32" s="107"/>
      <c r="E32" s="116" t="s">
        <v>627</v>
      </c>
      <c r="F32" s="105"/>
    </row>
    <row r="33" spans="1:6" ht="15" thickBot="1" x14ac:dyDescent="0.4">
      <c r="A33" s="104"/>
      <c r="B33" s="118"/>
      <c r="C33" s="110"/>
      <c r="D33" s="111"/>
      <c r="E33" s="119" t="s">
        <v>623</v>
      </c>
      <c r="F33" s="109"/>
    </row>
  </sheetData>
  <mergeCells count="33">
    <mergeCell ref="B29:B33"/>
    <mergeCell ref="C29:C33"/>
    <mergeCell ref="F29:F33"/>
    <mergeCell ref="A16:A33"/>
    <mergeCell ref="B16:B19"/>
    <mergeCell ref="C16:C19"/>
    <mergeCell ref="D16:D33"/>
    <mergeCell ref="F16:F19"/>
    <mergeCell ref="C20:C23"/>
    <mergeCell ref="F20:F23"/>
    <mergeCell ref="B24:B28"/>
    <mergeCell ref="C24:C28"/>
    <mergeCell ref="F24:F28"/>
    <mergeCell ref="A10:A15"/>
    <mergeCell ref="B10:B15"/>
    <mergeCell ref="C10:C15"/>
    <mergeCell ref="D10:D15"/>
    <mergeCell ref="E10:E15"/>
    <mergeCell ref="F10:F15"/>
    <mergeCell ref="A6:A9"/>
    <mergeCell ref="B6:B9"/>
    <mergeCell ref="C6:C9"/>
    <mergeCell ref="D6:D9"/>
    <mergeCell ref="E6:E9"/>
    <mergeCell ref="F6:F9"/>
    <mergeCell ref="B1:B2"/>
    <mergeCell ref="D1:D2"/>
    <mergeCell ref="E1:E2"/>
    <mergeCell ref="F1:F2"/>
    <mergeCell ref="C3:C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992-5E1B-4B43-B7E6-4D9647C45D06}">
  <sheetPr filterMode="1"/>
  <dimension ref="A1:B1106"/>
  <sheetViews>
    <sheetView workbookViewId="0">
      <selection sqref="A1:B1048576"/>
    </sheetView>
  </sheetViews>
  <sheetFormatPr defaultRowHeight="14.5" x14ac:dyDescent="0.35"/>
  <cols>
    <col min="1" max="1" width="56.6328125" bestFit="1" customWidth="1"/>
    <col min="2" max="2" width="36.453125" bestFit="1" customWidth="1"/>
  </cols>
  <sheetData>
    <row r="1" spans="1:2" ht="18.5" x14ac:dyDescent="0.45">
      <c r="A1" s="6" t="s">
        <v>439</v>
      </c>
      <c r="B1" s="7" t="s">
        <v>440</v>
      </c>
    </row>
    <row r="2" spans="1:2" hidden="1" x14ac:dyDescent="0.35">
      <c r="A2" s="4" t="s">
        <v>293</v>
      </c>
      <c r="B2" s="4" t="s">
        <v>118</v>
      </c>
    </row>
    <row r="3" spans="1:2" hidden="1" x14ac:dyDescent="0.35">
      <c r="A3" s="4" t="s">
        <v>293</v>
      </c>
      <c r="B3" s="4" t="s">
        <v>82</v>
      </c>
    </row>
    <row r="4" spans="1:2" hidden="1" x14ac:dyDescent="0.35">
      <c r="A4" s="4" t="s">
        <v>293</v>
      </c>
      <c r="B4" s="4" t="s">
        <v>59</v>
      </c>
    </row>
    <row r="5" spans="1:2" hidden="1" x14ac:dyDescent="0.35">
      <c r="A5" s="4" t="s">
        <v>293</v>
      </c>
      <c r="B5" s="4" t="s">
        <v>119</v>
      </c>
    </row>
    <row r="6" spans="1:2" hidden="1" x14ac:dyDescent="0.35">
      <c r="A6" s="4" t="s">
        <v>293</v>
      </c>
      <c r="B6" s="4" t="s">
        <v>20</v>
      </c>
    </row>
    <row r="7" spans="1:2" hidden="1" x14ac:dyDescent="0.35">
      <c r="A7" s="4" t="s">
        <v>293</v>
      </c>
      <c r="B7" s="4" t="s">
        <v>120</v>
      </c>
    </row>
    <row r="8" spans="1:2" hidden="1" x14ac:dyDescent="0.35">
      <c r="A8" s="9" t="s">
        <v>328</v>
      </c>
      <c r="B8" s="10" t="s">
        <v>426</v>
      </c>
    </row>
    <row r="9" spans="1:2" hidden="1" x14ac:dyDescent="0.35">
      <c r="A9" s="9" t="s">
        <v>328</v>
      </c>
      <c r="B9" s="33" t="s">
        <v>351</v>
      </c>
    </row>
    <row r="10" spans="1:2" hidden="1" x14ac:dyDescent="0.35">
      <c r="A10" s="9" t="s">
        <v>328</v>
      </c>
      <c r="B10" s="10" t="s">
        <v>330</v>
      </c>
    </row>
    <row r="11" spans="1:2" hidden="1" x14ac:dyDescent="0.35">
      <c r="A11" s="9" t="s">
        <v>328</v>
      </c>
      <c r="B11" s="33" t="s">
        <v>385</v>
      </c>
    </row>
    <row r="12" spans="1:2" hidden="1" x14ac:dyDescent="0.35">
      <c r="A12" s="9" t="s">
        <v>328</v>
      </c>
      <c r="B12" s="33" t="s">
        <v>329</v>
      </c>
    </row>
    <row r="13" spans="1:2" hidden="1" x14ac:dyDescent="0.35">
      <c r="A13" s="22" t="s">
        <v>242</v>
      </c>
      <c r="B13" s="22" t="s">
        <v>243</v>
      </c>
    </row>
    <row r="14" spans="1:2" hidden="1" x14ac:dyDescent="0.35">
      <c r="A14" s="22" t="s">
        <v>242</v>
      </c>
      <c r="B14" s="22" t="s">
        <v>244</v>
      </c>
    </row>
    <row r="15" spans="1:2" hidden="1" x14ac:dyDescent="0.35">
      <c r="A15" s="22" t="s">
        <v>242</v>
      </c>
      <c r="B15" s="23" t="s">
        <v>245</v>
      </c>
    </row>
    <row r="16" spans="1:2" hidden="1" x14ac:dyDescent="0.35">
      <c r="A16" s="22" t="s">
        <v>242</v>
      </c>
      <c r="B16" s="23" t="s">
        <v>246</v>
      </c>
    </row>
    <row r="17" spans="1:2" hidden="1" x14ac:dyDescent="0.35">
      <c r="A17" s="3" t="s">
        <v>6</v>
      </c>
      <c r="B17" s="3" t="s">
        <v>8</v>
      </c>
    </row>
    <row r="18" spans="1:2" hidden="1" x14ac:dyDescent="0.35">
      <c r="A18" s="3" t="s">
        <v>6</v>
      </c>
      <c r="B18" s="3" t="s">
        <v>9</v>
      </c>
    </row>
    <row r="19" spans="1:2" hidden="1" x14ac:dyDescent="0.35">
      <c r="A19" s="3" t="s">
        <v>6</v>
      </c>
      <c r="B19" s="3" t="s">
        <v>11</v>
      </c>
    </row>
    <row r="20" spans="1:2" hidden="1" x14ac:dyDescent="0.35">
      <c r="A20" s="25" t="s">
        <v>6</v>
      </c>
      <c r="B20" s="25" t="s">
        <v>275</v>
      </c>
    </row>
    <row r="21" spans="1:2" hidden="1" x14ac:dyDescent="0.35">
      <c r="A21" s="10" t="s">
        <v>323</v>
      </c>
      <c r="B21" s="10" t="s">
        <v>386</v>
      </c>
    </row>
    <row r="22" spans="1:2" hidden="1" x14ac:dyDescent="0.35">
      <c r="A22" s="10" t="s">
        <v>323</v>
      </c>
      <c r="B22" s="10" t="s">
        <v>350</v>
      </c>
    </row>
    <row r="23" spans="1:2" hidden="1" x14ac:dyDescent="0.35">
      <c r="A23" s="10" t="s">
        <v>323</v>
      </c>
      <c r="B23" s="10" t="s">
        <v>326</v>
      </c>
    </row>
    <row r="24" spans="1:2" hidden="1" x14ac:dyDescent="0.35">
      <c r="A24" s="10" t="s">
        <v>323</v>
      </c>
      <c r="B24" s="10" t="s">
        <v>327</v>
      </c>
    </row>
    <row r="25" spans="1:2" hidden="1" x14ac:dyDescent="0.35">
      <c r="A25" s="10" t="s">
        <v>323</v>
      </c>
      <c r="B25" s="10" t="s">
        <v>324</v>
      </c>
    </row>
    <row r="26" spans="1:2" hidden="1" x14ac:dyDescent="0.35">
      <c r="A26" s="10" t="s">
        <v>323</v>
      </c>
      <c r="B26" s="10" t="s">
        <v>325</v>
      </c>
    </row>
    <row r="27" spans="1:2" hidden="1" x14ac:dyDescent="0.35">
      <c r="A27" s="10" t="s">
        <v>323</v>
      </c>
      <c r="B27" s="33" t="s">
        <v>351</v>
      </c>
    </row>
    <row r="28" spans="1:2" hidden="1" x14ac:dyDescent="0.35">
      <c r="A28" s="9" t="s">
        <v>34</v>
      </c>
      <c r="B28" s="10" t="s">
        <v>35</v>
      </c>
    </row>
    <row r="29" spans="1:2" hidden="1" x14ac:dyDescent="0.35">
      <c r="A29" s="9" t="s">
        <v>34</v>
      </c>
      <c r="B29" s="10" t="s">
        <v>36</v>
      </c>
    </row>
    <row r="30" spans="1:2" hidden="1" x14ac:dyDescent="0.35">
      <c r="A30" s="9" t="s">
        <v>34</v>
      </c>
      <c r="B30" s="10" t="s">
        <v>37</v>
      </c>
    </row>
    <row r="31" spans="1:2" hidden="1" x14ac:dyDescent="0.35">
      <c r="A31" s="10" t="s">
        <v>38</v>
      </c>
      <c r="B31" s="10" t="s">
        <v>39</v>
      </c>
    </row>
    <row r="32" spans="1:2" hidden="1" x14ac:dyDescent="0.35">
      <c r="A32" s="10" t="s">
        <v>38</v>
      </c>
      <c r="B32" s="10" t="s">
        <v>40</v>
      </c>
    </row>
    <row r="33" spans="1:2" hidden="1" x14ac:dyDescent="0.35">
      <c r="A33" s="10" t="s">
        <v>38</v>
      </c>
      <c r="B33" s="10" t="s">
        <v>41</v>
      </c>
    </row>
    <row r="34" spans="1:2" hidden="1" x14ac:dyDescent="0.35">
      <c r="A34" s="10" t="s">
        <v>38</v>
      </c>
      <c r="B34" s="10" t="s">
        <v>11</v>
      </c>
    </row>
    <row r="35" spans="1:2" hidden="1" x14ac:dyDescent="0.35">
      <c r="A35" s="19" t="s">
        <v>196</v>
      </c>
      <c r="B35" s="20" t="s">
        <v>197</v>
      </c>
    </row>
    <row r="36" spans="1:2" hidden="1" x14ac:dyDescent="0.35">
      <c r="A36" s="9" t="s">
        <v>14</v>
      </c>
      <c r="B36" s="9" t="s">
        <v>8</v>
      </c>
    </row>
    <row r="37" spans="1:2" hidden="1" x14ac:dyDescent="0.35">
      <c r="A37" s="9" t="s">
        <v>14</v>
      </c>
      <c r="B37" s="9" t="s">
        <v>9</v>
      </c>
    </row>
    <row r="38" spans="1:2" hidden="1" x14ac:dyDescent="0.35">
      <c r="A38" s="9" t="s">
        <v>14</v>
      </c>
      <c r="B38" s="9" t="s">
        <v>10</v>
      </c>
    </row>
    <row r="39" spans="1:2" hidden="1" x14ac:dyDescent="0.35">
      <c r="A39" s="9" t="s">
        <v>14</v>
      </c>
      <c r="B39" s="9" t="s">
        <v>11</v>
      </c>
    </row>
    <row r="40" spans="1:2" hidden="1" x14ac:dyDescent="0.35">
      <c r="A40" s="9" t="s">
        <v>15</v>
      </c>
      <c r="B40" s="9" t="s">
        <v>8</v>
      </c>
    </row>
    <row r="41" spans="1:2" hidden="1" x14ac:dyDescent="0.35">
      <c r="A41" s="9" t="s">
        <v>15</v>
      </c>
      <c r="B41" s="9" t="s">
        <v>9</v>
      </c>
    </row>
    <row r="42" spans="1:2" hidden="1" x14ac:dyDescent="0.35">
      <c r="A42" s="9" t="s">
        <v>15</v>
      </c>
      <c r="B42" s="9" t="s">
        <v>10</v>
      </c>
    </row>
    <row r="43" spans="1:2" hidden="1" x14ac:dyDescent="0.35">
      <c r="A43" s="9" t="s">
        <v>15</v>
      </c>
      <c r="B43" s="9" t="s">
        <v>11</v>
      </c>
    </row>
    <row r="44" spans="1:2" hidden="1" x14ac:dyDescent="0.35">
      <c r="A44" s="9" t="s">
        <v>15</v>
      </c>
      <c r="B44" s="9" t="s">
        <v>16</v>
      </c>
    </row>
    <row r="45" spans="1:2" hidden="1" x14ac:dyDescent="0.35">
      <c r="A45" s="19" t="s">
        <v>185</v>
      </c>
      <c r="B45" s="19" t="s">
        <v>202</v>
      </c>
    </row>
    <row r="46" spans="1:2" hidden="1" x14ac:dyDescent="0.35">
      <c r="A46" s="19" t="s">
        <v>185</v>
      </c>
      <c r="B46" s="19" t="s">
        <v>203</v>
      </c>
    </row>
    <row r="47" spans="1:2" hidden="1" x14ac:dyDescent="0.35">
      <c r="A47" s="19" t="s">
        <v>185</v>
      </c>
      <c r="B47" s="19" t="s">
        <v>204</v>
      </c>
    </row>
    <row r="48" spans="1:2" hidden="1" x14ac:dyDescent="0.35">
      <c r="A48" s="19" t="s">
        <v>185</v>
      </c>
      <c r="B48" s="19" t="s">
        <v>205</v>
      </c>
    </row>
    <row r="49" spans="1:2" hidden="1" x14ac:dyDescent="0.35">
      <c r="A49" s="19" t="s">
        <v>185</v>
      </c>
      <c r="B49" s="19" t="s">
        <v>206</v>
      </c>
    </row>
    <row r="50" spans="1:2" hidden="1" x14ac:dyDescent="0.35">
      <c r="A50" s="19" t="s">
        <v>185</v>
      </c>
      <c r="B50" s="19" t="s">
        <v>207</v>
      </c>
    </row>
    <row r="51" spans="1:2" hidden="1" x14ac:dyDescent="0.35">
      <c r="A51" s="19" t="s">
        <v>185</v>
      </c>
      <c r="B51" s="19" t="s">
        <v>208</v>
      </c>
    </row>
    <row r="52" spans="1:2" hidden="1" x14ac:dyDescent="0.35">
      <c r="A52" s="19" t="s">
        <v>185</v>
      </c>
      <c r="B52" s="19" t="s">
        <v>213</v>
      </c>
    </row>
    <row r="53" spans="1:2" hidden="1" x14ac:dyDescent="0.35">
      <c r="A53" s="19" t="s">
        <v>185</v>
      </c>
      <c r="B53" s="19" t="s">
        <v>209</v>
      </c>
    </row>
    <row r="54" spans="1:2" hidden="1" x14ac:dyDescent="0.35">
      <c r="A54" s="19" t="s">
        <v>185</v>
      </c>
      <c r="B54" s="19" t="s">
        <v>210</v>
      </c>
    </row>
    <row r="55" spans="1:2" hidden="1" x14ac:dyDescent="0.35">
      <c r="A55" s="9" t="s">
        <v>19</v>
      </c>
      <c r="B55" s="10" t="s">
        <v>20</v>
      </c>
    </row>
    <row r="56" spans="1:2" hidden="1" x14ac:dyDescent="0.35">
      <c r="A56" s="9" t="s">
        <v>19</v>
      </c>
      <c r="B56" s="10" t="s">
        <v>21</v>
      </c>
    </row>
    <row r="57" spans="1:2" hidden="1" x14ac:dyDescent="0.35">
      <c r="A57" s="9" t="s">
        <v>19</v>
      </c>
      <c r="B57" s="10" t="s">
        <v>11</v>
      </c>
    </row>
    <row r="58" spans="1:2" hidden="1" x14ac:dyDescent="0.35">
      <c r="A58" s="9" t="s">
        <v>22</v>
      </c>
      <c r="B58" s="10" t="s">
        <v>23</v>
      </c>
    </row>
    <row r="59" spans="1:2" hidden="1" x14ac:dyDescent="0.35">
      <c r="A59" s="9" t="s">
        <v>22</v>
      </c>
      <c r="B59" s="10" t="s">
        <v>24</v>
      </c>
    </row>
    <row r="60" spans="1:2" hidden="1" x14ac:dyDescent="0.35">
      <c r="A60" s="9" t="s">
        <v>22</v>
      </c>
      <c r="B60" s="10" t="s">
        <v>25</v>
      </c>
    </row>
    <row r="61" spans="1:2" hidden="1" x14ac:dyDescent="0.35">
      <c r="A61" s="9" t="s">
        <v>22</v>
      </c>
      <c r="B61" s="10" t="s">
        <v>11</v>
      </c>
    </row>
    <row r="62" spans="1:2" hidden="1" x14ac:dyDescent="0.35">
      <c r="A62" s="22" t="s">
        <v>18</v>
      </c>
      <c r="B62" s="23" t="s">
        <v>252</v>
      </c>
    </row>
    <row r="63" spans="1:2" hidden="1" x14ac:dyDescent="0.35">
      <c r="A63" s="22" t="s">
        <v>18</v>
      </c>
      <c r="B63" s="23" t="s">
        <v>253</v>
      </c>
    </row>
    <row r="64" spans="1:2" hidden="1" x14ac:dyDescent="0.35">
      <c r="A64" s="22" t="s">
        <v>18</v>
      </c>
      <c r="B64" s="23" t="s">
        <v>254</v>
      </c>
    </row>
    <row r="65" spans="1:2" hidden="1" x14ac:dyDescent="0.35">
      <c r="A65" s="22" t="s">
        <v>18</v>
      </c>
      <c r="B65" s="23" t="s">
        <v>255</v>
      </c>
    </row>
    <row r="66" spans="1:2" hidden="1" x14ac:dyDescent="0.35">
      <c r="A66" s="22" t="s">
        <v>18</v>
      </c>
      <c r="B66" s="23" t="s">
        <v>256</v>
      </c>
    </row>
    <row r="67" spans="1:2" hidden="1" x14ac:dyDescent="0.35">
      <c r="A67" s="22" t="s">
        <v>18</v>
      </c>
      <c r="B67" s="23" t="s">
        <v>257</v>
      </c>
    </row>
    <row r="68" spans="1:2" hidden="1" x14ac:dyDescent="0.35">
      <c r="A68" s="22" t="s">
        <v>18</v>
      </c>
      <c r="B68" s="23" t="s">
        <v>258</v>
      </c>
    </row>
    <row r="69" spans="1:2" hidden="1" x14ac:dyDescent="0.35">
      <c r="A69" s="22" t="s">
        <v>18</v>
      </c>
      <c r="B69" s="23" t="s">
        <v>259</v>
      </c>
    </row>
    <row r="70" spans="1:2" hidden="1" x14ac:dyDescent="0.35">
      <c r="A70" s="22" t="s">
        <v>18</v>
      </c>
      <c r="B70" s="23" t="s">
        <v>260</v>
      </c>
    </row>
    <row r="71" spans="1:2" hidden="1" x14ac:dyDescent="0.35">
      <c r="A71" s="22" t="s">
        <v>18</v>
      </c>
      <c r="B71" s="23" t="s">
        <v>261</v>
      </c>
    </row>
    <row r="72" spans="1:2" hidden="1" x14ac:dyDescent="0.35">
      <c r="A72" s="22" t="s">
        <v>18</v>
      </c>
      <c r="B72" s="23" t="s">
        <v>262</v>
      </c>
    </row>
    <row r="73" spans="1:2" hidden="1" x14ac:dyDescent="0.35">
      <c r="A73" s="22" t="s">
        <v>18</v>
      </c>
      <c r="B73" s="23" t="s">
        <v>263</v>
      </c>
    </row>
    <row r="74" spans="1:2" hidden="1" x14ac:dyDescent="0.35">
      <c r="A74" s="22" t="s">
        <v>18</v>
      </c>
      <c r="B74" s="23" t="s">
        <v>264</v>
      </c>
    </row>
    <row r="75" spans="1:2" hidden="1" x14ac:dyDescent="0.35">
      <c r="A75" s="22" t="s">
        <v>18</v>
      </c>
      <c r="B75" s="23" t="s">
        <v>265</v>
      </c>
    </row>
    <row r="76" spans="1:2" hidden="1" x14ac:dyDescent="0.35">
      <c r="A76" s="12" t="s">
        <v>83</v>
      </c>
      <c r="B76" s="13" t="s">
        <v>8</v>
      </c>
    </row>
    <row r="77" spans="1:2" hidden="1" x14ac:dyDescent="0.35">
      <c r="A77" s="12" t="s">
        <v>83</v>
      </c>
      <c r="B77" s="13" t="s">
        <v>9</v>
      </c>
    </row>
    <row r="78" spans="1:2" hidden="1" x14ac:dyDescent="0.35">
      <c r="A78" s="12" t="s">
        <v>83</v>
      </c>
      <c r="B78" s="13" t="s">
        <v>11</v>
      </c>
    </row>
    <row r="79" spans="1:2" hidden="1" x14ac:dyDescent="0.35">
      <c r="A79" s="28" t="s">
        <v>82</v>
      </c>
      <c r="B79" s="28" t="s">
        <v>374</v>
      </c>
    </row>
    <row r="80" spans="1:2" hidden="1" x14ac:dyDescent="0.35">
      <c r="A80" s="9" t="s">
        <v>320</v>
      </c>
      <c r="B80" s="10" t="s">
        <v>348</v>
      </c>
    </row>
    <row r="81" spans="1:2" hidden="1" x14ac:dyDescent="0.35">
      <c r="A81" s="9" t="s">
        <v>320</v>
      </c>
      <c r="B81" s="10" t="s">
        <v>349</v>
      </c>
    </row>
    <row r="82" spans="1:2" hidden="1" x14ac:dyDescent="0.35">
      <c r="A82" s="9" t="s">
        <v>320</v>
      </c>
      <c r="B82" s="10" t="s">
        <v>322</v>
      </c>
    </row>
    <row r="83" spans="1:2" hidden="1" x14ac:dyDescent="0.35">
      <c r="A83" s="22" t="s">
        <v>236</v>
      </c>
      <c r="B83" s="22" t="s">
        <v>237</v>
      </c>
    </row>
    <row r="84" spans="1:2" hidden="1" x14ac:dyDescent="0.35">
      <c r="A84" s="22" t="s">
        <v>236</v>
      </c>
      <c r="B84" s="22" t="s">
        <v>238</v>
      </c>
    </row>
    <row r="85" spans="1:2" hidden="1" x14ac:dyDescent="0.35">
      <c r="A85" s="22" t="s">
        <v>236</v>
      </c>
      <c r="B85" s="22" t="s">
        <v>239</v>
      </c>
    </row>
    <row r="86" spans="1:2" hidden="1" x14ac:dyDescent="0.35">
      <c r="A86" s="22" t="s">
        <v>236</v>
      </c>
      <c r="B86" s="22" t="s">
        <v>240</v>
      </c>
    </row>
    <row r="87" spans="1:2" hidden="1" x14ac:dyDescent="0.35">
      <c r="A87" s="22" t="s">
        <v>236</v>
      </c>
      <c r="B87" s="22" t="s">
        <v>241</v>
      </c>
    </row>
    <row r="88" spans="1:2" hidden="1" x14ac:dyDescent="0.35">
      <c r="A88" s="16" t="s">
        <v>33</v>
      </c>
      <c r="B88" s="17" t="s">
        <v>129</v>
      </c>
    </row>
    <row r="89" spans="1:2" hidden="1" x14ac:dyDescent="0.35">
      <c r="A89" s="16" t="s">
        <v>33</v>
      </c>
      <c r="B89" s="17" t="s">
        <v>130</v>
      </c>
    </row>
    <row r="90" spans="1:2" hidden="1" x14ac:dyDescent="0.35">
      <c r="A90" s="16" t="s">
        <v>33</v>
      </c>
      <c r="B90" s="17" t="s">
        <v>131</v>
      </c>
    </row>
    <row r="91" spans="1:2" hidden="1" x14ac:dyDescent="0.35">
      <c r="A91" s="16" t="s">
        <v>33</v>
      </c>
      <c r="B91" s="17" t="s">
        <v>72</v>
      </c>
    </row>
    <row r="92" spans="1:2" hidden="1" x14ac:dyDescent="0.35">
      <c r="A92" s="16" t="s">
        <v>33</v>
      </c>
      <c r="B92" s="17" t="s">
        <v>132</v>
      </c>
    </row>
    <row r="93" spans="1:2" hidden="1" x14ac:dyDescent="0.35">
      <c r="A93" s="16" t="s">
        <v>33</v>
      </c>
      <c r="B93" s="17" t="s">
        <v>11</v>
      </c>
    </row>
    <row r="94" spans="1:2" hidden="1" x14ac:dyDescent="0.35">
      <c r="A94" s="9" t="s">
        <v>447</v>
      </c>
      <c r="B94" s="9" t="s">
        <v>11</v>
      </c>
    </row>
    <row r="95" spans="1:2" hidden="1" x14ac:dyDescent="0.35">
      <c r="A95" s="9" t="s">
        <v>446</v>
      </c>
      <c r="B95" s="10" t="s">
        <v>35</v>
      </c>
    </row>
    <row r="96" spans="1:2" hidden="1" x14ac:dyDescent="0.35">
      <c r="A96" s="9" t="s">
        <v>446</v>
      </c>
      <c r="B96" s="10" t="s">
        <v>29</v>
      </c>
    </row>
    <row r="97" spans="1:2" hidden="1" x14ac:dyDescent="0.35">
      <c r="A97" s="9" t="s">
        <v>446</v>
      </c>
      <c r="B97" s="9" t="s">
        <v>11</v>
      </c>
    </row>
    <row r="98" spans="1:2" hidden="1" x14ac:dyDescent="0.35">
      <c r="A98" s="9" t="s">
        <v>445</v>
      </c>
      <c r="B98" s="10" t="s">
        <v>53</v>
      </c>
    </row>
    <row r="99" spans="1:2" hidden="1" x14ac:dyDescent="0.35">
      <c r="A99" s="9" t="s">
        <v>445</v>
      </c>
      <c r="B99" s="10" t="s">
        <v>54</v>
      </c>
    </row>
    <row r="100" spans="1:2" hidden="1" x14ac:dyDescent="0.35">
      <c r="A100" s="9" t="s">
        <v>445</v>
      </c>
      <c r="B100" s="10" t="s">
        <v>55</v>
      </c>
    </row>
    <row r="101" spans="1:2" hidden="1" x14ac:dyDescent="0.35">
      <c r="A101" s="9" t="s">
        <v>445</v>
      </c>
      <c r="B101" s="10" t="s">
        <v>56</v>
      </c>
    </row>
    <row r="102" spans="1:2" hidden="1" x14ac:dyDescent="0.35">
      <c r="A102" s="9" t="s">
        <v>445</v>
      </c>
      <c r="B102" s="10" t="s">
        <v>57</v>
      </c>
    </row>
    <row r="103" spans="1:2" hidden="1" x14ac:dyDescent="0.35">
      <c r="A103" s="9" t="s">
        <v>445</v>
      </c>
      <c r="B103" s="10" t="s">
        <v>11</v>
      </c>
    </row>
    <row r="104" spans="1:2" hidden="1" x14ac:dyDescent="0.35">
      <c r="A104" s="9" t="s">
        <v>444</v>
      </c>
      <c r="B104" s="10" t="s">
        <v>45</v>
      </c>
    </row>
    <row r="105" spans="1:2" hidden="1" x14ac:dyDescent="0.35">
      <c r="A105" s="9" t="s">
        <v>444</v>
      </c>
      <c r="B105" s="10" t="s">
        <v>46</v>
      </c>
    </row>
    <row r="106" spans="1:2" hidden="1" x14ac:dyDescent="0.35">
      <c r="A106" s="9" t="s">
        <v>444</v>
      </c>
      <c r="B106" s="10" t="s">
        <v>47</v>
      </c>
    </row>
    <row r="107" spans="1:2" hidden="1" x14ac:dyDescent="0.35">
      <c r="A107" s="9" t="s">
        <v>444</v>
      </c>
      <c r="B107" s="9" t="s">
        <v>11</v>
      </c>
    </row>
    <row r="108" spans="1:2" hidden="1" x14ac:dyDescent="0.35">
      <c r="A108" s="9" t="s">
        <v>26</v>
      </c>
      <c r="B108" s="9" t="s">
        <v>27</v>
      </c>
    </row>
    <row r="109" spans="1:2" hidden="1" x14ac:dyDescent="0.35">
      <c r="A109" s="9" t="s">
        <v>26</v>
      </c>
      <c r="B109" s="9" t="s">
        <v>28</v>
      </c>
    </row>
    <row r="110" spans="1:2" hidden="1" x14ac:dyDescent="0.35">
      <c r="A110" s="9" t="s">
        <v>26</v>
      </c>
      <c r="B110" s="9" t="s">
        <v>29</v>
      </c>
    </row>
    <row r="111" spans="1:2" hidden="1" x14ac:dyDescent="0.35">
      <c r="A111" s="9" t="s">
        <v>26</v>
      </c>
      <c r="B111" s="9" t="s">
        <v>11</v>
      </c>
    </row>
    <row r="112" spans="1:2" hidden="1" x14ac:dyDescent="0.35">
      <c r="A112" s="12" t="s">
        <v>72</v>
      </c>
      <c r="B112" s="13" t="s">
        <v>42</v>
      </c>
    </row>
    <row r="113" spans="1:2" hidden="1" x14ac:dyDescent="0.35">
      <c r="A113" s="12" t="s">
        <v>72</v>
      </c>
      <c r="B113" s="13" t="s">
        <v>43</v>
      </c>
    </row>
    <row r="114" spans="1:2" hidden="1" x14ac:dyDescent="0.35">
      <c r="A114" s="12" t="s">
        <v>72</v>
      </c>
      <c r="B114" s="13" t="s">
        <v>44</v>
      </c>
    </row>
    <row r="115" spans="1:2" hidden="1" x14ac:dyDescent="0.35">
      <c r="A115" s="12" t="s">
        <v>72</v>
      </c>
      <c r="B115" s="13" t="s">
        <v>11</v>
      </c>
    </row>
    <row r="116" spans="1:2" hidden="1" x14ac:dyDescent="0.35">
      <c r="A116" s="9" t="s">
        <v>443</v>
      </c>
      <c r="B116" s="10" t="s">
        <v>42</v>
      </c>
    </row>
    <row r="117" spans="1:2" hidden="1" x14ac:dyDescent="0.35">
      <c r="A117" s="9" t="s">
        <v>443</v>
      </c>
      <c r="B117" s="10" t="s">
        <v>43</v>
      </c>
    </row>
    <row r="118" spans="1:2" hidden="1" x14ac:dyDescent="0.35">
      <c r="A118" s="9" t="s">
        <v>443</v>
      </c>
      <c r="B118" s="10" t="s">
        <v>44</v>
      </c>
    </row>
    <row r="119" spans="1:2" hidden="1" x14ac:dyDescent="0.35">
      <c r="A119" s="9" t="s">
        <v>443</v>
      </c>
      <c r="B119" s="10" t="s">
        <v>11</v>
      </c>
    </row>
    <row r="120" spans="1:2" hidden="1" x14ac:dyDescent="0.35">
      <c r="A120" s="16" t="s">
        <v>462</v>
      </c>
      <c r="B120" s="16" t="s">
        <v>125</v>
      </c>
    </row>
    <row r="121" spans="1:2" hidden="1" x14ac:dyDescent="0.35">
      <c r="A121" s="16" t="s">
        <v>462</v>
      </c>
      <c r="B121" s="16" t="s">
        <v>49</v>
      </c>
    </row>
    <row r="122" spans="1:2" hidden="1" x14ac:dyDescent="0.35">
      <c r="A122" s="16" t="s">
        <v>462</v>
      </c>
      <c r="B122" s="16" t="s">
        <v>126</v>
      </c>
    </row>
    <row r="123" spans="1:2" hidden="1" x14ac:dyDescent="0.35">
      <c r="A123" s="16" t="s">
        <v>462</v>
      </c>
      <c r="B123" s="16" t="s">
        <v>127</v>
      </c>
    </row>
    <row r="124" spans="1:2" hidden="1" x14ac:dyDescent="0.35">
      <c r="A124" s="16" t="s">
        <v>462</v>
      </c>
      <c r="B124" s="16" t="s">
        <v>11</v>
      </c>
    </row>
    <row r="125" spans="1:2" hidden="1" x14ac:dyDescent="0.35">
      <c r="A125" s="16" t="s">
        <v>461</v>
      </c>
      <c r="B125" s="17" t="s">
        <v>136</v>
      </c>
    </row>
    <row r="126" spans="1:2" hidden="1" x14ac:dyDescent="0.35">
      <c r="A126" s="16" t="s">
        <v>461</v>
      </c>
      <c r="B126" s="16" t="s">
        <v>124</v>
      </c>
    </row>
    <row r="127" spans="1:2" hidden="1" x14ac:dyDescent="0.35">
      <c r="A127" s="22" t="s">
        <v>249</v>
      </c>
      <c r="B127" s="23" t="s">
        <v>250</v>
      </c>
    </row>
    <row r="128" spans="1:2" hidden="1" x14ac:dyDescent="0.35">
      <c r="A128" s="22" t="s">
        <v>249</v>
      </c>
      <c r="B128" s="23" t="s">
        <v>251</v>
      </c>
    </row>
    <row r="129" spans="1:2" hidden="1" x14ac:dyDescent="0.35">
      <c r="A129" s="16" t="s">
        <v>149</v>
      </c>
      <c r="B129" s="17" t="s">
        <v>59</v>
      </c>
    </row>
    <row r="130" spans="1:2" hidden="1" x14ac:dyDescent="0.35">
      <c r="A130" s="16" t="s">
        <v>149</v>
      </c>
      <c r="B130" s="17" t="s">
        <v>150</v>
      </c>
    </row>
    <row r="131" spans="1:2" hidden="1" x14ac:dyDescent="0.35">
      <c r="A131" s="16" t="s">
        <v>149</v>
      </c>
      <c r="B131" s="17" t="s">
        <v>151</v>
      </c>
    </row>
    <row r="132" spans="1:2" hidden="1" x14ac:dyDescent="0.35">
      <c r="A132" s="16" t="s">
        <v>149</v>
      </c>
      <c r="B132" s="17" t="s">
        <v>152</v>
      </c>
    </row>
    <row r="133" spans="1:2" hidden="1" x14ac:dyDescent="0.35">
      <c r="A133" s="16" t="s">
        <v>149</v>
      </c>
      <c r="B133" s="17" t="s">
        <v>153</v>
      </c>
    </row>
    <row r="134" spans="1:2" hidden="1" x14ac:dyDescent="0.35">
      <c r="A134" s="16" t="s">
        <v>149</v>
      </c>
      <c r="B134" s="17" t="s">
        <v>154</v>
      </c>
    </row>
    <row r="135" spans="1:2" hidden="1" x14ac:dyDescent="0.35">
      <c r="A135" s="16" t="s">
        <v>149</v>
      </c>
      <c r="B135" s="17" t="s">
        <v>11</v>
      </c>
    </row>
    <row r="136" spans="1:2" hidden="1" x14ac:dyDescent="0.35">
      <c r="A136" s="12" t="s">
        <v>455</v>
      </c>
      <c r="B136" s="13" t="s">
        <v>35</v>
      </c>
    </row>
    <row r="137" spans="1:2" hidden="1" x14ac:dyDescent="0.35">
      <c r="A137" s="12" t="s">
        <v>455</v>
      </c>
      <c r="B137" s="13" t="s">
        <v>29</v>
      </c>
    </row>
    <row r="138" spans="1:2" hidden="1" x14ac:dyDescent="0.35">
      <c r="A138" s="12" t="s">
        <v>455</v>
      </c>
      <c r="B138" s="13" t="s">
        <v>82</v>
      </c>
    </row>
    <row r="139" spans="1:2" hidden="1" x14ac:dyDescent="0.35">
      <c r="A139" s="12" t="s">
        <v>455</v>
      </c>
      <c r="B139" s="13" t="s">
        <v>11</v>
      </c>
    </row>
    <row r="140" spans="1:2" hidden="1" x14ac:dyDescent="0.35">
      <c r="A140" s="12" t="s">
        <v>451</v>
      </c>
      <c r="B140" s="13" t="s">
        <v>59</v>
      </c>
    </row>
    <row r="141" spans="1:2" hidden="1" x14ac:dyDescent="0.35">
      <c r="A141" s="12" t="s">
        <v>451</v>
      </c>
      <c r="B141" s="13" t="s">
        <v>60</v>
      </c>
    </row>
    <row r="142" spans="1:2" hidden="1" x14ac:dyDescent="0.35">
      <c r="A142" s="12" t="s">
        <v>451</v>
      </c>
      <c r="B142" s="13" t="s">
        <v>61</v>
      </c>
    </row>
    <row r="143" spans="1:2" hidden="1" x14ac:dyDescent="0.35">
      <c r="A143" s="12" t="s">
        <v>451</v>
      </c>
      <c r="B143" s="13" t="s">
        <v>11</v>
      </c>
    </row>
    <row r="144" spans="1:2" hidden="1" x14ac:dyDescent="0.35">
      <c r="A144" s="12" t="s">
        <v>452</v>
      </c>
      <c r="B144" s="13" t="s">
        <v>62</v>
      </c>
    </row>
    <row r="145" spans="1:2" hidden="1" x14ac:dyDescent="0.35">
      <c r="A145" s="12" t="s">
        <v>452</v>
      </c>
      <c r="B145" s="13" t="s">
        <v>59</v>
      </c>
    </row>
    <row r="146" spans="1:2" hidden="1" x14ac:dyDescent="0.35">
      <c r="A146" s="12" t="s">
        <v>452</v>
      </c>
      <c r="B146" s="13" t="s">
        <v>71</v>
      </c>
    </row>
    <row r="147" spans="1:2" hidden="1" x14ac:dyDescent="0.35">
      <c r="A147" s="12" t="s">
        <v>452</v>
      </c>
      <c r="B147" s="13" t="s">
        <v>11</v>
      </c>
    </row>
    <row r="148" spans="1:2" hidden="1" x14ac:dyDescent="0.35">
      <c r="A148" s="12" t="s">
        <v>454</v>
      </c>
      <c r="B148" s="13" t="s">
        <v>74</v>
      </c>
    </row>
    <row r="149" spans="1:2" hidden="1" x14ac:dyDescent="0.35">
      <c r="A149" s="12" t="s">
        <v>454</v>
      </c>
      <c r="B149" s="13" t="s">
        <v>75</v>
      </c>
    </row>
    <row r="150" spans="1:2" hidden="1" x14ac:dyDescent="0.35">
      <c r="A150" s="12" t="s">
        <v>454</v>
      </c>
      <c r="B150" s="13" t="s">
        <v>76</v>
      </c>
    </row>
    <row r="151" spans="1:2" hidden="1" x14ac:dyDescent="0.35">
      <c r="A151" s="12" t="s">
        <v>454</v>
      </c>
      <c r="B151" s="13" t="s">
        <v>77</v>
      </c>
    </row>
    <row r="152" spans="1:2" hidden="1" x14ac:dyDescent="0.35">
      <c r="A152" s="12" t="s">
        <v>454</v>
      </c>
      <c r="B152" s="13" t="s">
        <v>78</v>
      </c>
    </row>
    <row r="153" spans="1:2" hidden="1" x14ac:dyDescent="0.35">
      <c r="A153" s="12" t="s">
        <v>454</v>
      </c>
      <c r="B153" s="13" t="s">
        <v>79</v>
      </c>
    </row>
    <row r="154" spans="1:2" hidden="1" x14ac:dyDescent="0.35">
      <c r="A154" s="12" t="s">
        <v>454</v>
      </c>
      <c r="B154" s="13" t="s">
        <v>80</v>
      </c>
    </row>
    <row r="155" spans="1:2" hidden="1" x14ac:dyDescent="0.35">
      <c r="A155" s="12" t="s">
        <v>454</v>
      </c>
      <c r="B155" s="13" t="s">
        <v>81</v>
      </c>
    </row>
    <row r="156" spans="1:2" hidden="1" x14ac:dyDescent="0.35">
      <c r="A156" s="12" t="s">
        <v>453</v>
      </c>
      <c r="B156" s="13" t="s">
        <v>45</v>
      </c>
    </row>
    <row r="157" spans="1:2" hidden="1" x14ac:dyDescent="0.35">
      <c r="A157" s="12" t="s">
        <v>453</v>
      </c>
      <c r="B157" s="13" t="s">
        <v>46</v>
      </c>
    </row>
    <row r="158" spans="1:2" hidden="1" x14ac:dyDescent="0.35">
      <c r="A158" s="12" t="s">
        <v>453</v>
      </c>
      <c r="B158" s="13" t="s">
        <v>47</v>
      </c>
    </row>
    <row r="159" spans="1:2" hidden="1" x14ac:dyDescent="0.35">
      <c r="A159" s="12" t="s">
        <v>453</v>
      </c>
      <c r="B159" s="13" t="s">
        <v>73</v>
      </c>
    </row>
    <row r="160" spans="1:2" hidden="1" x14ac:dyDescent="0.35">
      <c r="A160" s="12" t="s">
        <v>453</v>
      </c>
      <c r="B160" s="13" t="s">
        <v>11</v>
      </c>
    </row>
    <row r="161" spans="1:2" hidden="1" x14ac:dyDescent="0.35">
      <c r="A161" s="12" t="s">
        <v>456</v>
      </c>
      <c r="B161" s="13" t="s">
        <v>11</v>
      </c>
    </row>
    <row r="162" spans="1:2" hidden="1" x14ac:dyDescent="0.35">
      <c r="A162" s="16" t="s">
        <v>170</v>
      </c>
      <c r="B162" s="17" t="s">
        <v>469</v>
      </c>
    </row>
    <row r="163" spans="1:2" hidden="1" x14ac:dyDescent="0.35">
      <c r="A163" s="16" t="s">
        <v>170</v>
      </c>
      <c r="B163" s="17" t="s">
        <v>171</v>
      </c>
    </row>
    <row r="164" spans="1:2" hidden="1" x14ac:dyDescent="0.35">
      <c r="A164" s="16" t="s">
        <v>170</v>
      </c>
      <c r="B164" s="17" t="s">
        <v>11</v>
      </c>
    </row>
    <row r="165" spans="1:2" hidden="1" x14ac:dyDescent="0.35">
      <c r="A165" s="16" t="s">
        <v>472</v>
      </c>
      <c r="B165" s="16" t="s">
        <v>125</v>
      </c>
    </row>
    <row r="166" spans="1:2" hidden="1" x14ac:dyDescent="0.35">
      <c r="A166" s="16" t="s">
        <v>472</v>
      </c>
      <c r="B166" s="16" t="s">
        <v>49</v>
      </c>
    </row>
    <row r="167" spans="1:2" hidden="1" x14ac:dyDescent="0.35">
      <c r="A167" s="16" t="s">
        <v>472</v>
      </c>
      <c r="B167" s="16" t="s">
        <v>126</v>
      </c>
    </row>
    <row r="168" spans="1:2" hidden="1" x14ac:dyDescent="0.35">
      <c r="A168" s="16" t="s">
        <v>472</v>
      </c>
      <c r="B168" s="16" t="s">
        <v>127</v>
      </c>
    </row>
    <row r="169" spans="1:2" hidden="1" x14ac:dyDescent="0.35">
      <c r="A169" s="16" t="s">
        <v>472</v>
      </c>
      <c r="B169" s="16" t="s">
        <v>11</v>
      </c>
    </row>
    <row r="170" spans="1:2" hidden="1" x14ac:dyDescent="0.35">
      <c r="A170" s="16" t="s">
        <v>471</v>
      </c>
      <c r="B170" s="17" t="s">
        <v>136</v>
      </c>
    </row>
    <row r="171" spans="1:2" hidden="1" x14ac:dyDescent="0.35">
      <c r="A171" s="16" t="s">
        <v>471</v>
      </c>
      <c r="B171" s="16" t="s">
        <v>124</v>
      </c>
    </row>
    <row r="172" spans="1:2" hidden="1" x14ac:dyDescent="0.35">
      <c r="A172" s="16" t="s">
        <v>169</v>
      </c>
      <c r="B172" s="17" t="s">
        <v>59</v>
      </c>
    </row>
    <row r="173" spans="1:2" hidden="1" x14ac:dyDescent="0.35">
      <c r="A173" s="16" t="s">
        <v>169</v>
      </c>
      <c r="B173" s="17" t="s">
        <v>151</v>
      </c>
    </row>
    <row r="174" spans="1:2" hidden="1" x14ac:dyDescent="0.35">
      <c r="A174" s="16" t="s">
        <v>169</v>
      </c>
      <c r="B174" s="10" t="s">
        <v>36</v>
      </c>
    </row>
    <row r="175" spans="1:2" hidden="1" x14ac:dyDescent="0.35">
      <c r="A175" s="16" t="s">
        <v>169</v>
      </c>
      <c r="B175" s="17" t="s">
        <v>11</v>
      </c>
    </row>
    <row r="176" spans="1:2" hidden="1" x14ac:dyDescent="0.35">
      <c r="A176" s="16" t="s">
        <v>473</v>
      </c>
      <c r="B176" s="16" t="s">
        <v>116</v>
      </c>
    </row>
    <row r="177" spans="1:2" hidden="1" x14ac:dyDescent="0.35">
      <c r="A177" s="16" t="s">
        <v>473</v>
      </c>
      <c r="B177" s="16" t="s">
        <v>49</v>
      </c>
    </row>
    <row r="178" spans="1:2" hidden="1" x14ac:dyDescent="0.35">
      <c r="A178" s="16" t="s">
        <v>473</v>
      </c>
      <c r="B178" s="16" t="s">
        <v>11</v>
      </c>
    </row>
    <row r="179" spans="1:2" hidden="1" x14ac:dyDescent="0.35">
      <c r="A179" s="16" t="s">
        <v>474</v>
      </c>
      <c r="B179" s="16" t="s">
        <v>176</v>
      </c>
    </row>
    <row r="180" spans="1:2" hidden="1" x14ac:dyDescent="0.35">
      <c r="A180" s="16" t="s">
        <v>474</v>
      </c>
      <c r="B180" s="16" t="s">
        <v>177</v>
      </c>
    </row>
    <row r="181" spans="1:2" hidden="1" x14ac:dyDescent="0.35">
      <c r="A181" s="16" t="s">
        <v>474</v>
      </c>
      <c r="B181" s="17" t="s">
        <v>178</v>
      </c>
    </row>
    <row r="182" spans="1:2" hidden="1" x14ac:dyDescent="0.35">
      <c r="A182" s="16" t="s">
        <v>474</v>
      </c>
      <c r="B182" s="17" t="s">
        <v>11</v>
      </c>
    </row>
    <row r="183" spans="1:2" hidden="1" x14ac:dyDescent="0.35">
      <c r="A183" s="16" t="s">
        <v>476</v>
      </c>
      <c r="B183" s="16" t="s">
        <v>125</v>
      </c>
    </row>
    <row r="184" spans="1:2" hidden="1" x14ac:dyDescent="0.35">
      <c r="A184" s="16" t="s">
        <v>476</v>
      </c>
      <c r="B184" s="16" t="s">
        <v>49</v>
      </c>
    </row>
    <row r="185" spans="1:2" hidden="1" x14ac:dyDescent="0.35">
      <c r="A185" s="16" t="s">
        <v>476</v>
      </c>
      <c r="B185" s="16" t="s">
        <v>126</v>
      </c>
    </row>
    <row r="186" spans="1:2" hidden="1" x14ac:dyDescent="0.35">
      <c r="A186" s="16" t="s">
        <v>476</v>
      </c>
      <c r="B186" s="16" t="s">
        <v>127</v>
      </c>
    </row>
    <row r="187" spans="1:2" hidden="1" x14ac:dyDescent="0.35">
      <c r="A187" s="16" t="s">
        <v>476</v>
      </c>
      <c r="B187" s="16" t="s">
        <v>11</v>
      </c>
    </row>
    <row r="188" spans="1:2" hidden="1" x14ac:dyDescent="0.35">
      <c r="A188" s="16" t="s">
        <v>475</v>
      </c>
      <c r="B188" s="17" t="s">
        <v>136</v>
      </c>
    </row>
    <row r="189" spans="1:2" hidden="1" x14ac:dyDescent="0.35">
      <c r="A189" s="16" t="s">
        <v>475</v>
      </c>
      <c r="B189" s="16" t="s">
        <v>124</v>
      </c>
    </row>
    <row r="190" spans="1:2" hidden="1" x14ac:dyDescent="0.35">
      <c r="A190" s="16" t="s">
        <v>470</v>
      </c>
      <c r="B190" s="17" t="s">
        <v>163</v>
      </c>
    </row>
    <row r="191" spans="1:2" hidden="1" x14ac:dyDescent="0.35">
      <c r="A191" s="16" t="s">
        <v>470</v>
      </c>
      <c r="B191" s="17" t="s">
        <v>172</v>
      </c>
    </row>
    <row r="192" spans="1:2" hidden="1" x14ac:dyDescent="0.35">
      <c r="A192" s="16" t="s">
        <v>470</v>
      </c>
      <c r="B192" s="17" t="s">
        <v>11</v>
      </c>
    </row>
    <row r="193" spans="1:2" hidden="1" x14ac:dyDescent="0.35">
      <c r="A193" s="16" t="s">
        <v>173</v>
      </c>
      <c r="B193" s="17" t="s">
        <v>174</v>
      </c>
    </row>
    <row r="194" spans="1:2" hidden="1" x14ac:dyDescent="0.35">
      <c r="A194" s="16" t="s">
        <v>173</v>
      </c>
      <c r="B194" s="17" t="s">
        <v>49</v>
      </c>
    </row>
    <row r="195" spans="1:2" hidden="1" x14ac:dyDescent="0.35">
      <c r="A195" s="16" t="s">
        <v>173</v>
      </c>
      <c r="B195" s="17" t="s">
        <v>11</v>
      </c>
    </row>
    <row r="196" spans="1:2" hidden="1" x14ac:dyDescent="0.35">
      <c r="A196" s="3" t="s">
        <v>86</v>
      </c>
      <c r="B196" s="3" t="s">
        <v>87</v>
      </c>
    </row>
    <row r="197" spans="1:2" hidden="1" x14ac:dyDescent="0.35">
      <c r="A197" s="3" t="s">
        <v>86</v>
      </c>
      <c r="B197" s="3" t="s">
        <v>88</v>
      </c>
    </row>
    <row r="198" spans="1:2" hidden="1" x14ac:dyDescent="0.35">
      <c r="A198" s="3" t="s">
        <v>86</v>
      </c>
      <c r="B198" s="3" t="s">
        <v>89</v>
      </c>
    </row>
    <row r="199" spans="1:2" hidden="1" x14ac:dyDescent="0.35">
      <c r="A199" s="3" t="s">
        <v>86</v>
      </c>
      <c r="B199" s="3" t="s">
        <v>90</v>
      </c>
    </row>
    <row r="200" spans="1:2" hidden="1" x14ac:dyDescent="0.35">
      <c r="A200" s="3" t="s">
        <v>86</v>
      </c>
      <c r="B200" s="3" t="s">
        <v>91</v>
      </c>
    </row>
    <row r="201" spans="1:2" hidden="1" x14ac:dyDescent="0.35">
      <c r="A201" s="3" t="s">
        <v>86</v>
      </c>
      <c r="B201" s="3" t="s">
        <v>92</v>
      </c>
    </row>
    <row r="202" spans="1:2" hidden="1" x14ac:dyDescent="0.35">
      <c r="A202" s="3" t="s">
        <v>86</v>
      </c>
      <c r="B202" s="3" t="s">
        <v>93</v>
      </c>
    </row>
    <row r="203" spans="1:2" hidden="1" x14ac:dyDescent="0.35">
      <c r="A203" s="3" t="s">
        <v>86</v>
      </c>
      <c r="B203" s="3" t="s">
        <v>94</v>
      </c>
    </row>
    <row r="204" spans="1:2" hidden="1" x14ac:dyDescent="0.35">
      <c r="A204" s="3" t="s">
        <v>86</v>
      </c>
      <c r="B204" s="3" t="s">
        <v>95</v>
      </c>
    </row>
    <row r="205" spans="1:2" hidden="1" x14ac:dyDescent="0.35">
      <c r="A205" s="3" t="s">
        <v>86</v>
      </c>
      <c r="B205" s="3" t="s">
        <v>96</v>
      </c>
    </row>
    <row r="206" spans="1:2" hidden="1" x14ac:dyDescent="0.35">
      <c r="A206" s="3" t="s">
        <v>86</v>
      </c>
      <c r="B206" s="3" t="s">
        <v>97</v>
      </c>
    </row>
    <row r="207" spans="1:2" hidden="1" x14ac:dyDescent="0.35">
      <c r="A207" s="3" t="s">
        <v>86</v>
      </c>
      <c r="B207" s="3" t="s">
        <v>98</v>
      </c>
    </row>
    <row r="208" spans="1:2" hidden="1" x14ac:dyDescent="0.35">
      <c r="A208" s="3" t="s">
        <v>86</v>
      </c>
      <c r="B208" s="3" t="s">
        <v>99</v>
      </c>
    </row>
    <row r="209" spans="1:2" hidden="1" x14ac:dyDescent="0.35">
      <c r="A209" s="3" t="s">
        <v>86</v>
      </c>
      <c r="B209" s="3" t="s">
        <v>100</v>
      </c>
    </row>
    <row r="210" spans="1:2" hidden="1" x14ac:dyDescent="0.35">
      <c r="A210" s="3" t="s">
        <v>86</v>
      </c>
      <c r="B210" s="3" t="s">
        <v>101</v>
      </c>
    </row>
    <row r="211" spans="1:2" hidden="1" x14ac:dyDescent="0.35">
      <c r="A211" s="3" t="s">
        <v>86</v>
      </c>
      <c r="B211" s="3" t="s">
        <v>102</v>
      </c>
    </row>
    <row r="212" spans="1:2" hidden="1" x14ac:dyDescent="0.35">
      <c r="A212" s="3" t="s">
        <v>86</v>
      </c>
      <c r="B212" s="3" t="s">
        <v>103</v>
      </c>
    </row>
    <row r="213" spans="1:2" hidden="1" x14ac:dyDescent="0.35">
      <c r="A213" s="3" t="s">
        <v>86</v>
      </c>
      <c r="B213" s="3" t="s">
        <v>20</v>
      </c>
    </row>
    <row r="214" spans="1:2" hidden="1" x14ac:dyDescent="0.35">
      <c r="A214" s="3" t="s">
        <v>86</v>
      </c>
      <c r="B214" s="3" t="s">
        <v>104</v>
      </c>
    </row>
    <row r="215" spans="1:2" hidden="1" x14ac:dyDescent="0.35">
      <c r="A215" s="3" t="s">
        <v>86</v>
      </c>
      <c r="B215" s="3" t="s">
        <v>105</v>
      </c>
    </row>
    <row r="216" spans="1:2" hidden="1" x14ac:dyDescent="0.35">
      <c r="A216" s="3" t="s">
        <v>86</v>
      </c>
      <c r="B216" s="3" t="s">
        <v>106</v>
      </c>
    </row>
    <row r="217" spans="1:2" hidden="1" x14ac:dyDescent="0.35">
      <c r="A217" s="3" t="s">
        <v>86</v>
      </c>
      <c r="B217" s="3" t="s">
        <v>107</v>
      </c>
    </row>
    <row r="218" spans="1:2" hidden="1" x14ac:dyDescent="0.35">
      <c r="A218" s="3" t="s">
        <v>86</v>
      </c>
      <c r="B218" s="3" t="s">
        <v>108</v>
      </c>
    </row>
    <row r="219" spans="1:2" hidden="1" x14ac:dyDescent="0.35">
      <c r="A219" s="3" t="s">
        <v>86</v>
      </c>
      <c r="B219" s="3" t="s">
        <v>109</v>
      </c>
    </row>
    <row r="220" spans="1:2" hidden="1" x14ac:dyDescent="0.35">
      <c r="A220" s="3" t="s">
        <v>86</v>
      </c>
      <c r="B220" s="3" t="s">
        <v>110</v>
      </c>
    </row>
    <row r="221" spans="1:2" hidden="1" x14ac:dyDescent="0.35">
      <c r="A221" s="3" t="s">
        <v>86</v>
      </c>
      <c r="B221" s="3" t="s">
        <v>11</v>
      </c>
    </row>
    <row r="222" spans="1:2" hidden="1" x14ac:dyDescent="0.35">
      <c r="A222" s="22" t="s">
        <v>479</v>
      </c>
      <c r="B222" s="23" t="s">
        <v>8</v>
      </c>
    </row>
    <row r="223" spans="1:2" hidden="1" x14ac:dyDescent="0.35">
      <c r="A223" s="22" t="s">
        <v>479</v>
      </c>
      <c r="B223" s="23" t="s">
        <v>269</v>
      </c>
    </row>
    <row r="224" spans="1:2" hidden="1" x14ac:dyDescent="0.35">
      <c r="A224" s="22" t="s">
        <v>479</v>
      </c>
      <c r="B224" s="23" t="s">
        <v>16</v>
      </c>
    </row>
    <row r="225" spans="1:2" hidden="1" x14ac:dyDescent="0.35">
      <c r="A225" s="22" t="s">
        <v>479</v>
      </c>
      <c r="B225" s="22" t="s">
        <v>270</v>
      </c>
    </row>
    <row r="226" spans="1:2" hidden="1" x14ac:dyDescent="0.35">
      <c r="A226" s="22" t="s">
        <v>271</v>
      </c>
      <c r="B226" s="23" t="s">
        <v>272</v>
      </c>
    </row>
    <row r="227" spans="1:2" hidden="1" x14ac:dyDescent="0.35">
      <c r="A227" s="22" t="s">
        <v>271</v>
      </c>
      <c r="B227" s="23" t="s">
        <v>273</v>
      </c>
    </row>
    <row r="228" spans="1:2" hidden="1" x14ac:dyDescent="0.35">
      <c r="A228" s="19" t="s">
        <v>186</v>
      </c>
      <c r="B228" s="20" t="s">
        <v>187</v>
      </c>
    </row>
    <row r="229" spans="1:2" hidden="1" x14ac:dyDescent="0.35">
      <c r="A229" s="19" t="s">
        <v>188</v>
      </c>
      <c r="B229" s="20" t="s">
        <v>189</v>
      </c>
    </row>
    <row r="230" spans="1:2" hidden="1" x14ac:dyDescent="0.35">
      <c r="A230" s="19" t="s">
        <v>188</v>
      </c>
      <c r="B230" s="20" t="s">
        <v>190</v>
      </c>
    </row>
    <row r="231" spans="1:2" hidden="1" x14ac:dyDescent="0.35">
      <c r="A231" s="19" t="s">
        <v>188</v>
      </c>
      <c r="B231" s="20" t="s">
        <v>191</v>
      </c>
    </row>
    <row r="232" spans="1:2" hidden="1" x14ac:dyDescent="0.35">
      <c r="A232" s="19" t="s">
        <v>188</v>
      </c>
      <c r="B232" s="20" t="s">
        <v>192</v>
      </c>
    </row>
    <row r="233" spans="1:2" hidden="1" x14ac:dyDescent="0.35">
      <c r="A233" s="19" t="s">
        <v>188</v>
      </c>
      <c r="B233" s="20" t="s">
        <v>193</v>
      </c>
    </row>
    <row r="234" spans="1:2" hidden="1" x14ac:dyDescent="0.35">
      <c r="A234" s="19" t="s">
        <v>188</v>
      </c>
      <c r="B234" s="20" t="s">
        <v>194</v>
      </c>
    </row>
    <row r="235" spans="1:2" hidden="1" x14ac:dyDescent="0.35">
      <c r="A235" s="19" t="s">
        <v>188</v>
      </c>
      <c r="B235" s="20" t="s">
        <v>195</v>
      </c>
    </row>
    <row r="236" spans="1:2" hidden="1" x14ac:dyDescent="0.35">
      <c r="A236" s="16" t="s">
        <v>144</v>
      </c>
      <c r="B236" s="16" t="s">
        <v>59</v>
      </c>
    </row>
    <row r="237" spans="1:2" hidden="1" x14ac:dyDescent="0.35">
      <c r="A237" s="16" t="s">
        <v>144</v>
      </c>
      <c r="B237" s="16" t="s">
        <v>71</v>
      </c>
    </row>
    <row r="238" spans="1:2" hidden="1" x14ac:dyDescent="0.35">
      <c r="A238" s="16" t="s">
        <v>144</v>
      </c>
      <c r="B238" s="16" t="s">
        <v>82</v>
      </c>
    </row>
    <row r="239" spans="1:2" hidden="1" x14ac:dyDescent="0.35">
      <c r="A239" s="16" t="s">
        <v>144</v>
      </c>
      <c r="B239" s="16" t="s">
        <v>120</v>
      </c>
    </row>
    <row r="240" spans="1:2" hidden="1" x14ac:dyDescent="0.35">
      <c r="A240" s="16" t="s">
        <v>144</v>
      </c>
      <c r="B240" s="16" t="s">
        <v>52</v>
      </c>
    </row>
    <row r="241" spans="1:2" hidden="1" x14ac:dyDescent="0.35">
      <c r="A241" s="16" t="s">
        <v>144</v>
      </c>
      <c r="B241" s="16" t="s">
        <v>20</v>
      </c>
    </row>
    <row r="242" spans="1:2" hidden="1" x14ac:dyDescent="0.35">
      <c r="A242" s="16" t="s">
        <v>144</v>
      </c>
      <c r="B242" s="16" t="s">
        <v>141</v>
      </c>
    </row>
    <row r="243" spans="1:2" hidden="1" x14ac:dyDescent="0.35">
      <c r="A243" s="16" t="s">
        <v>144</v>
      </c>
      <c r="B243" s="16" t="s">
        <v>142</v>
      </c>
    </row>
    <row r="244" spans="1:2" hidden="1" x14ac:dyDescent="0.35">
      <c r="A244" s="16" t="s">
        <v>144</v>
      </c>
      <c r="B244" s="16" t="s">
        <v>143</v>
      </c>
    </row>
    <row r="245" spans="1:2" hidden="1" x14ac:dyDescent="0.35">
      <c r="A245" s="16" t="s">
        <v>144</v>
      </c>
      <c r="B245" s="16" t="s">
        <v>11</v>
      </c>
    </row>
    <row r="246" spans="1:2" hidden="1" x14ac:dyDescent="0.35">
      <c r="A246" s="16" t="s">
        <v>140</v>
      </c>
      <c r="B246" s="16" t="s">
        <v>59</v>
      </c>
    </row>
    <row r="247" spans="1:2" hidden="1" x14ac:dyDescent="0.35">
      <c r="A247" s="16" t="s">
        <v>140</v>
      </c>
      <c r="B247" s="16" t="s">
        <v>71</v>
      </c>
    </row>
    <row r="248" spans="1:2" hidden="1" x14ac:dyDescent="0.35">
      <c r="A248" s="16" t="s">
        <v>140</v>
      </c>
      <c r="B248" s="16" t="s">
        <v>82</v>
      </c>
    </row>
    <row r="249" spans="1:2" hidden="1" x14ac:dyDescent="0.35">
      <c r="A249" s="16" t="s">
        <v>140</v>
      </c>
      <c r="B249" s="16" t="s">
        <v>120</v>
      </c>
    </row>
    <row r="250" spans="1:2" hidden="1" x14ac:dyDescent="0.35">
      <c r="A250" s="16" t="s">
        <v>140</v>
      </c>
      <c r="B250" s="16" t="s">
        <v>52</v>
      </c>
    </row>
    <row r="251" spans="1:2" hidden="1" x14ac:dyDescent="0.35">
      <c r="A251" s="16" t="s">
        <v>140</v>
      </c>
      <c r="B251" s="16" t="s">
        <v>20</v>
      </c>
    </row>
    <row r="252" spans="1:2" hidden="1" x14ac:dyDescent="0.35">
      <c r="A252" s="16" t="s">
        <v>140</v>
      </c>
      <c r="B252" s="16" t="s">
        <v>141</v>
      </c>
    </row>
    <row r="253" spans="1:2" hidden="1" x14ac:dyDescent="0.35">
      <c r="A253" s="16" t="s">
        <v>140</v>
      </c>
      <c r="B253" s="16" t="s">
        <v>142</v>
      </c>
    </row>
    <row r="254" spans="1:2" hidden="1" x14ac:dyDescent="0.35">
      <c r="A254" s="16" t="s">
        <v>140</v>
      </c>
      <c r="B254" s="16" t="s">
        <v>143</v>
      </c>
    </row>
    <row r="255" spans="1:2" hidden="1" x14ac:dyDescent="0.35">
      <c r="A255" s="16" t="s">
        <v>140</v>
      </c>
      <c r="B255" s="16" t="s">
        <v>11</v>
      </c>
    </row>
    <row r="256" spans="1:2" hidden="1" x14ac:dyDescent="0.35">
      <c r="A256" s="4" t="s">
        <v>283</v>
      </c>
      <c r="B256" s="4" t="s">
        <v>118</v>
      </c>
    </row>
    <row r="257" spans="1:2" hidden="1" x14ac:dyDescent="0.35">
      <c r="A257" s="4" t="s">
        <v>283</v>
      </c>
      <c r="B257" s="4" t="s">
        <v>82</v>
      </c>
    </row>
    <row r="258" spans="1:2" hidden="1" x14ac:dyDescent="0.35">
      <c r="A258" s="4" t="s">
        <v>283</v>
      </c>
      <c r="B258" s="4" t="s">
        <v>278</v>
      </c>
    </row>
    <row r="259" spans="1:2" hidden="1" x14ac:dyDescent="0.35">
      <c r="A259" s="4" t="s">
        <v>283</v>
      </c>
      <c r="B259" s="4" t="s">
        <v>59</v>
      </c>
    </row>
    <row r="260" spans="1:2" hidden="1" x14ac:dyDescent="0.35">
      <c r="A260" s="4" t="s">
        <v>283</v>
      </c>
      <c r="B260" s="4" t="s">
        <v>119</v>
      </c>
    </row>
    <row r="261" spans="1:2" hidden="1" x14ac:dyDescent="0.35">
      <c r="A261" s="4" t="s">
        <v>283</v>
      </c>
      <c r="B261" s="4" t="s">
        <v>20</v>
      </c>
    </row>
    <row r="262" spans="1:2" hidden="1" x14ac:dyDescent="0.35">
      <c r="A262" s="4" t="s">
        <v>283</v>
      </c>
      <c r="B262" s="4" t="s">
        <v>120</v>
      </c>
    </row>
    <row r="263" spans="1:2" hidden="1" x14ac:dyDescent="0.35">
      <c r="A263" s="4" t="s">
        <v>291</v>
      </c>
      <c r="B263" s="4" t="s">
        <v>118</v>
      </c>
    </row>
    <row r="264" spans="1:2" hidden="1" x14ac:dyDescent="0.35">
      <c r="A264" s="4" t="s">
        <v>291</v>
      </c>
      <c r="B264" s="4" t="s">
        <v>82</v>
      </c>
    </row>
    <row r="265" spans="1:2" hidden="1" x14ac:dyDescent="0.35">
      <c r="A265" s="4" t="s">
        <v>291</v>
      </c>
      <c r="B265" s="4" t="s">
        <v>59</v>
      </c>
    </row>
    <row r="266" spans="1:2" hidden="1" x14ac:dyDescent="0.35">
      <c r="A266" s="4" t="s">
        <v>291</v>
      </c>
      <c r="B266" s="4" t="s">
        <v>119</v>
      </c>
    </row>
    <row r="267" spans="1:2" hidden="1" x14ac:dyDescent="0.35">
      <c r="A267" s="4" t="s">
        <v>291</v>
      </c>
      <c r="B267" s="4" t="s">
        <v>20</v>
      </c>
    </row>
    <row r="268" spans="1:2" hidden="1" x14ac:dyDescent="0.35">
      <c r="A268" s="4" t="s">
        <v>291</v>
      </c>
      <c r="B268" s="4" t="s">
        <v>120</v>
      </c>
    </row>
    <row r="269" spans="1:2" hidden="1" x14ac:dyDescent="0.35">
      <c r="A269" s="28" t="s">
        <v>136</v>
      </c>
      <c r="B269" s="27" t="s">
        <v>380</v>
      </c>
    </row>
    <row r="270" spans="1:2" hidden="1" x14ac:dyDescent="0.35">
      <c r="A270" s="28" t="s">
        <v>136</v>
      </c>
      <c r="B270" s="27" t="s">
        <v>381</v>
      </c>
    </row>
    <row r="271" spans="1:2" hidden="1" x14ac:dyDescent="0.35">
      <c r="A271" s="28" t="s">
        <v>136</v>
      </c>
      <c r="B271" s="27" t="s">
        <v>382</v>
      </c>
    </row>
    <row r="272" spans="1:2" hidden="1" x14ac:dyDescent="0.35">
      <c r="A272" s="30" t="s">
        <v>198</v>
      </c>
      <c r="B272" s="30" t="s">
        <v>199</v>
      </c>
    </row>
    <row r="273" spans="1:2" hidden="1" x14ac:dyDescent="0.35">
      <c r="A273" s="30" t="s">
        <v>198</v>
      </c>
      <c r="B273" s="30" t="s">
        <v>200</v>
      </c>
    </row>
    <row r="274" spans="1:2" hidden="1" x14ac:dyDescent="0.35">
      <c r="A274" s="30" t="s">
        <v>198</v>
      </c>
      <c r="B274" s="30" t="s">
        <v>201</v>
      </c>
    </row>
    <row r="275" spans="1:2" hidden="1" x14ac:dyDescent="0.35">
      <c r="A275" s="30" t="s">
        <v>198</v>
      </c>
      <c r="B275" s="30" t="s">
        <v>202</v>
      </c>
    </row>
    <row r="276" spans="1:2" hidden="1" x14ac:dyDescent="0.35">
      <c r="A276" s="30" t="s">
        <v>198</v>
      </c>
      <c r="B276" s="30" t="s">
        <v>203</v>
      </c>
    </row>
    <row r="277" spans="1:2" hidden="1" x14ac:dyDescent="0.35">
      <c r="A277" s="30" t="s">
        <v>198</v>
      </c>
      <c r="B277" s="30" t="s">
        <v>204</v>
      </c>
    </row>
    <row r="278" spans="1:2" hidden="1" x14ac:dyDescent="0.35">
      <c r="A278" s="30" t="s">
        <v>198</v>
      </c>
      <c r="B278" s="30" t="s">
        <v>205</v>
      </c>
    </row>
    <row r="279" spans="1:2" hidden="1" x14ac:dyDescent="0.35">
      <c r="A279" s="30" t="s">
        <v>198</v>
      </c>
      <c r="B279" s="30" t="s">
        <v>206</v>
      </c>
    </row>
    <row r="280" spans="1:2" hidden="1" x14ac:dyDescent="0.35">
      <c r="A280" s="30" t="s">
        <v>198</v>
      </c>
      <c r="B280" s="30" t="s">
        <v>207</v>
      </c>
    </row>
    <row r="281" spans="1:2" hidden="1" x14ac:dyDescent="0.35">
      <c r="A281" s="30" t="s">
        <v>198</v>
      </c>
      <c r="B281" s="30" t="s">
        <v>208</v>
      </c>
    </row>
    <row r="282" spans="1:2" hidden="1" x14ac:dyDescent="0.35">
      <c r="A282" s="30" t="s">
        <v>198</v>
      </c>
      <c r="B282" s="30" t="s">
        <v>209</v>
      </c>
    </row>
    <row r="283" spans="1:2" hidden="1" x14ac:dyDescent="0.35">
      <c r="A283" s="30" t="s">
        <v>198</v>
      </c>
      <c r="B283" s="30" t="s">
        <v>210</v>
      </c>
    </row>
    <row r="284" spans="1:2" x14ac:dyDescent="0.35">
      <c r="A284" s="30" t="s">
        <v>198</v>
      </c>
      <c r="B284" s="30" t="s">
        <v>211</v>
      </c>
    </row>
    <row r="285" spans="1:2" hidden="1" x14ac:dyDescent="0.35">
      <c r="A285" s="9" t="s">
        <v>368</v>
      </c>
      <c r="B285" s="9" t="s">
        <v>369</v>
      </c>
    </row>
    <row r="286" spans="1:2" hidden="1" x14ac:dyDescent="0.35">
      <c r="A286" s="9" t="s">
        <v>368</v>
      </c>
      <c r="B286" s="9" t="s">
        <v>370</v>
      </c>
    </row>
    <row r="287" spans="1:2" hidden="1" x14ac:dyDescent="0.35">
      <c r="A287" s="9" t="s">
        <v>368</v>
      </c>
      <c r="B287" s="9" t="s">
        <v>371</v>
      </c>
    </row>
    <row r="288" spans="1:2" hidden="1" x14ac:dyDescent="0.35">
      <c r="A288" s="9" t="s">
        <v>368</v>
      </c>
      <c r="B288" s="9" t="s">
        <v>321</v>
      </c>
    </row>
    <row r="289" spans="1:2" hidden="1" x14ac:dyDescent="0.35">
      <c r="A289" s="9" t="s">
        <v>368</v>
      </c>
      <c r="B289" s="9" t="s">
        <v>82</v>
      </c>
    </row>
    <row r="290" spans="1:2" hidden="1" x14ac:dyDescent="0.35">
      <c r="A290" s="9" t="s">
        <v>368</v>
      </c>
      <c r="B290" s="9" t="s">
        <v>376</v>
      </c>
    </row>
    <row r="291" spans="1:2" hidden="1" x14ac:dyDescent="0.35">
      <c r="A291" s="9" t="s">
        <v>368</v>
      </c>
      <c r="B291" s="9" t="s">
        <v>377</v>
      </c>
    </row>
    <row r="292" spans="1:2" hidden="1" x14ac:dyDescent="0.35">
      <c r="A292" s="9" t="s">
        <v>368</v>
      </c>
      <c r="B292" s="9" t="s">
        <v>335</v>
      </c>
    </row>
    <row r="293" spans="1:2" hidden="1" x14ac:dyDescent="0.35">
      <c r="A293" s="9" t="s">
        <v>368</v>
      </c>
      <c r="B293" s="9" t="s">
        <v>364</v>
      </c>
    </row>
    <row r="294" spans="1:2" hidden="1" x14ac:dyDescent="0.35">
      <c r="A294" s="9" t="s">
        <v>342</v>
      </c>
      <c r="B294" s="10" t="s">
        <v>363</v>
      </c>
    </row>
    <row r="295" spans="1:2" hidden="1" x14ac:dyDescent="0.35">
      <c r="A295" s="9" t="s">
        <v>342</v>
      </c>
      <c r="B295" s="10" t="s">
        <v>345</v>
      </c>
    </row>
    <row r="296" spans="1:2" hidden="1" x14ac:dyDescent="0.35">
      <c r="A296" s="9" t="s">
        <v>342</v>
      </c>
      <c r="B296" s="10" t="s">
        <v>364</v>
      </c>
    </row>
    <row r="297" spans="1:2" hidden="1" x14ac:dyDescent="0.35">
      <c r="A297" s="9" t="s">
        <v>342</v>
      </c>
      <c r="B297" s="10" t="s">
        <v>343</v>
      </c>
    </row>
    <row r="298" spans="1:2" hidden="1" x14ac:dyDescent="0.35">
      <c r="A298" s="9" t="s">
        <v>342</v>
      </c>
      <c r="B298" s="10" t="s">
        <v>344</v>
      </c>
    </row>
    <row r="299" spans="1:2" hidden="1" x14ac:dyDescent="0.35">
      <c r="A299" s="9" t="s">
        <v>342</v>
      </c>
      <c r="B299" s="10" t="s">
        <v>346</v>
      </c>
    </row>
    <row r="300" spans="1:2" hidden="1" x14ac:dyDescent="0.35">
      <c r="A300" s="9" t="s">
        <v>331</v>
      </c>
      <c r="B300" s="9" t="s">
        <v>321</v>
      </c>
    </row>
    <row r="301" spans="1:2" hidden="1" x14ac:dyDescent="0.35">
      <c r="A301" s="9" t="s">
        <v>331</v>
      </c>
      <c r="B301" s="10" t="s">
        <v>334</v>
      </c>
    </row>
    <row r="302" spans="1:2" hidden="1" x14ac:dyDescent="0.35">
      <c r="A302" s="9" t="s">
        <v>331</v>
      </c>
      <c r="B302" s="10" t="s">
        <v>336</v>
      </c>
    </row>
    <row r="303" spans="1:2" hidden="1" x14ac:dyDescent="0.35">
      <c r="A303" s="9" t="s">
        <v>331</v>
      </c>
      <c r="B303" s="9" t="s">
        <v>373</v>
      </c>
    </row>
    <row r="304" spans="1:2" hidden="1" x14ac:dyDescent="0.35">
      <c r="A304" s="9" t="s">
        <v>427</v>
      </c>
      <c r="B304" s="10" t="s">
        <v>88</v>
      </c>
    </row>
    <row r="305" spans="1:2" hidden="1" x14ac:dyDescent="0.35">
      <c r="A305" s="9" t="s">
        <v>427</v>
      </c>
      <c r="B305" s="10" t="s">
        <v>23</v>
      </c>
    </row>
    <row r="306" spans="1:2" hidden="1" x14ac:dyDescent="0.35">
      <c r="A306" s="9" t="s">
        <v>427</v>
      </c>
      <c r="B306" s="10" t="s">
        <v>356</v>
      </c>
    </row>
    <row r="307" spans="1:2" hidden="1" x14ac:dyDescent="0.35">
      <c r="A307" s="9" t="s">
        <v>427</v>
      </c>
      <c r="B307" s="10" t="s">
        <v>357</v>
      </c>
    </row>
    <row r="308" spans="1:2" hidden="1" x14ac:dyDescent="0.35">
      <c r="A308" s="9" t="s">
        <v>427</v>
      </c>
      <c r="B308" s="10" t="s">
        <v>358</v>
      </c>
    </row>
    <row r="309" spans="1:2" hidden="1" x14ac:dyDescent="0.35">
      <c r="A309" s="9" t="s">
        <v>427</v>
      </c>
      <c r="B309" s="10" t="s">
        <v>97</v>
      </c>
    </row>
    <row r="310" spans="1:2" hidden="1" x14ac:dyDescent="0.35">
      <c r="A310" s="9" t="s">
        <v>427</v>
      </c>
      <c r="B310" s="10" t="s">
        <v>98</v>
      </c>
    </row>
    <row r="311" spans="1:2" hidden="1" x14ac:dyDescent="0.35">
      <c r="A311" s="9" t="s">
        <v>427</v>
      </c>
      <c r="B311" s="10" t="s">
        <v>359</v>
      </c>
    </row>
    <row r="312" spans="1:2" hidden="1" x14ac:dyDescent="0.35">
      <c r="A312" s="9" t="s">
        <v>427</v>
      </c>
      <c r="B312" s="10" t="s">
        <v>360</v>
      </c>
    </row>
    <row r="313" spans="1:2" hidden="1" x14ac:dyDescent="0.35">
      <c r="A313" s="9" t="s">
        <v>427</v>
      </c>
      <c r="B313" s="10" t="s">
        <v>302</v>
      </c>
    </row>
    <row r="314" spans="1:2" hidden="1" x14ac:dyDescent="0.35">
      <c r="A314" s="9" t="s">
        <v>427</v>
      </c>
      <c r="B314" s="10" t="s">
        <v>102</v>
      </c>
    </row>
    <row r="315" spans="1:2" hidden="1" x14ac:dyDescent="0.35">
      <c r="A315" s="9" t="s">
        <v>427</v>
      </c>
      <c r="B315" s="10" t="s">
        <v>105</v>
      </c>
    </row>
    <row r="316" spans="1:2" hidden="1" x14ac:dyDescent="0.35">
      <c r="A316" s="9" t="s">
        <v>427</v>
      </c>
      <c r="B316" s="10" t="s">
        <v>104</v>
      </c>
    </row>
    <row r="317" spans="1:2" hidden="1" x14ac:dyDescent="0.35">
      <c r="A317" s="9" t="s">
        <v>427</v>
      </c>
      <c r="B317" s="10" t="s">
        <v>114</v>
      </c>
    </row>
    <row r="318" spans="1:2" hidden="1" x14ac:dyDescent="0.35">
      <c r="A318" s="9" t="s">
        <v>427</v>
      </c>
      <c r="B318" s="10" t="s">
        <v>361</v>
      </c>
    </row>
    <row r="319" spans="1:2" hidden="1" x14ac:dyDescent="0.35">
      <c r="A319" s="9" t="s">
        <v>427</v>
      </c>
      <c r="B319" s="10" t="s">
        <v>362</v>
      </c>
    </row>
    <row r="320" spans="1:2" hidden="1" x14ac:dyDescent="0.35">
      <c r="A320" s="9" t="s">
        <v>434</v>
      </c>
      <c r="B320" s="10" t="s">
        <v>19</v>
      </c>
    </row>
    <row r="321" spans="1:2" hidden="1" x14ac:dyDescent="0.35">
      <c r="A321" s="9" t="s">
        <v>434</v>
      </c>
      <c r="B321" s="10" t="s">
        <v>23</v>
      </c>
    </row>
    <row r="322" spans="1:2" hidden="1" x14ac:dyDescent="0.35">
      <c r="A322" s="9" t="s">
        <v>434</v>
      </c>
      <c r="B322" s="10" t="s">
        <v>339</v>
      </c>
    </row>
    <row r="323" spans="1:2" hidden="1" x14ac:dyDescent="0.35">
      <c r="A323" s="9" t="s">
        <v>434</v>
      </c>
      <c r="B323" s="10" t="s">
        <v>302</v>
      </c>
    </row>
    <row r="324" spans="1:2" hidden="1" x14ac:dyDescent="0.35">
      <c r="A324" s="9" t="s">
        <v>434</v>
      </c>
      <c r="B324" s="10" t="s">
        <v>340</v>
      </c>
    </row>
    <row r="325" spans="1:2" hidden="1" x14ac:dyDescent="0.35">
      <c r="A325" s="9" t="s">
        <v>434</v>
      </c>
      <c r="B325" s="10" t="s">
        <v>32</v>
      </c>
    </row>
    <row r="326" spans="1:2" hidden="1" x14ac:dyDescent="0.35">
      <c r="A326" s="9" t="s">
        <v>434</v>
      </c>
      <c r="B326" s="10" t="s">
        <v>341</v>
      </c>
    </row>
    <row r="327" spans="1:2" hidden="1" x14ac:dyDescent="0.35">
      <c r="A327" s="10" t="s">
        <v>436</v>
      </c>
      <c r="B327" s="9" t="s">
        <v>321</v>
      </c>
    </row>
    <row r="328" spans="1:2" hidden="1" x14ac:dyDescent="0.35">
      <c r="A328" s="10" t="s">
        <v>436</v>
      </c>
      <c r="B328" s="9" t="s">
        <v>332</v>
      </c>
    </row>
    <row r="329" spans="1:2" hidden="1" x14ac:dyDescent="0.35">
      <c r="A329" s="10" t="s">
        <v>436</v>
      </c>
      <c r="B329" s="9" t="s">
        <v>333</v>
      </c>
    </row>
    <row r="330" spans="1:2" hidden="1" x14ac:dyDescent="0.35">
      <c r="A330" s="10" t="s">
        <v>436</v>
      </c>
      <c r="B330" s="10" t="s">
        <v>334</v>
      </c>
    </row>
    <row r="331" spans="1:2" hidden="1" x14ac:dyDescent="0.35">
      <c r="A331" s="10" t="s">
        <v>436</v>
      </c>
      <c r="B331" s="10" t="s">
        <v>335</v>
      </c>
    </row>
    <row r="332" spans="1:2" hidden="1" x14ac:dyDescent="0.35">
      <c r="A332" s="10" t="s">
        <v>436</v>
      </c>
      <c r="B332" s="10" t="s">
        <v>336</v>
      </c>
    </row>
    <row r="333" spans="1:2" hidden="1" x14ac:dyDescent="0.35">
      <c r="A333" s="10" t="s">
        <v>436</v>
      </c>
      <c r="B333" s="9" t="s">
        <v>337</v>
      </c>
    </row>
    <row r="334" spans="1:2" hidden="1" x14ac:dyDescent="0.35">
      <c r="A334" s="10" t="s">
        <v>436</v>
      </c>
      <c r="B334" s="9" t="s">
        <v>338</v>
      </c>
    </row>
    <row r="335" spans="1:2" hidden="1" x14ac:dyDescent="0.35">
      <c r="A335" s="4" t="s">
        <v>301</v>
      </c>
      <c r="B335" s="4" t="s">
        <v>118</v>
      </c>
    </row>
    <row r="336" spans="1:2" hidden="1" x14ac:dyDescent="0.35">
      <c r="A336" s="4" t="s">
        <v>301</v>
      </c>
      <c r="B336" s="4" t="s">
        <v>82</v>
      </c>
    </row>
    <row r="337" spans="1:2" hidden="1" x14ac:dyDescent="0.35">
      <c r="A337" s="4" t="s">
        <v>301</v>
      </c>
      <c r="B337" s="4" t="s">
        <v>59</v>
      </c>
    </row>
    <row r="338" spans="1:2" hidden="1" x14ac:dyDescent="0.35">
      <c r="A338" s="4" t="s">
        <v>301</v>
      </c>
      <c r="B338" s="4" t="s">
        <v>119</v>
      </c>
    </row>
    <row r="339" spans="1:2" hidden="1" x14ac:dyDescent="0.35">
      <c r="A339" s="4" t="s">
        <v>301</v>
      </c>
      <c r="B339" s="4" t="s">
        <v>20</v>
      </c>
    </row>
    <row r="340" spans="1:2" hidden="1" x14ac:dyDescent="0.35">
      <c r="A340" s="4" t="s">
        <v>301</v>
      </c>
      <c r="B340" s="4" t="s">
        <v>120</v>
      </c>
    </row>
    <row r="341" spans="1:2" hidden="1" x14ac:dyDescent="0.35">
      <c r="A341" s="30" t="s">
        <v>214</v>
      </c>
      <c r="B341" s="30" t="s">
        <v>200</v>
      </c>
    </row>
    <row r="342" spans="1:2" hidden="1" x14ac:dyDescent="0.35">
      <c r="A342" s="30" t="s">
        <v>214</v>
      </c>
      <c r="B342" s="30" t="s">
        <v>202</v>
      </c>
    </row>
    <row r="343" spans="1:2" hidden="1" x14ac:dyDescent="0.35">
      <c r="A343" s="30" t="s">
        <v>214</v>
      </c>
      <c r="B343" s="30" t="s">
        <v>203</v>
      </c>
    </row>
    <row r="344" spans="1:2" hidden="1" x14ac:dyDescent="0.35">
      <c r="A344" s="30" t="s">
        <v>214</v>
      </c>
      <c r="B344" s="30" t="s">
        <v>204</v>
      </c>
    </row>
    <row r="345" spans="1:2" hidden="1" x14ac:dyDescent="0.35">
      <c r="A345" s="30" t="s">
        <v>214</v>
      </c>
      <c r="B345" s="30" t="s">
        <v>205</v>
      </c>
    </row>
    <row r="346" spans="1:2" hidden="1" x14ac:dyDescent="0.35">
      <c r="A346" s="30" t="s">
        <v>214</v>
      </c>
      <c r="B346" s="30" t="s">
        <v>206</v>
      </c>
    </row>
    <row r="347" spans="1:2" hidden="1" x14ac:dyDescent="0.35">
      <c r="A347" s="30" t="s">
        <v>214</v>
      </c>
      <c r="B347" s="30" t="s">
        <v>213</v>
      </c>
    </row>
    <row r="348" spans="1:2" hidden="1" x14ac:dyDescent="0.35">
      <c r="A348" s="30" t="s">
        <v>214</v>
      </c>
      <c r="B348" s="30" t="s">
        <v>208</v>
      </c>
    </row>
    <row r="349" spans="1:2" hidden="1" x14ac:dyDescent="0.35">
      <c r="A349" s="30" t="s">
        <v>214</v>
      </c>
      <c r="B349" s="30" t="s">
        <v>207</v>
      </c>
    </row>
    <row r="350" spans="1:2" hidden="1" x14ac:dyDescent="0.35">
      <c r="A350" s="30" t="s">
        <v>214</v>
      </c>
      <c r="B350" s="30" t="s">
        <v>209</v>
      </c>
    </row>
    <row r="351" spans="1:2" hidden="1" x14ac:dyDescent="0.35">
      <c r="A351" s="30" t="s">
        <v>214</v>
      </c>
      <c r="B351" s="30" t="s">
        <v>210</v>
      </c>
    </row>
    <row r="352" spans="1:2" hidden="1" x14ac:dyDescent="0.35">
      <c r="A352" s="16" t="s">
        <v>463</v>
      </c>
      <c r="B352" s="16" t="s">
        <v>59</v>
      </c>
    </row>
    <row r="353" spans="1:2" hidden="1" x14ac:dyDescent="0.35">
      <c r="A353" s="16" t="s">
        <v>463</v>
      </c>
      <c r="B353" s="16" t="s">
        <v>60</v>
      </c>
    </row>
    <row r="354" spans="1:2" hidden="1" x14ac:dyDescent="0.35">
      <c r="A354" s="16" t="s">
        <v>463</v>
      </c>
      <c r="B354" s="16" t="s">
        <v>61</v>
      </c>
    </row>
    <row r="355" spans="1:2" hidden="1" x14ac:dyDescent="0.35">
      <c r="A355" s="16" t="s">
        <v>463</v>
      </c>
      <c r="B355" s="16" t="s">
        <v>11</v>
      </c>
    </row>
    <row r="356" spans="1:2" hidden="1" x14ac:dyDescent="0.35">
      <c r="A356" s="3" t="s">
        <v>111</v>
      </c>
      <c r="B356" s="3" t="s">
        <v>88</v>
      </c>
    </row>
    <row r="357" spans="1:2" hidden="1" x14ac:dyDescent="0.35">
      <c r="A357" s="3" t="s">
        <v>111</v>
      </c>
      <c r="B357" s="3" t="s">
        <v>27</v>
      </c>
    </row>
    <row r="358" spans="1:2" hidden="1" x14ac:dyDescent="0.35">
      <c r="A358" s="3" t="s">
        <v>111</v>
      </c>
      <c r="B358" s="3" t="s">
        <v>96</v>
      </c>
    </row>
    <row r="359" spans="1:2" hidden="1" x14ac:dyDescent="0.35">
      <c r="A359" s="3" t="s">
        <v>111</v>
      </c>
      <c r="B359" s="3" t="s">
        <v>97</v>
      </c>
    </row>
    <row r="360" spans="1:2" hidden="1" x14ac:dyDescent="0.35">
      <c r="A360" s="3" t="s">
        <v>111</v>
      </c>
      <c r="B360" s="3" t="s">
        <v>98</v>
      </c>
    </row>
    <row r="361" spans="1:2" hidden="1" x14ac:dyDescent="0.35">
      <c r="A361" s="3" t="s">
        <v>111</v>
      </c>
      <c r="B361" s="3" t="s">
        <v>99</v>
      </c>
    </row>
    <row r="362" spans="1:2" hidden="1" x14ac:dyDescent="0.35">
      <c r="A362" s="3" t="s">
        <v>111</v>
      </c>
      <c r="B362" s="3" t="s">
        <v>101</v>
      </c>
    </row>
    <row r="363" spans="1:2" hidden="1" x14ac:dyDescent="0.35">
      <c r="A363" s="3" t="s">
        <v>111</v>
      </c>
      <c r="B363" s="3" t="s">
        <v>102</v>
      </c>
    </row>
    <row r="364" spans="1:2" hidden="1" x14ac:dyDescent="0.35">
      <c r="A364" s="3" t="s">
        <v>111</v>
      </c>
      <c r="B364" s="3" t="s">
        <v>104</v>
      </c>
    </row>
    <row r="365" spans="1:2" hidden="1" x14ac:dyDescent="0.35">
      <c r="A365" s="3" t="s">
        <v>111</v>
      </c>
      <c r="B365" s="3" t="s">
        <v>107</v>
      </c>
    </row>
    <row r="366" spans="1:2" hidden="1" x14ac:dyDescent="0.35">
      <c r="A366" s="3" t="s">
        <v>111</v>
      </c>
      <c r="B366" s="3" t="s">
        <v>108</v>
      </c>
    </row>
    <row r="367" spans="1:2" hidden="1" x14ac:dyDescent="0.35">
      <c r="A367" s="3" t="s">
        <v>111</v>
      </c>
      <c r="B367" s="3" t="s">
        <v>109</v>
      </c>
    </row>
    <row r="368" spans="1:2" hidden="1" x14ac:dyDescent="0.35">
      <c r="A368" s="3" t="s">
        <v>111</v>
      </c>
      <c r="B368" s="3" t="s">
        <v>11</v>
      </c>
    </row>
    <row r="369" spans="1:2" hidden="1" x14ac:dyDescent="0.35">
      <c r="A369" s="9" t="s">
        <v>17</v>
      </c>
      <c r="B369" s="9" t="s">
        <v>8</v>
      </c>
    </row>
    <row r="370" spans="1:2" hidden="1" x14ac:dyDescent="0.35">
      <c r="A370" s="9" t="s">
        <v>17</v>
      </c>
      <c r="B370" s="9" t="s">
        <v>9</v>
      </c>
    </row>
    <row r="371" spans="1:2" hidden="1" x14ac:dyDescent="0.35">
      <c r="A371" s="9" t="s">
        <v>17</v>
      </c>
      <c r="B371" s="9" t="s">
        <v>10</v>
      </c>
    </row>
    <row r="372" spans="1:2" hidden="1" x14ac:dyDescent="0.35">
      <c r="A372" s="9" t="s">
        <v>17</v>
      </c>
      <c r="B372" s="9" t="s">
        <v>11</v>
      </c>
    </row>
    <row r="373" spans="1:2" hidden="1" x14ac:dyDescent="0.35">
      <c r="A373" s="22" t="s">
        <v>266</v>
      </c>
      <c r="B373" s="23" t="s">
        <v>267</v>
      </c>
    </row>
    <row r="374" spans="1:2" hidden="1" x14ac:dyDescent="0.35">
      <c r="A374" s="22" t="s">
        <v>266</v>
      </c>
      <c r="B374" s="22" t="s">
        <v>268</v>
      </c>
    </row>
    <row r="375" spans="1:2" hidden="1" x14ac:dyDescent="0.35">
      <c r="A375" s="22" t="s">
        <v>266</v>
      </c>
      <c r="B375" s="22" t="s">
        <v>28</v>
      </c>
    </row>
    <row r="376" spans="1:2" hidden="1" x14ac:dyDescent="0.35">
      <c r="A376" s="22" t="s">
        <v>266</v>
      </c>
      <c r="B376" s="22" t="s">
        <v>29</v>
      </c>
    </row>
    <row r="377" spans="1:2" hidden="1" x14ac:dyDescent="0.35">
      <c r="A377" s="16" t="s">
        <v>465</v>
      </c>
      <c r="B377" s="17" t="s">
        <v>11</v>
      </c>
    </row>
    <row r="378" spans="1:2" hidden="1" x14ac:dyDescent="0.35">
      <c r="A378" s="16" t="s">
        <v>467</v>
      </c>
      <c r="B378" s="16" t="s">
        <v>125</v>
      </c>
    </row>
    <row r="379" spans="1:2" hidden="1" x14ac:dyDescent="0.35">
      <c r="A379" s="16" t="s">
        <v>467</v>
      </c>
      <c r="B379" s="16" t="s">
        <v>49</v>
      </c>
    </row>
    <row r="380" spans="1:2" hidden="1" x14ac:dyDescent="0.35">
      <c r="A380" s="16" t="s">
        <v>467</v>
      </c>
      <c r="B380" s="16" t="s">
        <v>126</v>
      </c>
    </row>
    <row r="381" spans="1:2" hidden="1" x14ac:dyDescent="0.35">
      <c r="A381" s="16" t="s">
        <v>467</v>
      </c>
      <c r="B381" s="16" t="s">
        <v>127</v>
      </c>
    </row>
    <row r="382" spans="1:2" hidden="1" x14ac:dyDescent="0.35">
      <c r="A382" s="16" t="s">
        <v>467</v>
      </c>
      <c r="B382" s="16" t="s">
        <v>11</v>
      </c>
    </row>
    <row r="383" spans="1:2" hidden="1" x14ac:dyDescent="0.35">
      <c r="A383" s="16" t="s">
        <v>466</v>
      </c>
      <c r="B383" s="17" t="s">
        <v>136</v>
      </c>
    </row>
    <row r="384" spans="1:2" hidden="1" x14ac:dyDescent="0.35">
      <c r="A384" s="16" t="s">
        <v>466</v>
      </c>
      <c r="B384" s="16" t="s">
        <v>124</v>
      </c>
    </row>
    <row r="385" spans="1:2" hidden="1" x14ac:dyDescent="0.35">
      <c r="A385" s="3" t="s">
        <v>112</v>
      </c>
      <c r="B385" s="3" t="s">
        <v>87</v>
      </c>
    </row>
    <row r="386" spans="1:2" hidden="1" x14ac:dyDescent="0.35">
      <c r="A386" s="3" t="s">
        <v>112</v>
      </c>
      <c r="B386" s="3" t="s">
        <v>88</v>
      </c>
    </row>
    <row r="387" spans="1:2" hidden="1" x14ac:dyDescent="0.35">
      <c r="A387" s="3" t="s">
        <v>112</v>
      </c>
      <c r="B387" s="3" t="s">
        <v>27</v>
      </c>
    </row>
    <row r="388" spans="1:2" hidden="1" x14ac:dyDescent="0.35">
      <c r="A388" s="3" t="s">
        <v>112</v>
      </c>
      <c r="B388" s="3" t="s">
        <v>94</v>
      </c>
    </row>
    <row r="389" spans="1:2" hidden="1" x14ac:dyDescent="0.35">
      <c r="A389" s="3" t="s">
        <v>112</v>
      </c>
      <c r="B389" s="3" t="s">
        <v>95</v>
      </c>
    </row>
    <row r="390" spans="1:2" hidden="1" x14ac:dyDescent="0.35">
      <c r="A390" s="3" t="s">
        <v>112</v>
      </c>
      <c r="B390" s="3" t="s">
        <v>96</v>
      </c>
    </row>
    <row r="391" spans="1:2" hidden="1" x14ac:dyDescent="0.35">
      <c r="A391" s="3" t="s">
        <v>112</v>
      </c>
      <c r="B391" s="3" t="s">
        <v>97</v>
      </c>
    </row>
    <row r="392" spans="1:2" hidden="1" x14ac:dyDescent="0.35">
      <c r="A392" s="3" t="s">
        <v>112</v>
      </c>
      <c r="B392" s="3" t="s">
        <v>98</v>
      </c>
    </row>
    <row r="393" spans="1:2" hidden="1" x14ac:dyDescent="0.35">
      <c r="A393" s="3" t="s">
        <v>112</v>
      </c>
      <c r="B393" s="3" t="s">
        <v>99</v>
      </c>
    </row>
    <row r="394" spans="1:2" hidden="1" x14ac:dyDescent="0.35">
      <c r="A394" s="3" t="s">
        <v>112</v>
      </c>
      <c r="B394" s="3" t="s">
        <v>100</v>
      </c>
    </row>
    <row r="395" spans="1:2" hidden="1" x14ac:dyDescent="0.35">
      <c r="A395" s="3" t="s">
        <v>112</v>
      </c>
      <c r="B395" s="3" t="s">
        <v>113</v>
      </c>
    </row>
    <row r="396" spans="1:2" hidden="1" x14ac:dyDescent="0.35">
      <c r="A396" s="3" t="s">
        <v>112</v>
      </c>
      <c r="B396" s="3" t="s">
        <v>102</v>
      </c>
    </row>
    <row r="397" spans="1:2" hidden="1" x14ac:dyDescent="0.35">
      <c r="A397" s="3" t="s">
        <v>112</v>
      </c>
      <c r="B397" s="3" t="s">
        <v>105</v>
      </c>
    </row>
    <row r="398" spans="1:2" hidden="1" x14ac:dyDescent="0.35">
      <c r="A398" s="3" t="s">
        <v>112</v>
      </c>
      <c r="B398" s="3" t="s">
        <v>104</v>
      </c>
    </row>
    <row r="399" spans="1:2" hidden="1" x14ac:dyDescent="0.35">
      <c r="A399" s="3" t="s">
        <v>112</v>
      </c>
      <c r="B399" s="3" t="s">
        <v>107</v>
      </c>
    </row>
    <row r="400" spans="1:2" hidden="1" x14ac:dyDescent="0.35">
      <c r="A400" s="3" t="s">
        <v>112</v>
      </c>
      <c r="B400" s="3" t="s">
        <v>108</v>
      </c>
    </row>
    <row r="401" spans="1:2" hidden="1" x14ac:dyDescent="0.35">
      <c r="A401" s="3" t="s">
        <v>112</v>
      </c>
      <c r="B401" s="3" t="s">
        <v>109</v>
      </c>
    </row>
    <row r="402" spans="1:2" hidden="1" x14ac:dyDescent="0.35">
      <c r="A402" s="3" t="s">
        <v>112</v>
      </c>
      <c r="B402" s="3" t="s">
        <v>11</v>
      </c>
    </row>
    <row r="403" spans="1:2" hidden="1" x14ac:dyDescent="0.35">
      <c r="A403" s="16" t="s">
        <v>155</v>
      </c>
      <c r="B403" s="17" t="s">
        <v>152</v>
      </c>
    </row>
    <row r="404" spans="1:2" hidden="1" x14ac:dyDescent="0.35">
      <c r="A404" s="16" t="s">
        <v>155</v>
      </c>
      <c r="B404" s="17" t="s">
        <v>11</v>
      </c>
    </row>
    <row r="405" spans="1:2" hidden="1" x14ac:dyDescent="0.35">
      <c r="A405" s="33" t="s">
        <v>317</v>
      </c>
      <c r="B405" s="33" t="s">
        <v>318</v>
      </c>
    </row>
    <row r="406" spans="1:2" hidden="1" x14ac:dyDescent="0.35">
      <c r="A406" s="33" t="s">
        <v>317</v>
      </c>
      <c r="B406" s="33" t="s">
        <v>385</v>
      </c>
    </row>
    <row r="407" spans="1:2" hidden="1" x14ac:dyDescent="0.35">
      <c r="A407" s="33" t="s">
        <v>317</v>
      </c>
      <c r="B407" s="33" t="s">
        <v>319</v>
      </c>
    </row>
    <row r="408" spans="1:2" hidden="1" x14ac:dyDescent="0.35">
      <c r="A408" s="9" t="s">
        <v>48</v>
      </c>
      <c r="B408" s="10" t="s">
        <v>9</v>
      </c>
    </row>
    <row r="409" spans="1:2" hidden="1" x14ac:dyDescent="0.35">
      <c r="A409" s="9" t="s">
        <v>48</v>
      </c>
      <c r="B409" s="10" t="s">
        <v>49</v>
      </c>
    </row>
    <row r="410" spans="1:2" hidden="1" x14ac:dyDescent="0.35">
      <c r="A410" s="9" t="s">
        <v>48</v>
      </c>
      <c r="B410" s="10" t="s">
        <v>50</v>
      </c>
    </row>
    <row r="411" spans="1:2" hidden="1" x14ac:dyDescent="0.35">
      <c r="A411" s="9" t="s">
        <v>48</v>
      </c>
      <c r="B411" s="10" t="s">
        <v>51</v>
      </c>
    </row>
    <row r="412" spans="1:2" hidden="1" x14ac:dyDescent="0.35">
      <c r="A412" s="9" t="s">
        <v>48</v>
      </c>
      <c r="B412" s="10" t="s">
        <v>11</v>
      </c>
    </row>
    <row r="413" spans="1:2" hidden="1" x14ac:dyDescent="0.35">
      <c r="A413" s="4" t="s">
        <v>308</v>
      </c>
      <c r="B413" s="4" t="s">
        <v>118</v>
      </c>
    </row>
    <row r="414" spans="1:2" hidden="1" x14ac:dyDescent="0.35">
      <c r="A414" s="4" t="s">
        <v>308</v>
      </c>
      <c r="B414" s="4" t="s">
        <v>82</v>
      </c>
    </row>
    <row r="415" spans="1:2" hidden="1" x14ac:dyDescent="0.35">
      <c r="A415" s="4" t="s">
        <v>308</v>
      </c>
      <c r="B415" s="4" t="s">
        <v>59</v>
      </c>
    </row>
    <row r="416" spans="1:2" hidden="1" x14ac:dyDescent="0.35">
      <c r="A416" s="4" t="s">
        <v>308</v>
      </c>
      <c r="B416" s="4" t="s">
        <v>119</v>
      </c>
    </row>
    <row r="417" spans="1:2" hidden="1" x14ac:dyDescent="0.35">
      <c r="A417" s="4" t="s">
        <v>308</v>
      </c>
      <c r="B417" s="4" t="s">
        <v>20</v>
      </c>
    </row>
    <row r="418" spans="1:2" hidden="1" x14ac:dyDescent="0.35">
      <c r="A418" s="4" t="s">
        <v>308</v>
      </c>
      <c r="B418" s="4" t="s">
        <v>120</v>
      </c>
    </row>
    <row r="419" spans="1:2" hidden="1" x14ac:dyDescent="0.35">
      <c r="A419" s="4" t="s">
        <v>117</v>
      </c>
      <c r="B419" s="3" t="s">
        <v>118</v>
      </c>
    </row>
    <row r="420" spans="1:2" hidden="1" x14ac:dyDescent="0.35">
      <c r="A420" s="4" t="s">
        <v>117</v>
      </c>
      <c r="B420" s="3" t="s">
        <v>82</v>
      </c>
    </row>
    <row r="421" spans="1:2" hidden="1" x14ac:dyDescent="0.35">
      <c r="A421" s="4" t="s">
        <v>117</v>
      </c>
      <c r="B421" s="3" t="s">
        <v>59</v>
      </c>
    </row>
    <row r="422" spans="1:2" hidden="1" x14ac:dyDescent="0.35">
      <c r="A422" s="4" t="s">
        <v>117</v>
      </c>
      <c r="B422" s="3" t="s">
        <v>119</v>
      </c>
    </row>
    <row r="423" spans="1:2" hidden="1" x14ac:dyDescent="0.35">
      <c r="A423" s="4" t="s">
        <v>117</v>
      </c>
      <c r="B423" s="3" t="s">
        <v>20</v>
      </c>
    </row>
    <row r="424" spans="1:2" hidden="1" x14ac:dyDescent="0.35">
      <c r="A424" s="4" t="s">
        <v>117</v>
      </c>
      <c r="B424" s="3" t="s">
        <v>120</v>
      </c>
    </row>
    <row r="425" spans="1:2" hidden="1" x14ac:dyDescent="0.35">
      <c r="A425" s="4" t="s">
        <v>183</v>
      </c>
      <c r="B425" s="4" t="s">
        <v>184</v>
      </c>
    </row>
    <row r="426" spans="1:2" hidden="1" x14ac:dyDescent="0.35">
      <c r="A426" s="4" t="s">
        <v>183</v>
      </c>
      <c r="B426" s="4" t="s">
        <v>28</v>
      </c>
    </row>
    <row r="427" spans="1:2" hidden="1" x14ac:dyDescent="0.35">
      <c r="A427" s="4" t="s">
        <v>183</v>
      </c>
      <c r="B427" s="4" t="s">
        <v>29</v>
      </c>
    </row>
    <row r="428" spans="1:2" hidden="1" x14ac:dyDescent="0.35">
      <c r="A428" s="4" t="s">
        <v>183</v>
      </c>
      <c r="B428" s="4" t="s">
        <v>11</v>
      </c>
    </row>
    <row r="429" spans="1:2" hidden="1" x14ac:dyDescent="0.35">
      <c r="A429" s="4" t="s">
        <v>477</v>
      </c>
      <c r="B429" s="4" t="s">
        <v>180</v>
      </c>
    </row>
    <row r="430" spans="1:2" hidden="1" x14ac:dyDescent="0.35">
      <c r="A430" s="4" t="s">
        <v>477</v>
      </c>
      <c r="B430" s="4" t="s">
        <v>181</v>
      </c>
    </row>
    <row r="431" spans="1:2" hidden="1" x14ac:dyDescent="0.35">
      <c r="A431" s="4" t="s">
        <v>477</v>
      </c>
      <c r="B431" s="4" t="s">
        <v>182</v>
      </c>
    </row>
    <row r="432" spans="1:2" hidden="1" x14ac:dyDescent="0.35">
      <c r="A432" s="4" t="s">
        <v>477</v>
      </c>
      <c r="B432" s="4" t="s">
        <v>11</v>
      </c>
    </row>
    <row r="433" spans="1:2" hidden="1" x14ac:dyDescent="0.35">
      <c r="A433" s="9" t="s">
        <v>313</v>
      </c>
      <c r="B433" s="10" t="s">
        <v>314</v>
      </c>
    </row>
    <row r="434" spans="1:2" hidden="1" x14ac:dyDescent="0.35">
      <c r="A434" s="9" t="s">
        <v>313</v>
      </c>
      <c r="B434" s="10" t="s">
        <v>315</v>
      </c>
    </row>
    <row r="435" spans="1:2" hidden="1" x14ac:dyDescent="0.35">
      <c r="A435" s="9" t="s">
        <v>313</v>
      </c>
      <c r="B435" s="10" t="s">
        <v>316</v>
      </c>
    </row>
    <row r="436" spans="1:2" hidden="1" x14ac:dyDescent="0.35">
      <c r="A436" s="4" t="s">
        <v>295</v>
      </c>
      <c r="B436" s="4" t="s">
        <v>118</v>
      </c>
    </row>
    <row r="437" spans="1:2" hidden="1" x14ac:dyDescent="0.35">
      <c r="A437" s="4" t="s">
        <v>295</v>
      </c>
      <c r="B437" s="4" t="s">
        <v>82</v>
      </c>
    </row>
    <row r="438" spans="1:2" hidden="1" x14ac:dyDescent="0.35">
      <c r="A438" s="4" t="s">
        <v>295</v>
      </c>
      <c r="B438" s="4" t="s">
        <v>59</v>
      </c>
    </row>
    <row r="439" spans="1:2" hidden="1" x14ac:dyDescent="0.35">
      <c r="A439" s="4" t="s">
        <v>295</v>
      </c>
      <c r="B439" s="4" t="s">
        <v>119</v>
      </c>
    </row>
    <row r="440" spans="1:2" hidden="1" x14ac:dyDescent="0.35">
      <c r="A440" s="4" t="s">
        <v>295</v>
      </c>
      <c r="B440" s="4" t="s">
        <v>20</v>
      </c>
    </row>
    <row r="441" spans="1:2" hidden="1" x14ac:dyDescent="0.35">
      <c r="A441" s="4" t="s">
        <v>295</v>
      </c>
      <c r="B441" s="4" t="s">
        <v>120</v>
      </c>
    </row>
    <row r="442" spans="1:2" hidden="1" x14ac:dyDescent="0.35">
      <c r="A442" s="22" t="s">
        <v>247</v>
      </c>
      <c r="B442" s="23" t="s">
        <v>248</v>
      </c>
    </row>
    <row r="443" spans="1:2" hidden="1" x14ac:dyDescent="0.35">
      <c r="A443" s="9" t="s">
        <v>312</v>
      </c>
      <c r="B443" s="10" t="s">
        <v>82</v>
      </c>
    </row>
    <row r="444" spans="1:2" hidden="1" x14ac:dyDescent="0.35">
      <c r="A444" s="9" t="s">
        <v>312</v>
      </c>
      <c r="B444" s="10" t="s">
        <v>347</v>
      </c>
    </row>
    <row r="445" spans="1:2" hidden="1" x14ac:dyDescent="0.35">
      <c r="A445" s="9" t="s">
        <v>312</v>
      </c>
      <c r="B445" s="10" t="s">
        <v>437</v>
      </c>
    </row>
    <row r="446" spans="1:2" hidden="1" x14ac:dyDescent="0.35">
      <c r="A446" s="4" t="s">
        <v>284</v>
      </c>
      <c r="B446" s="4" t="s">
        <v>118</v>
      </c>
    </row>
    <row r="447" spans="1:2" hidden="1" x14ac:dyDescent="0.35">
      <c r="A447" s="4" t="s">
        <v>284</v>
      </c>
      <c r="B447" s="4" t="s">
        <v>82</v>
      </c>
    </row>
    <row r="448" spans="1:2" hidden="1" x14ac:dyDescent="0.35">
      <c r="A448" s="4" t="s">
        <v>284</v>
      </c>
      <c r="B448" s="4" t="s">
        <v>278</v>
      </c>
    </row>
    <row r="449" spans="1:2" hidden="1" x14ac:dyDescent="0.35">
      <c r="A449" s="4" t="s">
        <v>284</v>
      </c>
      <c r="B449" s="4" t="s">
        <v>59</v>
      </c>
    </row>
    <row r="450" spans="1:2" hidden="1" x14ac:dyDescent="0.35">
      <c r="A450" s="4" t="s">
        <v>284</v>
      </c>
      <c r="B450" s="4" t="s">
        <v>119</v>
      </c>
    </row>
    <row r="451" spans="1:2" hidden="1" x14ac:dyDescent="0.35">
      <c r="A451" s="4" t="s">
        <v>284</v>
      </c>
      <c r="B451" s="4" t="s">
        <v>20</v>
      </c>
    </row>
    <row r="452" spans="1:2" hidden="1" x14ac:dyDescent="0.35">
      <c r="A452" s="4" t="s">
        <v>284</v>
      </c>
      <c r="B452" s="4" t="s">
        <v>120</v>
      </c>
    </row>
    <row r="453" spans="1:2" hidden="1" x14ac:dyDescent="0.35">
      <c r="A453" s="9" t="s">
        <v>7</v>
      </c>
      <c r="B453" s="10" t="s">
        <v>8</v>
      </c>
    </row>
    <row r="454" spans="1:2" hidden="1" x14ac:dyDescent="0.35">
      <c r="A454" s="9" t="s">
        <v>7</v>
      </c>
      <c r="B454" s="10" t="s">
        <v>9</v>
      </c>
    </row>
    <row r="455" spans="1:2" hidden="1" x14ac:dyDescent="0.35">
      <c r="A455" s="9" t="s">
        <v>7</v>
      </c>
      <c r="B455" s="10" t="s">
        <v>10</v>
      </c>
    </row>
    <row r="456" spans="1:2" hidden="1" x14ac:dyDescent="0.35">
      <c r="A456" s="9" t="s">
        <v>7</v>
      </c>
      <c r="B456" s="10" t="s">
        <v>11</v>
      </c>
    </row>
    <row r="457" spans="1:2" hidden="1" x14ac:dyDescent="0.35">
      <c r="A457" s="4" t="s">
        <v>281</v>
      </c>
      <c r="B457" s="4" t="s">
        <v>118</v>
      </c>
    </row>
    <row r="458" spans="1:2" hidden="1" x14ac:dyDescent="0.35">
      <c r="A458" s="4" t="s">
        <v>281</v>
      </c>
      <c r="B458" s="4" t="s">
        <v>82</v>
      </c>
    </row>
    <row r="459" spans="1:2" hidden="1" x14ac:dyDescent="0.35">
      <c r="A459" s="4" t="s">
        <v>281</v>
      </c>
      <c r="B459" s="4" t="s">
        <v>278</v>
      </c>
    </row>
    <row r="460" spans="1:2" hidden="1" x14ac:dyDescent="0.35">
      <c r="A460" s="4" t="s">
        <v>281</v>
      </c>
      <c r="B460" s="4" t="s">
        <v>59</v>
      </c>
    </row>
    <row r="461" spans="1:2" hidden="1" x14ac:dyDescent="0.35">
      <c r="A461" s="4" t="s">
        <v>281</v>
      </c>
      <c r="B461" s="4" t="s">
        <v>119</v>
      </c>
    </row>
    <row r="462" spans="1:2" hidden="1" x14ac:dyDescent="0.35">
      <c r="A462" s="4" t="s">
        <v>281</v>
      </c>
      <c r="B462" s="4" t="s">
        <v>20</v>
      </c>
    </row>
    <row r="463" spans="1:2" hidden="1" x14ac:dyDescent="0.35">
      <c r="A463" s="4" t="s">
        <v>281</v>
      </c>
      <c r="B463" s="4" t="s">
        <v>120</v>
      </c>
    </row>
    <row r="464" spans="1:2" hidden="1" x14ac:dyDescent="0.35">
      <c r="A464" s="4" t="s">
        <v>289</v>
      </c>
      <c r="B464" s="4" t="s">
        <v>118</v>
      </c>
    </row>
    <row r="465" spans="1:2" hidden="1" x14ac:dyDescent="0.35">
      <c r="A465" s="4" t="s">
        <v>289</v>
      </c>
      <c r="B465" s="4" t="s">
        <v>82</v>
      </c>
    </row>
    <row r="466" spans="1:2" hidden="1" x14ac:dyDescent="0.35">
      <c r="A466" s="4" t="s">
        <v>289</v>
      </c>
      <c r="B466" s="4" t="s">
        <v>59</v>
      </c>
    </row>
    <row r="467" spans="1:2" hidden="1" x14ac:dyDescent="0.35">
      <c r="A467" s="4" t="s">
        <v>289</v>
      </c>
      <c r="B467" s="4" t="s">
        <v>119</v>
      </c>
    </row>
    <row r="468" spans="1:2" hidden="1" x14ac:dyDescent="0.35">
      <c r="A468" s="4" t="s">
        <v>289</v>
      </c>
      <c r="B468" s="4" t="s">
        <v>20</v>
      </c>
    </row>
    <row r="469" spans="1:2" hidden="1" x14ac:dyDescent="0.35">
      <c r="A469" s="4" t="s">
        <v>289</v>
      </c>
      <c r="B469" s="4" t="s">
        <v>120</v>
      </c>
    </row>
    <row r="470" spans="1:2" hidden="1" x14ac:dyDescent="0.35">
      <c r="A470" s="4" t="s">
        <v>306</v>
      </c>
      <c r="B470" s="4" t="s">
        <v>118</v>
      </c>
    </row>
    <row r="471" spans="1:2" hidden="1" x14ac:dyDescent="0.35">
      <c r="A471" s="4" t="s">
        <v>306</v>
      </c>
      <c r="B471" s="4" t="s">
        <v>82</v>
      </c>
    </row>
    <row r="472" spans="1:2" hidden="1" x14ac:dyDescent="0.35">
      <c r="A472" s="4" t="s">
        <v>306</v>
      </c>
      <c r="B472" s="4" t="s">
        <v>59</v>
      </c>
    </row>
    <row r="473" spans="1:2" hidden="1" x14ac:dyDescent="0.35">
      <c r="A473" s="4" t="s">
        <v>306</v>
      </c>
      <c r="B473" s="4" t="s">
        <v>119</v>
      </c>
    </row>
    <row r="474" spans="1:2" hidden="1" x14ac:dyDescent="0.35">
      <c r="A474" s="4" t="s">
        <v>306</v>
      </c>
      <c r="B474" s="4" t="s">
        <v>20</v>
      </c>
    </row>
    <row r="475" spans="1:2" hidden="1" x14ac:dyDescent="0.35">
      <c r="A475" s="4" t="s">
        <v>306</v>
      </c>
      <c r="B475" s="4" t="s">
        <v>120</v>
      </c>
    </row>
    <row r="476" spans="1:2" hidden="1" x14ac:dyDescent="0.35">
      <c r="A476" s="4" t="s">
        <v>480</v>
      </c>
      <c r="B476" s="4" t="s">
        <v>118</v>
      </c>
    </row>
    <row r="477" spans="1:2" hidden="1" x14ac:dyDescent="0.35">
      <c r="A477" s="4" t="s">
        <v>480</v>
      </c>
      <c r="B477" s="4" t="s">
        <v>82</v>
      </c>
    </row>
    <row r="478" spans="1:2" hidden="1" x14ac:dyDescent="0.35">
      <c r="A478" s="4" t="s">
        <v>480</v>
      </c>
      <c r="B478" s="4" t="s">
        <v>59</v>
      </c>
    </row>
    <row r="479" spans="1:2" hidden="1" x14ac:dyDescent="0.35">
      <c r="A479" s="4" t="s">
        <v>480</v>
      </c>
      <c r="B479" s="4" t="s">
        <v>119</v>
      </c>
    </row>
    <row r="480" spans="1:2" hidden="1" x14ac:dyDescent="0.35">
      <c r="A480" s="4" t="s">
        <v>480</v>
      </c>
      <c r="B480" s="4" t="s">
        <v>20</v>
      </c>
    </row>
    <row r="481" spans="1:2" hidden="1" x14ac:dyDescent="0.35">
      <c r="A481" s="4" t="s">
        <v>480</v>
      </c>
      <c r="B481" s="4" t="s">
        <v>120</v>
      </c>
    </row>
    <row r="482" spans="1:2" hidden="1" x14ac:dyDescent="0.35">
      <c r="A482" s="4" t="s">
        <v>282</v>
      </c>
      <c r="B482" s="4" t="s">
        <v>118</v>
      </c>
    </row>
    <row r="483" spans="1:2" hidden="1" x14ac:dyDescent="0.35">
      <c r="A483" s="4" t="s">
        <v>282</v>
      </c>
      <c r="B483" s="4" t="s">
        <v>82</v>
      </c>
    </row>
    <row r="484" spans="1:2" hidden="1" x14ac:dyDescent="0.35">
      <c r="A484" s="4" t="s">
        <v>282</v>
      </c>
      <c r="B484" s="4" t="s">
        <v>278</v>
      </c>
    </row>
    <row r="485" spans="1:2" hidden="1" x14ac:dyDescent="0.35">
      <c r="A485" s="4" t="s">
        <v>282</v>
      </c>
      <c r="B485" s="4" t="s">
        <v>59</v>
      </c>
    </row>
    <row r="486" spans="1:2" hidden="1" x14ac:dyDescent="0.35">
      <c r="A486" s="4" t="s">
        <v>282</v>
      </c>
      <c r="B486" s="4" t="s">
        <v>119</v>
      </c>
    </row>
    <row r="487" spans="1:2" hidden="1" x14ac:dyDescent="0.35">
      <c r="A487" s="4" t="s">
        <v>282</v>
      </c>
      <c r="B487" s="4" t="s">
        <v>20</v>
      </c>
    </row>
    <row r="488" spans="1:2" hidden="1" x14ac:dyDescent="0.35">
      <c r="A488" s="4" t="s">
        <v>282</v>
      </c>
      <c r="B488" s="4" t="s">
        <v>120</v>
      </c>
    </row>
    <row r="489" spans="1:2" hidden="1" x14ac:dyDescent="0.35">
      <c r="A489" s="4" t="s">
        <v>297</v>
      </c>
      <c r="B489" s="4" t="s">
        <v>118</v>
      </c>
    </row>
    <row r="490" spans="1:2" hidden="1" x14ac:dyDescent="0.35">
      <c r="A490" s="4" t="s">
        <v>297</v>
      </c>
      <c r="B490" s="4" t="s">
        <v>82</v>
      </c>
    </row>
    <row r="491" spans="1:2" hidden="1" x14ac:dyDescent="0.35">
      <c r="A491" s="4" t="s">
        <v>297</v>
      </c>
      <c r="B491" s="4" t="s">
        <v>59</v>
      </c>
    </row>
    <row r="492" spans="1:2" hidden="1" x14ac:dyDescent="0.35">
      <c r="A492" s="4" t="s">
        <v>297</v>
      </c>
      <c r="B492" s="4" t="s">
        <v>119</v>
      </c>
    </row>
    <row r="493" spans="1:2" hidden="1" x14ac:dyDescent="0.35">
      <c r="A493" s="4" t="s">
        <v>297</v>
      </c>
      <c r="B493" s="4" t="s">
        <v>20</v>
      </c>
    </row>
    <row r="494" spans="1:2" hidden="1" x14ac:dyDescent="0.35">
      <c r="A494" s="4" t="s">
        <v>297</v>
      </c>
      <c r="B494" s="4" t="s">
        <v>120</v>
      </c>
    </row>
    <row r="495" spans="1:2" hidden="1" x14ac:dyDescent="0.35">
      <c r="A495" s="3" t="s">
        <v>121</v>
      </c>
      <c r="B495" s="3" t="s">
        <v>118</v>
      </c>
    </row>
    <row r="496" spans="1:2" hidden="1" x14ac:dyDescent="0.35">
      <c r="A496" s="3" t="s">
        <v>121</v>
      </c>
      <c r="B496" s="3" t="s">
        <v>82</v>
      </c>
    </row>
    <row r="497" spans="1:2" hidden="1" x14ac:dyDescent="0.35">
      <c r="A497" s="3" t="s">
        <v>121</v>
      </c>
      <c r="B497" s="3" t="s">
        <v>59</v>
      </c>
    </row>
    <row r="498" spans="1:2" hidden="1" x14ac:dyDescent="0.35">
      <c r="A498" s="3" t="s">
        <v>121</v>
      </c>
      <c r="B498" s="3" t="s">
        <v>119</v>
      </c>
    </row>
    <row r="499" spans="1:2" hidden="1" x14ac:dyDescent="0.35">
      <c r="A499" s="3" t="s">
        <v>121</v>
      </c>
      <c r="B499" s="3" t="s">
        <v>20</v>
      </c>
    </row>
    <row r="500" spans="1:2" hidden="1" x14ac:dyDescent="0.35">
      <c r="A500" s="3" t="s">
        <v>121</v>
      </c>
      <c r="B500" s="3" t="s">
        <v>120</v>
      </c>
    </row>
    <row r="501" spans="1:2" hidden="1" x14ac:dyDescent="0.35">
      <c r="A501" s="4" t="s">
        <v>299</v>
      </c>
      <c r="B501" s="4" t="s">
        <v>118</v>
      </c>
    </row>
    <row r="502" spans="1:2" hidden="1" x14ac:dyDescent="0.35">
      <c r="A502" s="4" t="s">
        <v>299</v>
      </c>
      <c r="B502" s="4" t="s">
        <v>82</v>
      </c>
    </row>
    <row r="503" spans="1:2" hidden="1" x14ac:dyDescent="0.35">
      <c r="A503" s="4" t="s">
        <v>299</v>
      </c>
      <c r="B503" s="4" t="s">
        <v>278</v>
      </c>
    </row>
    <row r="504" spans="1:2" hidden="1" x14ac:dyDescent="0.35">
      <c r="A504" s="4" t="s">
        <v>299</v>
      </c>
      <c r="B504" s="4" t="s">
        <v>59</v>
      </c>
    </row>
    <row r="505" spans="1:2" hidden="1" x14ac:dyDescent="0.35">
      <c r="A505" s="4" t="s">
        <v>299</v>
      </c>
      <c r="B505" s="4" t="s">
        <v>119</v>
      </c>
    </row>
    <row r="506" spans="1:2" hidden="1" x14ac:dyDescent="0.35">
      <c r="A506" s="4" t="s">
        <v>299</v>
      </c>
      <c r="B506" s="4" t="s">
        <v>20</v>
      </c>
    </row>
    <row r="507" spans="1:2" hidden="1" x14ac:dyDescent="0.35">
      <c r="A507" s="4" t="s">
        <v>299</v>
      </c>
      <c r="B507" s="4" t="s">
        <v>120</v>
      </c>
    </row>
    <row r="508" spans="1:2" hidden="1" x14ac:dyDescent="0.35">
      <c r="A508" s="30" t="s">
        <v>215</v>
      </c>
      <c r="B508" s="30" t="s">
        <v>216</v>
      </c>
    </row>
    <row r="509" spans="1:2" hidden="1" x14ac:dyDescent="0.35">
      <c r="A509" s="30" t="s">
        <v>215</v>
      </c>
      <c r="B509" s="30" t="s">
        <v>217</v>
      </c>
    </row>
    <row r="510" spans="1:2" hidden="1" x14ac:dyDescent="0.35">
      <c r="A510" s="30" t="s">
        <v>215</v>
      </c>
      <c r="B510" s="30" t="s">
        <v>218</v>
      </c>
    </row>
    <row r="511" spans="1:2" hidden="1" x14ac:dyDescent="0.35">
      <c r="A511" s="30" t="s">
        <v>215</v>
      </c>
      <c r="B511" s="30" t="s">
        <v>219</v>
      </c>
    </row>
    <row r="512" spans="1:2" hidden="1" x14ac:dyDescent="0.35">
      <c r="A512" s="30" t="s">
        <v>215</v>
      </c>
      <c r="B512" s="30" t="s">
        <v>220</v>
      </c>
    </row>
    <row r="513" spans="1:2" hidden="1" x14ac:dyDescent="0.35">
      <c r="A513" s="30" t="s">
        <v>215</v>
      </c>
      <c r="B513" s="30" t="s">
        <v>221</v>
      </c>
    </row>
    <row r="514" spans="1:2" hidden="1" x14ac:dyDescent="0.35">
      <c r="A514" s="30" t="s">
        <v>215</v>
      </c>
      <c r="B514" s="30" t="s">
        <v>222</v>
      </c>
    </row>
    <row r="515" spans="1:2" hidden="1" x14ac:dyDescent="0.35">
      <c r="A515" s="30" t="s">
        <v>215</v>
      </c>
      <c r="B515" s="30" t="s">
        <v>223</v>
      </c>
    </row>
    <row r="516" spans="1:2" hidden="1" x14ac:dyDescent="0.35">
      <c r="A516" s="30" t="s">
        <v>215</v>
      </c>
      <c r="B516" s="30" t="s">
        <v>224</v>
      </c>
    </row>
    <row r="517" spans="1:2" hidden="1" x14ac:dyDescent="0.35">
      <c r="A517" s="30" t="s">
        <v>215</v>
      </c>
      <c r="B517" s="30" t="s">
        <v>225</v>
      </c>
    </row>
    <row r="518" spans="1:2" hidden="1" x14ac:dyDescent="0.35">
      <c r="A518" s="30" t="s">
        <v>215</v>
      </c>
      <c r="B518" s="30" t="s">
        <v>226</v>
      </c>
    </row>
    <row r="519" spans="1:2" hidden="1" x14ac:dyDescent="0.35">
      <c r="A519" s="30" t="s">
        <v>215</v>
      </c>
      <c r="B519" s="30" t="s">
        <v>227</v>
      </c>
    </row>
    <row r="520" spans="1:2" hidden="1" x14ac:dyDescent="0.35">
      <c r="A520" s="30" t="s">
        <v>215</v>
      </c>
      <c r="B520" s="30" t="s">
        <v>228</v>
      </c>
    </row>
    <row r="521" spans="1:2" hidden="1" x14ac:dyDescent="0.35">
      <c r="A521" s="30" t="s">
        <v>215</v>
      </c>
      <c r="B521" s="30" t="s">
        <v>229</v>
      </c>
    </row>
    <row r="522" spans="1:2" hidden="1" x14ac:dyDescent="0.35">
      <c r="A522" s="30" t="s">
        <v>215</v>
      </c>
      <c r="B522" s="30" t="s">
        <v>230</v>
      </c>
    </row>
    <row r="523" spans="1:2" hidden="1" x14ac:dyDescent="0.35">
      <c r="A523" s="16" t="s">
        <v>133</v>
      </c>
      <c r="B523" s="17" t="s">
        <v>134</v>
      </c>
    </row>
    <row r="524" spans="1:2" hidden="1" x14ac:dyDescent="0.35">
      <c r="A524" s="16" t="s">
        <v>133</v>
      </c>
      <c r="B524" s="17" t="s">
        <v>135</v>
      </c>
    </row>
    <row r="525" spans="1:2" hidden="1" x14ac:dyDescent="0.35">
      <c r="A525" s="16" t="s">
        <v>133</v>
      </c>
      <c r="B525" s="17" t="s">
        <v>136</v>
      </c>
    </row>
    <row r="526" spans="1:2" hidden="1" x14ac:dyDescent="0.35">
      <c r="A526" s="16" t="s">
        <v>133</v>
      </c>
      <c r="B526" s="17" t="s">
        <v>11</v>
      </c>
    </row>
    <row r="527" spans="1:2" hidden="1" x14ac:dyDescent="0.35">
      <c r="A527" s="16" t="s">
        <v>156</v>
      </c>
      <c r="B527" s="17" t="s">
        <v>8</v>
      </c>
    </row>
    <row r="528" spans="1:2" hidden="1" x14ac:dyDescent="0.35">
      <c r="A528" s="16" t="s">
        <v>156</v>
      </c>
      <c r="B528" s="17" t="s">
        <v>157</v>
      </c>
    </row>
    <row r="529" spans="1:2" hidden="1" x14ac:dyDescent="0.35">
      <c r="A529" s="16" t="s">
        <v>156</v>
      </c>
      <c r="B529" s="17" t="s">
        <v>158</v>
      </c>
    </row>
    <row r="530" spans="1:2" hidden="1" x14ac:dyDescent="0.35">
      <c r="A530" s="16" t="s">
        <v>156</v>
      </c>
      <c r="B530" s="17" t="s">
        <v>159</v>
      </c>
    </row>
    <row r="531" spans="1:2" hidden="1" x14ac:dyDescent="0.35">
      <c r="A531" s="16" t="s">
        <v>156</v>
      </c>
      <c r="B531" s="17" t="s">
        <v>160</v>
      </c>
    </row>
    <row r="532" spans="1:2" hidden="1" x14ac:dyDescent="0.35">
      <c r="A532" s="16" t="s">
        <v>156</v>
      </c>
      <c r="B532" s="17" t="s">
        <v>11</v>
      </c>
    </row>
    <row r="533" spans="1:2" hidden="1" x14ac:dyDescent="0.35">
      <c r="A533" s="16" t="s">
        <v>161</v>
      </c>
      <c r="B533" s="17" t="s">
        <v>29</v>
      </c>
    </row>
    <row r="534" spans="1:2" hidden="1" x14ac:dyDescent="0.35">
      <c r="A534" s="16" t="s">
        <v>161</v>
      </c>
      <c r="B534" s="17" t="s">
        <v>152</v>
      </c>
    </row>
    <row r="535" spans="1:2" hidden="1" x14ac:dyDescent="0.35">
      <c r="A535" s="16" t="s">
        <v>161</v>
      </c>
      <c r="B535" s="17" t="s">
        <v>11</v>
      </c>
    </row>
    <row r="536" spans="1:2" hidden="1" x14ac:dyDescent="0.35">
      <c r="A536" s="9" t="s">
        <v>63</v>
      </c>
      <c r="B536" s="9" t="s">
        <v>59</v>
      </c>
    </row>
    <row r="537" spans="1:2" hidden="1" x14ac:dyDescent="0.35">
      <c r="A537" s="9" t="s">
        <v>63</v>
      </c>
      <c r="B537" s="9" t="s">
        <v>64</v>
      </c>
    </row>
    <row r="538" spans="1:2" hidden="1" x14ac:dyDescent="0.35">
      <c r="A538" s="9" t="s">
        <v>63</v>
      </c>
      <c r="B538" s="9" t="s">
        <v>65</v>
      </c>
    </row>
    <row r="539" spans="1:2" hidden="1" x14ac:dyDescent="0.35">
      <c r="A539" s="9" t="s">
        <v>63</v>
      </c>
      <c r="B539" s="9" t="s">
        <v>66</v>
      </c>
    </row>
    <row r="540" spans="1:2" hidden="1" x14ac:dyDescent="0.35">
      <c r="A540" s="3" t="s">
        <v>114</v>
      </c>
      <c r="B540" s="3" t="s">
        <v>88</v>
      </c>
    </row>
    <row r="541" spans="1:2" hidden="1" x14ac:dyDescent="0.35">
      <c r="A541" s="3" t="s">
        <v>114</v>
      </c>
      <c r="B541" s="3" t="s">
        <v>115</v>
      </c>
    </row>
    <row r="542" spans="1:2" hidden="1" x14ac:dyDescent="0.35">
      <c r="A542" s="3" t="s">
        <v>114</v>
      </c>
      <c r="B542" s="3" t="s">
        <v>96</v>
      </c>
    </row>
    <row r="543" spans="1:2" hidden="1" x14ac:dyDescent="0.35">
      <c r="A543" s="3" t="s">
        <v>114</v>
      </c>
      <c r="B543" s="3" t="s">
        <v>94</v>
      </c>
    </row>
    <row r="544" spans="1:2" hidden="1" x14ac:dyDescent="0.35">
      <c r="A544" s="3" t="s">
        <v>114</v>
      </c>
      <c r="B544" s="3" t="s">
        <v>95</v>
      </c>
    </row>
    <row r="545" spans="1:2" hidden="1" x14ac:dyDescent="0.35">
      <c r="A545" s="3" t="s">
        <v>114</v>
      </c>
      <c r="B545" s="3" t="s">
        <v>113</v>
      </c>
    </row>
    <row r="546" spans="1:2" hidden="1" x14ac:dyDescent="0.35">
      <c r="A546" s="3" t="s">
        <v>114</v>
      </c>
      <c r="B546" s="3" t="s">
        <v>103</v>
      </c>
    </row>
    <row r="547" spans="1:2" hidden="1" x14ac:dyDescent="0.35">
      <c r="A547" s="3" t="s">
        <v>114</v>
      </c>
      <c r="B547" s="3" t="s">
        <v>98</v>
      </c>
    </row>
    <row r="548" spans="1:2" hidden="1" x14ac:dyDescent="0.35">
      <c r="A548" s="3" t="s">
        <v>114</v>
      </c>
      <c r="B548" s="3" t="s">
        <v>99</v>
      </c>
    </row>
    <row r="549" spans="1:2" hidden="1" x14ac:dyDescent="0.35">
      <c r="A549" s="3" t="s">
        <v>114</v>
      </c>
      <c r="B549" s="3" t="s">
        <v>102</v>
      </c>
    </row>
    <row r="550" spans="1:2" hidden="1" x14ac:dyDescent="0.35">
      <c r="A550" s="3" t="s">
        <v>114</v>
      </c>
      <c r="B550" s="3" t="s">
        <v>104</v>
      </c>
    </row>
    <row r="551" spans="1:2" hidden="1" x14ac:dyDescent="0.35">
      <c r="A551" s="3" t="s">
        <v>114</v>
      </c>
      <c r="B551" s="3" t="s">
        <v>107</v>
      </c>
    </row>
    <row r="552" spans="1:2" hidden="1" x14ac:dyDescent="0.35">
      <c r="A552" s="3" t="s">
        <v>114</v>
      </c>
      <c r="B552" s="3" t="s">
        <v>106</v>
      </c>
    </row>
    <row r="553" spans="1:2" hidden="1" x14ac:dyDescent="0.35">
      <c r="A553" s="3" t="s">
        <v>114</v>
      </c>
      <c r="B553" s="3" t="s">
        <v>105</v>
      </c>
    </row>
    <row r="554" spans="1:2" hidden="1" x14ac:dyDescent="0.35">
      <c r="A554" s="3" t="s">
        <v>114</v>
      </c>
      <c r="B554" s="3" t="s">
        <v>108</v>
      </c>
    </row>
    <row r="555" spans="1:2" hidden="1" x14ac:dyDescent="0.35">
      <c r="A555" s="3" t="s">
        <v>114</v>
      </c>
      <c r="B555" s="3" t="s">
        <v>109</v>
      </c>
    </row>
    <row r="556" spans="1:2" hidden="1" x14ac:dyDescent="0.35">
      <c r="A556" s="3" t="s">
        <v>114</v>
      </c>
      <c r="B556" s="3" t="s">
        <v>11</v>
      </c>
    </row>
    <row r="557" spans="1:2" hidden="1" x14ac:dyDescent="0.35">
      <c r="A557" s="12" t="s">
        <v>84</v>
      </c>
      <c r="B557" s="12" t="s">
        <v>82</v>
      </c>
    </row>
    <row r="558" spans="1:2" hidden="1" x14ac:dyDescent="0.35">
      <c r="A558" s="12" t="s">
        <v>84</v>
      </c>
      <c r="B558" s="13" t="s">
        <v>11</v>
      </c>
    </row>
    <row r="559" spans="1:2" hidden="1" x14ac:dyDescent="0.35">
      <c r="A559" s="19" t="s">
        <v>212</v>
      </c>
      <c r="B559" s="19" t="s">
        <v>202</v>
      </c>
    </row>
    <row r="560" spans="1:2" hidden="1" x14ac:dyDescent="0.35">
      <c r="A560" s="19" t="s">
        <v>212</v>
      </c>
      <c r="B560" s="19" t="s">
        <v>203</v>
      </c>
    </row>
    <row r="561" spans="1:2" hidden="1" x14ac:dyDescent="0.35">
      <c r="A561" s="19" t="s">
        <v>212</v>
      </c>
      <c r="B561" s="19" t="s">
        <v>204</v>
      </c>
    </row>
    <row r="562" spans="1:2" hidden="1" x14ac:dyDescent="0.35">
      <c r="A562" s="19" t="s">
        <v>212</v>
      </c>
      <c r="B562" s="19" t="s">
        <v>205</v>
      </c>
    </row>
    <row r="563" spans="1:2" hidden="1" x14ac:dyDescent="0.35">
      <c r="A563" s="19" t="s">
        <v>212</v>
      </c>
      <c r="B563" s="19" t="s">
        <v>206</v>
      </c>
    </row>
    <row r="564" spans="1:2" hidden="1" x14ac:dyDescent="0.35">
      <c r="A564" s="19" t="s">
        <v>212</v>
      </c>
      <c r="B564" s="19" t="s">
        <v>207</v>
      </c>
    </row>
    <row r="565" spans="1:2" hidden="1" x14ac:dyDescent="0.35">
      <c r="A565" s="19" t="s">
        <v>212</v>
      </c>
      <c r="B565" s="19" t="s">
        <v>208</v>
      </c>
    </row>
    <row r="566" spans="1:2" hidden="1" x14ac:dyDescent="0.35">
      <c r="A566" s="19" t="s">
        <v>212</v>
      </c>
      <c r="B566" s="19" t="s">
        <v>213</v>
      </c>
    </row>
    <row r="567" spans="1:2" hidden="1" x14ac:dyDescent="0.35">
      <c r="A567" s="19" t="s">
        <v>212</v>
      </c>
      <c r="B567" s="19" t="s">
        <v>209</v>
      </c>
    </row>
    <row r="568" spans="1:2" hidden="1" x14ac:dyDescent="0.35">
      <c r="A568" s="19" t="s">
        <v>212</v>
      </c>
      <c r="B568" s="19" t="s">
        <v>210</v>
      </c>
    </row>
    <row r="569" spans="1:2" hidden="1" x14ac:dyDescent="0.35">
      <c r="A569" s="4" t="s">
        <v>305</v>
      </c>
      <c r="B569" s="4" t="s">
        <v>118</v>
      </c>
    </row>
    <row r="570" spans="1:2" hidden="1" x14ac:dyDescent="0.35">
      <c r="A570" s="4" t="s">
        <v>305</v>
      </c>
      <c r="B570" s="4" t="s">
        <v>82</v>
      </c>
    </row>
    <row r="571" spans="1:2" hidden="1" x14ac:dyDescent="0.35">
      <c r="A571" s="4" t="s">
        <v>305</v>
      </c>
      <c r="B571" s="4" t="s">
        <v>59</v>
      </c>
    </row>
    <row r="572" spans="1:2" hidden="1" x14ac:dyDescent="0.35">
      <c r="A572" s="4" t="s">
        <v>305</v>
      </c>
      <c r="B572" s="4" t="s">
        <v>119</v>
      </c>
    </row>
    <row r="573" spans="1:2" hidden="1" x14ac:dyDescent="0.35">
      <c r="A573" s="4" t="s">
        <v>305</v>
      </c>
      <c r="B573" s="4" t="s">
        <v>20</v>
      </c>
    </row>
    <row r="574" spans="1:2" hidden="1" x14ac:dyDescent="0.35">
      <c r="A574" s="4" t="s">
        <v>305</v>
      </c>
      <c r="B574" s="4" t="s">
        <v>120</v>
      </c>
    </row>
    <row r="575" spans="1:2" hidden="1" x14ac:dyDescent="0.35">
      <c r="A575" s="16" t="s">
        <v>162</v>
      </c>
      <c r="B575" s="17" t="s">
        <v>163</v>
      </c>
    </row>
    <row r="576" spans="1:2" hidden="1" x14ac:dyDescent="0.35">
      <c r="A576" s="16" t="s">
        <v>162</v>
      </c>
      <c r="B576" s="17" t="s">
        <v>164</v>
      </c>
    </row>
    <row r="577" spans="1:2" hidden="1" x14ac:dyDescent="0.35">
      <c r="A577" s="16" t="s">
        <v>162</v>
      </c>
      <c r="B577" s="17" t="s">
        <v>165</v>
      </c>
    </row>
    <row r="578" spans="1:2" hidden="1" x14ac:dyDescent="0.35">
      <c r="A578" s="16" t="s">
        <v>162</v>
      </c>
      <c r="B578" s="17" t="s">
        <v>166</v>
      </c>
    </row>
    <row r="579" spans="1:2" hidden="1" x14ac:dyDescent="0.35">
      <c r="A579" s="16" t="s">
        <v>162</v>
      </c>
      <c r="B579" s="17" t="s">
        <v>11</v>
      </c>
    </row>
    <row r="580" spans="1:2" hidden="1" x14ac:dyDescent="0.35">
      <c r="A580" s="9" t="s">
        <v>12</v>
      </c>
      <c r="B580" s="10" t="s">
        <v>8</v>
      </c>
    </row>
    <row r="581" spans="1:2" hidden="1" x14ac:dyDescent="0.35">
      <c r="A581" s="9" t="s">
        <v>12</v>
      </c>
      <c r="B581" s="10" t="s">
        <v>9</v>
      </c>
    </row>
    <row r="582" spans="1:2" hidden="1" x14ac:dyDescent="0.35">
      <c r="A582" s="9" t="s">
        <v>12</v>
      </c>
      <c r="B582" s="10" t="s">
        <v>10</v>
      </c>
    </row>
    <row r="583" spans="1:2" hidden="1" x14ac:dyDescent="0.35">
      <c r="A583" s="9" t="s">
        <v>12</v>
      </c>
      <c r="B583" s="10" t="s">
        <v>11</v>
      </c>
    </row>
    <row r="584" spans="1:2" hidden="1" x14ac:dyDescent="0.35">
      <c r="A584" s="4" t="s">
        <v>287</v>
      </c>
      <c r="B584" s="4" t="s">
        <v>118</v>
      </c>
    </row>
    <row r="585" spans="1:2" hidden="1" x14ac:dyDescent="0.35">
      <c r="A585" s="4" t="s">
        <v>287</v>
      </c>
      <c r="B585" s="4" t="s">
        <v>82</v>
      </c>
    </row>
    <row r="586" spans="1:2" hidden="1" x14ac:dyDescent="0.35">
      <c r="A586" s="4" t="s">
        <v>287</v>
      </c>
      <c r="B586" s="4" t="s">
        <v>59</v>
      </c>
    </row>
    <row r="587" spans="1:2" hidden="1" x14ac:dyDescent="0.35">
      <c r="A587" s="4" t="s">
        <v>287</v>
      </c>
      <c r="B587" s="4" t="s">
        <v>119</v>
      </c>
    </row>
    <row r="588" spans="1:2" hidden="1" x14ac:dyDescent="0.35">
      <c r="A588" s="4" t="s">
        <v>287</v>
      </c>
      <c r="B588" s="4" t="s">
        <v>20</v>
      </c>
    </row>
    <row r="589" spans="1:2" hidden="1" x14ac:dyDescent="0.35">
      <c r="A589" s="4" t="s">
        <v>287</v>
      </c>
      <c r="B589" s="4" t="s">
        <v>120</v>
      </c>
    </row>
    <row r="590" spans="1:2" hidden="1" x14ac:dyDescent="0.35">
      <c r="A590" s="4" t="s">
        <v>279</v>
      </c>
      <c r="B590" s="4" t="s">
        <v>118</v>
      </c>
    </row>
    <row r="591" spans="1:2" hidden="1" x14ac:dyDescent="0.35">
      <c r="A591" s="4" t="s">
        <v>279</v>
      </c>
      <c r="B591" s="4" t="s">
        <v>82</v>
      </c>
    </row>
    <row r="592" spans="1:2" hidden="1" x14ac:dyDescent="0.35">
      <c r="A592" s="4" t="s">
        <v>279</v>
      </c>
      <c r="B592" s="4" t="s">
        <v>278</v>
      </c>
    </row>
    <row r="593" spans="1:2" hidden="1" x14ac:dyDescent="0.35">
      <c r="A593" s="4" t="s">
        <v>279</v>
      </c>
      <c r="B593" s="4" t="s">
        <v>59</v>
      </c>
    </row>
    <row r="594" spans="1:2" hidden="1" x14ac:dyDescent="0.35">
      <c r="A594" s="4" t="s">
        <v>279</v>
      </c>
      <c r="B594" s="4" t="s">
        <v>119</v>
      </c>
    </row>
    <row r="595" spans="1:2" hidden="1" x14ac:dyDescent="0.35">
      <c r="A595" s="4" t="s">
        <v>279</v>
      </c>
      <c r="B595" s="4" t="s">
        <v>20</v>
      </c>
    </row>
    <row r="596" spans="1:2" hidden="1" x14ac:dyDescent="0.35">
      <c r="A596" s="4" t="s">
        <v>279</v>
      </c>
      <c r="B596" s="4" t="s">
        <v>120</v>
      </c>
    </row>
    <row r="597" spans="1:2" hidden="1" x14ac:dyDescent="0.35">
      <c r="A597" s="4" t="s">
        <v>286</v>
      </c>
      <c r="B597" s="4" t="s">
        <v>118</v>
      </c>
    </row>
    <row r="598" spans="1:2" hidden="1" x14ac:dyDescent="0.35">
      <c r="A598" s="4" t="s">
        <v>286</v>
      </c>
      <c r="B598" s="4" t="s">
        <v>82</v>
      </c>
    </row>
    <row r="599" spans="1:2" hidden="1" x14ac:dyDescent="0.35">
      <c r="A599" s="4" t="s">
        <v>286</v>
      </c>
      <c r="B599" s="4" t="s">
        <v>59</v>
      </c>
    </row>
    <row r="600" spans="1:2" hidden="1" x14ac:dyDescent="0.35">
      <c r="A600" s="4" t="s">
        <v>286</v>
      </c>
      <c r="B600" s="4" t="s">
        <v>119</v>
      </c>
    </row>
    <row r="601" spans="1:2" hidden="1" x14ac:dyDescent="0.35">
      <c r="A601" s="4" t="s">
        <v>286</v>
      </c>
      <c r="B601" s="4" t="s">
        <v>20</v>
      </c>
    </row>
    <row r="602" spans="1:2" hidden="1" x14ac:dyDescent="0.35">
      <c r="A602" s="4" t="s">
        <v>286</v>
      </c>
      <c r="B602" s="4" t="s">
        <v>120</v>
      </c>
    </row>
    <row r="603" spans="1:2" hidden="1" x14ac:dyDescent="0.35">
      <c r="A603" s="4" t="s">
        <v>277</v>
      </c>
      <c r="B603" s="4" t="s">
        <v>118</v>
      </c>
    </row>
    <row r="604" spans="1:2" hidden="1" x14ac:dyDescent="0.35">
      <c r="A604" s="4" t="s">
        <v>277</v>
      </c>
      <c r="B604" s="4" t="s">
        <v>82</v>
      </c>
    </row>
    <row r="605" spans="1:2" hidden="1" x14ac:dyDescent="0.35">
      <c r="A605" s="4" t="s">
        <v>277</v>
      </c>
      <c r="B605" s="4" t="s">
        <v>278</v>
      </c>
    </row>
    <row r="606" spans="1:2" hidden="1" x14ac:dyDescent="0.35">
      <c r="A606" s="4" t="s">
        <v>277</v>
      </c>
      <c r="B606" s="4" t="s">
        <v>59</v>
      </c>
    </row>
    <row r="607" spans="1:2" hidden="1" x14ac:dyDescent="0.35">
      <c r="A607" s="4" t="s">
        <v>277</v>
      </c>
      <c r="B607" s="4" t="s">
        <v>119</v>
      </c>
    </row>
    <row r="608" spans="1:2" hidden="1" x14ac:dyDescent="0.35">
      <c r="A608" s="4" t="s">
        <v>277</v>
      </c>
      <c r="B608" s="4" t="s">
        <v>20</v>
      </c>
    </row>
    <row r="609" spans="1:2" hidden="1" x14ac:dyDescent="0.35">
      <c r="A609" s="4" t="s">
        <v>277</v>
      </c>
      <c r="B609" s="4" t="s">
        <v>120</v>
      </c>
    </row>
    <row r="610" spans="1:2" hidden="1" x14ac:dyDescent="0.35">
      <c r="A610" s="4" t="s">
        <v>481</v>
      </c>
      <c r="B610" s="4" t="s">
        <v>118</v>
      </c>
    </row>
    <row r="611" spans="1:2" hidden="1" x14ac:dyDescent="0.35">
      <c r="A611" s="4" t="s">
        <v>481</v>
      </c>
      <c r="B611" s="4" t="s">
        <v>82</v>
      </c>
    </row>
    <row r="612" spans="1:2" hidden="1" x14ac:dyDescent="0.35">
      <c r="A612" s="4" t="s">
        <v>481</v>
      </c>
      <c r="B612" s="4" t="s">
        <v>59</v>
      </c>
    </row>
    <row r="613" spans="1:2" hidden="1" x14ac:dyDescent="0.35">
      <c r="A613" s="4" t="s">
        <v>481</v>
      </c>
      <c r="B613" s="4" t="s">
        <v>119</v>
      </c>
    </row>
    <row r="614" spans="1:2" hidden="1" x14ac:dyDescent="0.35">
      <c r="A614" s="4" t="s">
        <v>481</v>
      </c>
      <c r="B614" s="4" t="s">
        <v>20</v>
      </c>
    </row>
    <row r="615" spans="1:2" hidden="1" x14ac:dyDescent="0.35">
      <c r="A615" s="4" t="s">
        <v>481</v>
      </c>
      <c r="B615" s="4" t="s">
        <v>120</v>
      </c>
    </row>
    <row r="616" spans="1:2" hidden="1" x14ac:dyDescent="0.35">
      <c r="A616" s="4" t="s">
        <v>288</v>
      </c>
      <c r="B616" s="4" t="s">
        <v>118</v>
      </c>
    </row>
    <row r="617" spans="1:2" hidden="1" x14ac:dyDescent="0.35">
      <c r="A617" s="4" t="s">
        <v>288</v>
      </c>
      <c r="B617" s="4" t="s">
        <v>82</v>
      </c>
    </row>
    <row r="618" spans="1:2" hidden="1" x14ac:dyDescent="0.35">
      <c r="A618" s="4" t="s">
        <v>288</v>
      </c>
      <c r="B618" s="4" t="s">
        <v>59</v>
      </c>
    </row>
    <row r="619" spans="1:2" hidden="1" x14ac:dyDescent="0.35">
      <c r="A619" s="4" t="s">
        <v>288</v>
      </c>
      <c r="B619" s="4" t="s">
        <v>119</v>
      </c>
    </row>
    <row r="620" spans="1:2" hidden="1" x14ac:dyDescent="0.35">
      <c r="A620" s="4" t="s">
        <v>288</v>
      </c>
      <c r="B620" s="4" t="s">
        <v>20</v>
      </c>
    </row>
    <row r="621" spans="1:2" hidden="1" x14ac:dyDescent="0.35">
      <c r="A621" s="4" t="s">
        <v>288</v>
      </c>
      <c r="B621" s="4" t="s">
        <v>120</v>
      </c>
    </row>
    <row r="622" spans="1:2" hidden="1" x14ac:dyDescent="0.35">
      <c r="A622" s="4" t="s">
        <v>280</v>
      </c>
      <c r="B622" s="4" t="s">
        <v>118</v>
      </c>
    </row>
    <row r="623" spans="1:2" hidden="1" x14ac:dyDescent="0.35">
      <c r="A623" s="4" t="s">
        <v>280</v>
      </c>
      <c r="B623" s="4" t="s">
        <v>82</v>
      </c>
    </row>
    <row r="624" spans="1:2" hidden="1" x14ac:dyDescent="0.35">
      <c r="A624" s="4" t="s">
        <v>280</v>
      </c>
      <c r="B624" s="4" t="s">
        <v>278</v>
      </c>
    </row>
    <row r="625" spans="1:2" hidden="1" x14ac:dyDescent="0.35">
      <c r="A625" s="4" t="s">
        <v>280</v>
      </c>
      <c r="B625" s="4" t="s">
        <v>59</v>
      </c>
    </row>
    <row r="626" spans="1:2" hidden="1" x14ac:dyDescent="0.35">
      <c r="A626" s="4" t="s">
        <v>280</v>
      </c>
      <c r="B626" s="4" t="s">
        <v>119</v>
      </c>
    </row>
    <row r="627" spans="1:2" hidden="1" x14ac:dyDescent="0.35">
      <c r="A627" s="4" t="s">
        <v>280</v>
      </c>
      <c r="B627" s="4" t="s">
        <v>20</v>
      </c>
    </row>
    <row r="628" spans="1:2" hidden="1" x14ac:dyDescent="0.35">
      <c r="A628" s="4" t="s">
        <v>280</v>
      </c>
      <c r="B628" s="4" t="s">
        <v>120</v>
      </c>
    </row>
    <row r="629" spans="1:2" hidden="1" x14ac:dyDescent="0.35">
      <c r="A629" s="3" t="s">
        <v>459</v>
      </c>
      <c r="B629" s="17" t="s">
        <v>136</v>
      </c>
    </row>
    <row r="630" spans="1:2" hidden="1" x14ac:dyDescent="0.35">
      <c r="A630" s="3" t="s">
        <v>459</v>
      </c>
      <c r="B630" s="3" t="s">
        <v>124</v>
      </c>
    </row>
    <row r="631" spans="1:2" hidden="1" x14ac:dyDescent="0.35">
      <c r="A631" s="3" t="s">
        <v>108</v>
      </c>
      <c r="B631" s="3" t="s">
        <v>116</v>
      </c>
    </row>
    <row r="632" spans="1:2" hidden="1" x14ac:dyDescent="0.35">
      <c r="A632" s="3" t="s">
        <v>108</v>
      </c>
      <c r="B632" s="3" t="s">
        <v>49</v>
      </c>
    </row>
    <row r="633" spans="1:2" hidden="1" x14ac:dyDescent="0.35">
      <c r="A633" s="3" t="s">
        <v>458</v>
      </c>
      <c r="B633" s="3" t="s">
        <v>11</v>
      </c>
    </row>
    <row r="634" spans="1:2" hidden="1" x14ac:dyDescent="0.35">
      <c r="A634" s="3" t="s">
        <v>457</v>
      </c>
      <c r="B634" s="3" t="s">
        <v>88</v>
      </c>
    </row>
    <row r="635" spans="1:2" hidden="1" x14ac:dyDescent="0.35">
      <c r="A635" s="3" t="s">
        <v>457</v>
      </c>
      <c r="B635" s="3" t="s">
        <v>97</v>
      </c>
    </row>
    <row r="636" spans="1:2" hidden="1" x14ac:dyDescent="0.35">
      <c r="A636" s="3" t="s">
        <v>457</v>
      </c>
      <c r="B636" s="3" t="s">
        <v>99</v>
      </c>
    </row>
    <row r="637" spans="1:2" hidden="1" x14ac:dyDescent="0.35">
      <c r="A637" s="3" t="s">
        <v>457</v>
      </c>
      <c r="B637" s="3" t="s">
        <v>102</v>
      </c>
    </row>
    <row r="638" spans="1:2" hidden="1" x14ac:dyDescent="0.35">
      <c r="A638" s="3" t="s">
        <v>457</v>
      </c>
      <c r="B638" s="3" t="s">
        <v>107</v>
      </c>
    </row>
    <row r="639" spans="1:2" hidden="1" x14ac:dyDescent="0.35">
      <c r="A639" s="3" t="s">
        <v>457</v>
      </c>
      <c r="B639" s="3" t="s">
        <v>11</v>
      </c>
    </row>
    <row r="640" spans="1:2" hidden="1" x14ac:dyDescent="0.35">
      <c r="A640" s="3" t="s">
        <v>460</v>
      </c>
      <c r="B640" s="3" t="s">
        <v>125</v>
      </c>
    </row>
    <row r="641" spans="1:2" hidden="1" x14ac:dyDescent="0.35">
      <c r="A641" s="3" t="s">
        <v>460</v>
      </c>
      <c r="B641" s="3" t="s">
        <v>49</v>
      </c>
    </row>
    <row r="642" spans="1:2" hidden="1" x14ac:dyDescent="0.35">
      <c r="A642" s="3" t="s">
        <v>460</v>
      </c>
      <c r="B642" s="3" t="s">
        <v>126</v>
      </c>
    </row>
    <row r="643" spans="1:2" hidden="1" x14ac:dyDescent="0.35">
      <c r="A643" s="3" t="s">
        <v>460</v>
      </c>
      <c r="B643" s="3" t="s">
        <v>127</v>
      </c>
    </row>
    <row r="644" spans="1:2" hidden="1" x14ac:dyDescent="0.35">
      <c r="A644" s="3" t="s">
        <v>460</v>
      </c>
      <c r="B644" s="3" t="s">
        <v>11</v>
      </c>
    </row>
    <row r="645" spans="1:2" hidden="1" x14ac:dyDescent="0.35">
      <c r="A645" s="32" t="s">
        <v>464</v>
      </c>
      <c r="B645" s="32" t="s">
        <v>59</v>
      </c>
    </row>
    <row r="646" spans="1:2" hidden="1" x14ac:dyDescent="0.35">
      <c r="A646" s="32" t="s">
        <v>464</v>
      </c>
      <c r="B646" s="32" t="s">
        <v>60</v>
      </c>
    </row>
    <row r="647" spans="1:2" hidden="1" x14ac:dyDescent="0.35">
      <c r="A647" s="32" t="s">
        <v>464</v>
      </c>
      <c r="B647" s="32" t="s">
        <v>61</v>
      </c>
    </row>
    <row r="648" spans="1:2" hidden="1" x14ac:dyDescent="0.35">
      <c r="A648" s="32" t="s">
        <v>464</v>
      </c>
      <c r="B648" s="32" t="s">
        <v>11</v>
      </c>
    </row>
    <row r="649" spans="1:2" hidden="1" x14ac:dyDescent="0.35">
      <c r="A649" s="16" t="s">
        <v>146</v>
      </c>
      <c r="B649" s="16" t="s">
        <v>59</v>
      </c>
    </row>
    <row r="650" spans="1:2" hidden="1" x14ac:dyDescent="0.35">
      <c r="A650" s="16" t="s">
        <v>146</v>
      </c>
      <c r="B650" s="16" t="s">
        <v>71</v>
      </c>
    </row>
    <row r="651" spans="1:2" hidden="1" x14ac:dyDescent="0.35">
      <c r="A651" s="16" t="s">
        <v>146</v>
      </c>
      <c r="B651" s="16" t="s">
        <v>82</v>
      </c>
    </row>
    <row r="652" spans="1:2" hidden="1" x14ac:dyDescent="0.35">
      <c r="A652" s="16" t="s">
        <v>146</v>
      </c>
      <c r="B652" s="16" t="s">
        <v>120</v>
      </c>
    </row>
    <row r="653" spans="1:2" hidden="1" x14ac:dyDescent="0.35">
      <c r="A653" s="16" t="s">
        <v>146</v>
      </c>
      <c r="B653" s="16" t="s">
        <v>52</v>
      </c>
    </row>
    <row r="654" spans="1:2" hidden="1" x14ac:dyDescent="0.35">
      <c r="A654" s="16" t="s">
        <v>146</v>
      </c>
      <c r="B654" s="16" t="s">
        <v>143</v>
      </c>
    </row>
    <row r="655" spans="1:2" hidden="1" x14ac:dyDescent="0.35">
      <c r="A655" s="16" t="s">
        <v>146</v>
      </c>
      <c r="B655" s="16" t="s">
        <v>11</v>
      </c>
    </row>
    <row r="656" spans="1:2" hidden="1" x14ac:dyDescent="0.35">
      <c r="A656" s="16" t="s">
        <v>145</v>
      </c>
      <c r="B656" s="16" t="s">
        <v>59</v>
      </c>
    </row>
    <row r="657" spans="1:2" hidden="1" x14ac:dyDescent="0.35">
      <c r="A657" s="16" t="s">
        <v>145</v>
      </c>
      <c r="B657" s="16" t="s">
        <v>71</v>
      </c>
    </row>
    <row r="658" spans="1:2" hidden="1" x14ac:dyDescent="0.35">
      <c r="A658" s="16" t="s">
        <v>145</v>
      </c>
      <c r="B658" s="16" t="s">
        <v>82</v>
      </c>
    </row>
    <row r="659" spans="1:2" hidden="1" x14ac:dyDescent="0.35">
      <c r="A659" s="16" t="s">
        <v>145</v>
      </c>
      <c r="B659" s="16" t="s">
        <v>120</v>
      </c>
    </row>
    <row r="660" spans="1:2" hidden="1" x14ac:dyDescent="0.35">
      <c r="A660" s="16" t="s">
        <v>145</v>
      </c>
      <c r="B660" s="16" t="s">
        <v>52</v>
      </c>
    </row>
    <row r="661" spans="1:2" hidden="1" x14ac:dyDescent="0.35">
      <c r="A661" s="16" t="s">
        <v>145</v>
      </c>
      <c r="B661" s="16" t="s">
        <v>143</v>
      </c>
    </row>
    <row r="662" spans="1:2" hidden="1" x14ac:dyDescent="0.35">
      <c r="A662" s="16" t="s">
        <v>145</v>
      </c>
      <c r="B662" s="16" t="s">
        <v>11</v>
      </c>
    </row>
    <row r="663" spans="1:2" hidden="1" x14ac:dyDescent="0.35">
      <c r="A663" s="9" t="s">
        <v>67</v>
      </c>
      <c r="B663" s="9" t="s">
        <v>27</v>
      </c>
    </row>
    <row r="664" spans="1:2" hidden="1" x14ac:dyDescent="0.35">
      <c r="A664" s="9" t="s">
        <v>67</v>
      </c>
      <c r="B664" s="9" t="s">
        <v>28</v>
      </c>
    </row>
    <row r="665" spans="1:2" hidden="1" x14ac:dyDescent="0.35">
      <c r="A665" s="9" t="s">
        <v>67</v>
      </c>
      <c r="B665" s="9" t="s">
        <v>29</v>
      </c>
    </row>
    <row r="666" spans="1:2" hidden="1" x14ac:dyDescent="0.35">
      <c r="A666" s="9" t="s">
        <v>67</v>
      </c>
      <c r="B666" s="9" t="s">
        <v>11</v>
      </c>
    </row>
    <row r="667" spans="1:2" hidden="1" x14ac:dyDescent="0.35">
      <c r="A667" s="25" t="s">
        <v>30</v>
      </c>
      <c r="B667" s="25" t="s">
        <v>8</v>
      </c>
    </row>
    <row r="668" spans="1:2" hidden="1" x14ac:dyDescent="0.35">
      <c r="A668" s="25" t="s">
        <v>30</v>
      </c>
      <c r="B668" s="25" t="s">
        <v>269</v>
      </c>
    </row>
    <row r="669" spans="1:2" hidden="1" x14ac:dyDescent="0.35">
      <c r="A669" s="25" t="s">
        <v>30</v>
      </c>
      <c r="B669" s="25" t="s">
        <v>16</v>
      </c>
    </row>
    <row r="670" spans="1:2" hidden="1" x14ac:dyDescent="0.35">
      <c r="A670" s="25" t="s">
        <v>30</v>
      </c>
      <c r="B670" s="25" t="s">
        <v>270</v>
      </c>
    </row>
    <row r="671" spans="1:2" hidden="1" x14ac:dyDescent="0.35">
      <c r="A671" s="9" t="s">
        <v>68</v>
      </c>
      <c r="B671" s="9" t="s">
        <v>27</v>
      </c>
    </row>
    <row r="672" spans="1:2" hidden="1" x14ac:dyDescent="0.35">
      <c r="A672" s="9" t="s">
        <v>68</v>
      </c>
      <c r="B672" s="9" t="s">
        <v>28</v>
      </c>
    </row>
    <row r="673" spans="1:2" hidden="1" x14ac:dyDescent="0.35">
      <c r="A673" s="9" t="s">
        <v>68</v>
      </c>
      <c r="B673" s="9" t="s">
        <v>29</v>
      </c>
    </row>
    <row r="674" spans="1:2" hidden="1" x14ac:dyDescent="0.35">
      <c r="A674" s="9" t="s">
        <v>68</v>
      </c>
      <c r="B674" s="9" t="s">
        <v>69</v>
      </c>
    </row>
    <row r="675" spans="1:2" hidden="1" x14ac:dyDescent="0.35">
      <c r="A675" s="9" t="s">
        <v>68</v>
      </c>
      <c r="B675" s="9" t="s">
        <v>11</v>
      </c>
    </row>
    <row r="676" spans="1:2" hidden="1" x14ac:dyDescent="0.35">
      <c r="A676" s="4" t="s">
        <v>303</v>
      </c>
      <c r="B676" s="4" t="s">
        <v>118</v>
      </c>
    </row>
    <row r="677" spans="1:2" hidden="1" x14ac:dyDescent="0.35">
      <c r="A677" s="4" t="s">
        <v>303</v>
      </c>
      <c r="B677" s="4" t="s">
        <v>82</v>
      </c>
    </row>
    <row r="678" spans="1:2" hidden="1" x14ac:dyDescent="0.35">
      <c r="A678" s="4" t="s">
        <v>303</v>
      </c>
      <c r="B678" s="4" t="s">
        <v>59</v>
      </c>
    </row>
    <row r="679" spans="1:2" hidden="1" x14ac:dyDescent="0.35">
      <c r="A679" s="4" t="s">
        <v>303</v>
      </c>
      <c r="B679" s="4" t="s">
        <v>119</v>
      </c>
    </row>
    <row r="680" spans="1:2" hidden="1" x14ac:dyDescent="0.35">
      <c r="A680" s="4" t="s">
        <v>303</v>
      </c>
      <c r="B680" s="4" t="s">
        <v>20</v>
      </c>
    </row>
    <row r="681" spans="1:2" hidden="1" x14ac:dyDescent="0.35">
      <c r="A681" s="4" t="s">
        <v>303</v>
      </c>
      <c r="B681" s="4" t="s">
        <v>120</v>
      </c>
    </row>
    <row r="682" spans="1:2" hidden="1" x14ac:dyDescent="0.35">
      <c r="A682" s="4" t="s">
        <v>5</v>
      </c>
      <c r="B682" s="4" t="s">
        <v>118</v>
      </c>
    </row>
    <row r="683" spans="1:2" hidden="1" x14ac:dyDescent="0.35">
      <c r="A683" s="4" t="s">
        <v>5</v>
      </c>
      <c r="B683" s="4" t="s">
        <v>82</v>
      </c>
    </row>
    <row r="684" spans="1:2" hidden="1" x14ac:dyDescent="0.35">
      <c r="A684" s="4" t="s">
        <v>5</v>
      </c>
      <c r="B684" s="4" t="s">
        <v>278</v>
      </c>
    </row>
    <row r="685" spans="1:2" hidden="1" x14ac:dyDescent="0.35">
      <c r="A685" s="4" t="s">
        <v>5</v>
      </c>
      <c r="B685" s="4" t="s">
        <v>59</v>
      </c>
    </row>
    <row r="686" spans="1:2" hidden="1" x14ac:dyDescent="0.35">
      <c r="A686" s="4" t="s">
        <v>5</v>
      </c>
      <c r="B686" s="4" t="s">
        <v>119</v>
      </c>
    </row>
    <row r="687" spans="1:2" hidden="1" x14ac:dyDescent="0.35">
      <c r="A687" s="4" t="s">
        <v>5</v>
      </c>
      <c r="B687" s="4" t="s">
        <v>20</v>
      </c>
    </row>
    <row r="688" spans="1:2" hidden="1" x14ac:dyDescent="0.35">
      <c r="A688" s="4" t="s">
        <v>5</v>
      </c>
      <c r="B688" s="4" t="s">
        <v>120</v>
      </c>
    </row>
    <row r="689" spans="1:2" hidden="1" x14ac:dyDescent="0.35">
      <c r="A689" s="9" t="s">
        <v>442</v>
      </c>
      <c r="B689" s="9" t="s">
        <v>11</v>
      </c>
    </row>
    <row r="690" spans="1:2" hidden="1" x14ac:dyDescent="0.35">
      <c r="A690" s="9" t="s">
        <v>441</v>
      </c>
      <c r="B690" s="10" t="s">
        <v>31</v>
      </c>
    </row>
    <row r="691" spans="1:2" hidden="1" x14ac:dyDescent="0.35">
      <c r="A691" s="9" t="s">
        <v>441</v>
      </c>
      <c r="B691" s="10" t="s">
        <v>32</v>
      </c>
    </row>
    <row r="692" spans="1:2" hidden="1" x14ac:dyDescent="0.35">
      <c r="A692" s="9" t="s">
        <v>441</v>
      </c>
      <c r="B692" s="9" t="s">
        <v>11</v>
      </c>
    </row>
    <row r="693" spans="1:2" hidden="1" x14ac:dyDescent="0.35">
      <c r="A693" s="9" t="s">
        <v>448</v>
      </c>
      <c r="B693" s="9" t="s">
        <v>59</v>
      </c>
    </row>
    <row r="694" spans="1:2" hidden="1" x14ac:dyDescent="0.35">
      <c r="A694" s="9" t="s">
        <v>448</v>
      </c>
      <c r="B694" s="9" t="s">
        <v>60</v>
      </c>
    </row>
    <row r="695" spans="1:2" hidden="1" x14ac:dyDescent="0.35">
      <c r="A695" s="9" t="s">
        <v>448</v>
      </c>
      <c r="B695" s="9" t="s">
        <v>61</v>
      </c>
    </row>
    <row r="696" spans="1:2" hidden="1" x14ac:dyDescent="0.35">
      <c r="A696" s="9" t="s">
        <v>449</v>
      </c>
      <c r="B696" s="9" t="s">
        <v>62</v>
      </c>
    </row>
    <row r="697" spans="1:2" hidden="1" x14ac:dyDescent="0.35">
      <c r="A697" s="9" t="s">
        <v>449</v>
      </c>
      <c r="B697" s="9" t="s">
        <v>59</v>
      </c>
    </row>
    <row r="698" spans="1:2" hidden="1" x14ac:dyDescent="0.35">
      <c r="A698" s="9" t="s">
        <v>449</v>
      </c>
      <c r="B698" s="9" t="s">
        <v>11</v>
      </c>
    </row>
    <row r="699" spans="1:2" hidden="1" x14ac:dyDescent="0.35">
      <c r="A699" s="19" t="s">
        <v>231</v>
      </c>
      <c r="B699" s="20" t="s">
        <v>232</v>
      </c>
    </row>
    <row r="700" spans="1:2" hidden="1" x14ac:dyDescent="0.35">
      <c r="A700" s="19" t="s">
        <v>231</v>
      </c>
      <c r="B700" s="20" t="s">
        <v>233</v>
      </c>
    </row>
    <row r="701" spans="1:2" hidden="1" x14ac:dyDescent="0.35">
      <c r="A701" s="19" t="s">
        <v>231</v>
      </c>
      <c r="B701" s="20" t="s">
        <v>234</v>
      </c>
    </row>
    <row r="702" spans="1:2" hidden="1" x14ac:dyDescent="0.35">
      <c r="A702" s="16" t="s">
        <v>167</v>
      </c>
      <c r="B702" s="17" t="s">
        <v>8</v>
      </c>
    </row>
    <row r="703" spans="1:2" hidden="1" x14ac:dyDescent="0.35">
      <c r="A703" s="16" t="s">
        <v>167</v>
      </c>
      <c r="B703" s="17" t="s">
        <v>11</v>
      </c>
    </row>
    <row r="704" spans="1:2" hidden="1" x14ac:dyDescent="0.35">
      <c r="A704" s="50"/>
      <c r="B704" s="50"/>
    </row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</sheetData>
  <autoFilter ref="A1:B1106" xr:uid="{C947A15E-B3F1-4905-BAC1-6C8D662FEDA5}">
    <filterColumn colId="1">
      <filters>
        <filter val="Wireless Down"/>
      </filters>
    </filterColumn>
  </autoFilter>
  <sortState xmlns:xlrd2="http://schemas.microsoft.com/office/spreadsheetml/2017/richdata2" ref="A2:B1176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B36D-18FC-448D-AA74-A38DD4FDFD17}">
  <dimension ref="A1:B149"/>
  <sheetViews>
    <sheetView topLeftCell="A70" workbookViewId="0">
      <selection sqref="A1:B1048576"/>
    </sheetView>
  </sheetViews>
  <sheetFormatPr defaultRowHeight="14.5" x14ac:dyDescent="0.35"/>
  <cols>
    <col min="1" max="1" width="24.6328125" bestFit="1" customWidth="1"/>
    <col min="2" max="2" width="56.6328125" bestFit="1" customWidth="1"/>
  </cols>
  <sheetData>
    <row r="1" spans="1:2" ht="18.5" x14ac:dyDescent="0.45">
      <c r="A1" s="5" t="s">
        <v>2</v>
      </c>
      <c r="B1" s="6" t="s">
        <v>439</v>
      </c>
    </row>
    <row r="2" spans="1:2" x14ac:dyDescent="0.35">
      <c r="A2" s="8" t="s">
        <v>6</v>
      </c>
      <c r="B2" s="9" t="s">
        <v>7</v>
      </c>
    </row>
    <row r="3" spans="1:2" x14ac:dyDescent="0.35">
      <c r="A3" s="8" t="s">
        <v>6</v>
      </c>
      <c r="B3" s="9" t="s">
        <v>12</v>
      </c>
    </row>
    <row r="4" spans="1:2" x14ac:dyDescent="0.35">
      <c r="A4" s="4" t="s">
        <v>298</v>
      </c>
      <c r="B4" s="4" t="s">
        <v>299</v>
      </c>
    </row>
    <row r="5" spans="1:2" x14ac:dyDescent="0.35">
      <c r="A5" s="10" t="s">
        <v>420</v>
      </c>
      <c r="B5" s="30" t="s">
        <v>198</v>
      </c>
    </row>
    <row r="6" spans="1:2" x14ac:dyDescent="0.35">
      <c r="A6" s="10" t="s">
        <v>420</v>
      </c>
      <c r="B6" s="30" t="s">
        <v>214</v>
      </c>
    </row>
    <row r="7" spans="1:2" x14ac:dyDescent="0.35">
      <c r="A7" s="18" t="s">
        <v>185</v>
      </c>
      <c r="B7" s="19" t="s">
        <v>186</v>
      </c>
    </row>
    <row r="8" spans="1:2" x14ac:dyDescent="0.35">
      <c r="A8" s="18" t="s">
        <v>185</v>
      </c>
      <c r="B8" s="19" t="s">
        <v>188</v>
      </c>
    </row>
    <row r="9" spans="1:2" x14ac:dyDescent="0.35">
      <c r="A9" s="18" t="s">
        <v>185</v>
      </c>
      <c r="B9" s="19" t="s">
        <v>196</v>
      </c>
    </row>
    <row r="10" spans="1:2" x14ac:dyDescent="0.35">
      <c r="A10" s="18" t="s">
        <v>185</v>
      </c>
      <c r="B10" s="19" t="s">
        <v>212</v>
      </c>
    </row>
    <row r="11" spans="1:2" x14ac:dyDescent="0.35">
      <c r="A11" s="18" t="s">
        <v>185</v>
      </c>
      <c r="B11" s="19" t="s">
        <v>185</v>
      </c>
    </row>
    <row r="12" spans="1:2" x14ac:dyDescent="0.35">
      <c r="A12" s="29" t="s">
        <v>185</v>
      </c>
      <c r="B12" s="30" t="s">
        <v>215</v>
      </c>
    </row>
    <row r="13" spans="1:2" x14ac:dyDescent="0.35">
      <c r="A13" s="18" t="s">
        <v>185</v>
      </c>
      <c r="B13" s="19" t="s">
        <v>231</v>
      </c>
    </row>
    <row r="14" spans="1:2" x14ac:dyDescent="0.35">
      <c r="A14" s="8" t="s">
        <v>18</v>
      </c>
      <c r="B14" s="9" t="s">
        <v>19</v>
      </c>
    </row>
    <row r="15" spans="1:2" x14ac:dyDescent="0.35">
      <c r="A15" s="8" t="s">
        <v>18</v>
      </c>
      <c r="B15" s="9" t="s">
        <v>22</v>
      </c>
    </row>
    <row r="16" spans="1:2" x14ac:dyDescent="0.35">
      <c r="A16" s="8" t="s">
        <v>18</v>
      </c>
      <c r="B16" s="9" t="s">
        <v>26</v>
      </c>
    </row>
    <row r="17" spans="1:2" x14ac:dyDescent="0.35">
      <c r="A17" s="8" t="s">
        <v>18</v>
      </c>
      <c r="B17" s="9" t="s">
        <v>441</v>
      </c>
    </row>
    <row r="18" spans="1:2" x14ac:dyDescent="0.35">
      <c r="A18" s="8" t="s">
        <v>18</v>
      </c>
      <c r="B18" s="9" t="s">
        <v>442</v>
      </c>
    </row>
    <row r="19" spans="1:2" x14ac:dyDescent="0.35">
      <c r="A19" s="4" t="s">
        <v>307</v>
      </c>
      <c r="B19" s="4" t="s">
        <v>303</v>
      </c>
    </row>
    <row r="20" spans="1:2" x14ac:dyDescent="0.35">
      <c r="A20" s="4" t="s">
        <v>294</v>
      </c>
      <c r="B20" s="4" t="s">
        <v>295</v>
      </c>
    </row>
    <row r="21" spans="1:2" x14ac:dyDescent="0.35">
      <c r="A21" s="8" t="s">
        <v>33</v>
      </c>
      <c r="B21" s="9" t="s">
        <v>34</v>
      </c>
    </row>
    <row r="22" spans="1:2" x14ac:dyDescent="0.35">
      <c r="A22" s="26" t="s">
        <v>33</v>
      </c>
      <c r="B22" s="10" t="s">
        <v>38</v>
      </c>
    </row>
    <row r="23" spans="1:2" x14ac:dyDescent="0.35">
      <c r="A23" s="8" t="s">
        <v>33</v>
      </c>
      <c r="B23" s="9" t="s">
        <v>443</v>
      </c>
    </row>
    <row r="24" spans="1:2" x14ac:dyDescent="0.35">
      <c r="A24" s="8" t="s">
        <v>33</v>
      </c>
      <c r="B24" s="9" t="s">
        <v>444</v>
      </c>
    </row>
    <row r="25" spans="1:2" x14ac:dyDescent="0.35">
      <c r="A25" s="8" t="s">
        <v>33</v>
      </c>
      <c r="B25" s="9" t="s">
        <v>48</v>
      </c>
    </row>
    <row r="26" spans="1:2" x14ac:dyDescent="0.35">
      <c r="A26" s="8" t="s">
        <v>33</v>
      </c>
      <c r="B26" s="9" t="s">
        <v>445</v>
      </c>
    </row>
    <row r="27" spans="1:2" x14ac:dyDescent="0.35">
      <c r="A27" s="8" t="s">
        <v>33</v>
      </c>
      <c r="B27" s="9" t="s">
        <v>446</v>
      </c>
    </row>
    <row r="28" spans="1:2" x14ac:dyDescent="0.35">
      <c r="A28" s="8" t="s">
        <v>33</v>
      </c>
      <c r="B28" s="9" t="s">
        <v>447</v>
      </c>
    </row>
    <row r="29" spans="1:2" x14ac:dyDescent="0.35">
      <c r="A29" s="4" t="s">
        <v>276</v>
      </c>
      <c r="B29" s="4" t="s">
        <v>277</v>
      </c>
    </row>
    <row r="30" spans="1:2" x14ac:dyDescent="0.35">
      <c r="A30" s="4" t="s">
        <v>276</v>
      </c>
      <c r="B30" s="4" t="s">
        <v>279</v>
      </c>
    </row>
    <row r="31" spans="1:2" x14ac:dyDescent="0.35">
      <c r="A31" s="4" t="s">
        <v>276</v>
      </c>
      <c r="B31" s="4" t="s">
        <v>280</v>
      </c>
    </row>
    <row r="32" spans="1:2" x14ac:dyDescent="0.35">
      <c r="A32" s="4" t="s">
        <v>276</v>
      </c>
      <c r="B32" s="4" t="s">
        <v>281</v>
      </c>
    </row>
    <row r="33" spans="1:2" x14ac:dyDescent="0.35">
      <c r="A33" s="4" t="s">
        <v>276</v>
      </c>
      <c r="B33" s="4" t="s">
        <v>282</v>
      </c>
    </row>
    <row r="34" spans="1:2" x14ac:dyDescent="0.35">
      <c r="A34" s="4" t="s">
        <v>276</v>
      </c>
      <c r="B34" s="4" t="s">
        <v>283</v>
      </c>
    </row>
    <row r="35" spans="1:2" x14ac:dyDescent="0.35">
      <c r="A35" s="4" t="s">
        <v>276</v>
      </c>
      <c r="B35" s="4" t="s">
        <v>284</v>
      </c>
    </row>
    <row r="36" spans="1:2" x14ac:dyDescent="0.35">
      <c r="A36" s="4" t="s">
        <v>276</v>
      </c>
      <c r="B36" s="4" t="s">
        <v>5</v>
      </c>
    </row>
    <row r="37" spans="1:2" x14ac:dyDescent="0.35">
      <c r="A37" s="11" t="s">
        <v>70</v>
      </c>
      <c r="B37" s="12" t="s">
        <v>451</v>
      </c>
    </row>
    <row r="38" spans="1:2" x14ac:dyDescent="0.35">
      <c r="A38" s="11" t="s">
        <v>70</v>
      </c>
      <c r="B38" s="12" t="s">
        <v>452</v>
      </c>
    </row>
    <row r="39" spans="1:2" x14ac:dyDescent="0.35">
      <c r="A39" s="11" t="s">
        <v>70</v>
      </c>
      <c r="B39" s="14" t="s">
        <v>38</v>
      </c>
    </row>
    <row r="40" spans="1:2" x14ac:dyDescent="0.35">
      <c r="A40" s="11" t="s">
        <v>70</v>
      </c>
      <c r="B40" s="12" t="s">
        <v>72</v>
      </c>
    </row>
    <row r="41" spans="1:2" x14ac:dyDescent="0.35">
      <c r="A41" s="11" t="s">
        <v>70</v>
      </c>
      <c r="B41" s="12" t="s">
        <v>453</v>
      </c>
    </row>
    <row r="42" spans="1:2" x14ac:dyDescent="0.35">
      <c r="A42" s="11" t="s">
        <v>70</v>
      </c>
      <c r="B42" s="12" t="s">
        <v>454</v>
      </c>
    </row>
    <row r="43" spans="1:2" x14ac:dyDescent="0.35">
      <c r="A43" s="11" t="s">
        <v>70</v>
      </c>
      <c r="B43" s="12" t="s">
        <v>455</v>
      </c>
    </row>
    <row r="44" spans="1:2" x14ac:dyDescent="0.35">
      <c r="A44" s="11" t="s">
        <v>70</v>
      </c>
      <c r="B44" s="12" t="s">
        <v>456</v>
      </c>
    </row>
    <row r="45" spans="1:2" x14ac:dyDescent="0.35">
      <c r="A45" s="11" t="s">
        <v>70</v>
      </c>
      <c r="B45" s="12" t="s">
        <v>83</v>
      </c>
    </row>
    <row r="46" spans="1:2" x14ac:dyDescent="0.35">
      <c r="A46" s="11" t="s">
        <v>70</v>
      </c>
      <c r="B46" s="12" t="s">
        <v>84</v>
      </c>
    </row>
    <row r="47" spans="1:2" x14ac:dyDescent="0.35">
      <c r="A47" s="15" t="s">
        <v>168</v>
      </c>
      <c r="B47" s="16" t="s">
        <v>169</v>
      </c>
    </row>
    <row r="48" spans="1:2" x14ac:dyDescent="0.35">
      <c r="A48" s="15" t="s">
        <v>168</v>
      </c>
      <c r="B48" s="16" t="s">
        <v>170</v>
      </c>
    </row>
    <row r="49" spans="1:2" x14ac:dyDescent="0.35">
      <c r="A49" s="15" t="s">
        <v>168</v>
      </c>
      <c r="B49" s="16" t="s">
        <v>470</v>
      </c>
    </row>
    <row r="50" spans="1:2" x14ac:dyDescent="0.35">
      <c r="A50" s="15" t="s">
        <v>168</v>
      </c>
      <c r="B50" s="16" t="s">
        <v>173</v>
      </c>
    </row>
    <row r="51" spans="1:2" x14ac:dyDescent="0.35">
      <c r="A51" s="15" t="s">
        <v>410</v>
      </c>
      <c r="B51" s="16" t="s">
        <v>471</v>
      </c>
    </row>
    <row r="52" spans="1:2" x14ac:dyDescent="0.35">
      <c r="A52" s="15" t="s">
        <v>410</v>
      </c>
      <c r="B52" s="16" t="s">
        <v>472</v>
      </c>
    </row>
    <row r="53" spans="1:2" x14ac:dyDescent="0.35">
      <c r="A53" s="15" t="s">
        <v>175</v>
      </c>
      <c r="B53" s="16" t="s">
        <v>473</v>
      </c>
    </row>
    <row r="54" spans="1:2" x14ac:dyDescent="0.35">
      <c r="A54" s="15" t="s">
        <v>175</v>
      </c>
      <c r="B54" s="16" t="s">
        <v>474</v>
      </c>
    </row>
    <row r="55" spans="1:2" x14ac:dyDescent="0.35">
      <c r="A55" s="15" t="s">
        <v>409</v>
      </c>
      <c r="B55" s="16" t="s">
        <v>475</v>
      </c>
    </row>
    <row r="56" spans="1:2" x14ac:dyDescent="0.35">
      <c r="A56" s="15" t="s">
        <v>409</v>
      </c>
      <c r="B56" s="16" t="s">
        <v>476</v>
      </c>
    </row>
    <row r="57" spans="1:2" x14ac:dyDescent="0.35">
      <c r="A57" s="21" t="s">
        <v>235</v>
      </c>
      <c r="B57" s="22" t="s">
        <v>236</v>
      </c>
    </row>
    <row r="58" spans="1:2" x14ac:dyDescent="0.35">
      <c r="A58" s="21" t="s">
        <v>235</v>
      </c>
      <c r="B58" s="22" t="s">
        <v>242</v>
      </c>
    </row>
    <row r="59" spans="1:2" x14ac:dyDescent="0.35">
      <c r="A59" s="21" t="s">
        <v>235</v>
      </c>
      <c r="B59" s="22" t="s">
        <v>247</v>
      </c>
    </row>
    <row r="60" spans="1:2" x14ac:dyDescent="0.35">
      <c r="A60" s="21" t="s">
        <v>235</v>
      </c>
      <c r="B60" s="22" t="s">
        <v>249</v>
      </c>
    </row>
    <row r="61" spans="1:2" x14ac:dyDescent="0.35">
      <c r="A61" s="21" t="s">
        <v>235</v>
      </c>
      <c r="B61" s="22" t="s">
        <v>18</v>
      </c>
    </row>
    <row r="62" spans="1:2" x14ac:dyDescent="0.35">
      <c r="A62" s="21" t="s">
        <v>235</v>
      </c>
      <c r="B62" s="22" t="s">
        <v>266</v>
      </c>
    </row>
    <row r="63" spans="1:2" x14ac:dyDescent="0.35">
      <c r="A63" s="21" t="s">
        <v>235</v>
      </c>
      <c r="B63" s="22" t="s">
        <v>479</v>
      </c>
    </row>
    <row r="64" spans="1:2" x14ac:dyDescent="0.35">
      <c r="A64" s="21" t="s">
        <v>235</v>
      </c>
      <c r="B64" s="22" t="s">
        <v>271</v>
      </c>
    </row>
    <row r="65" spans="1:2" x14ac:dyDescent="0.35">
      <c r="A65" s="15" t="s">
        <v>137</v>
      </c>
      <c r="B65" s="16" t="s">
        <v>33</v>
      </c>
    </row>
    <row r="66" spans="1:2" x14ac:dyDescent="0.35">
      <c r="A66" s="15" t="s">
        <v>137</v>
      </c>
      <c r="B66" s="16" t="s">
        <v>133</v>
      </c>
    </row>
    <row r="67" spans="1:2" x14ac:dyDescent="0.35">
      <c r="A67" s="4" t="s">
        <v>302</v>
      </c>
      <c r="B67" s="4" t="s">
        <v>303</v>
      </c>
    </row>
    <row r="68" spans="1:2" x14ac:dyDescent="0.35">
      <c r="A68" s="4" t="s">
        <v>300</v>
      </c>
      <c r="B68" s="4" t="s">
        <v>301</v>
      </c>
    </row>
    <row r="69" spans="1:2" x14ac:dyDescent="0.35">
      <c r="A69" s="4" t="s">
        <v>296</v>
      </c>
      <c r="B69" s="4" t="s">
        <v>277</v>
      </c>
    </row>
    <row r="70" spans="1:2" x14ac:dyDescent="0.35">
      <c r="A70" s="4" t="s">
        <v>296</v>
      </c>
      <c r="B70" s="4" t="s">
        <v>279</v>
      </c>
    </row>
    <row r="71" spans="1:2" x14ac:dyDescent="0.35">
      <c r="A71" s="4" t="s">
        <v>296</v>
      </c>
      <c r="B71" s="4" t="s">
        <v>481</v>
      </c>
    </row>
    <row r="72" spans="1:2" x14ac:dyDescent="0.35">
      <c r="A72" s="4" t="s">
        <v>296</v>
      </c>
      <c r="B72" s="4" t="s">
        <v>281</v>
      </c>
    </row>
    <row r="73" spans="1:2" x14ac:dyDescent="0.35">
      <c r="A73" s="4" t="s">
        <v>296</v>
      </c>
      <c r="B73" s="4" t="s">
        <v>297</v>
      </c>
    </row>
    <row r="74" spans="1:2" x14ac:dyDescent="0.35">
      <c r="A74" s="15" t="s">
        <v>139</v>
      </c>
      <c r="B74" s="16" t="s">
        <v>140</v>
      </c>
    </row>
    <row r="75" spans="1:2" x14ac:dyDescent="0.35">
      <c r="A75" s="15" t="s">
        <v>139</v>
      </c>
      <c r="B75" s="16" t="s">
        <v>144</v>
      </c>
    </row>
    <row r="76" spans="1:2" x14ac:dyDescent="0.35">
      <c r="A76" s="15" t="s">
        <v>139</v>
      </c>
      <c r="B76" s="16" t="s">
        <v>145</v>
      </c>
    </row>
    <row r="77" spans="1:2" x14ac:dyDescent="0.35">
      <c r="A77" s="15" t="s">
        <v>139</v>
      </c>
      <c r="B77" s="16" t="s">
        <v>146</v>
      </c>
    </row>
    <row r="78" spans="1:2" x14ac:dyDescent="0.35">
      <c r="A78" s="15" t="s">
        <v>139</v>
      </c>
      <c r="B78" s="16" t="s">
        <v>463</v>
      </c>
    </row>
    <row r="79" spans="1:2" x14ac:dyDescent="0.35">
      <c r="A79" s="15" t="s">
        <v>128</v>
      </c>
      <c r="B79" s="16" t="s">
        <v>33</v>
      </c>
    </row>
    <row r="80" spans="1:2" x14ac:dyDescent="0.35">
      <c r="A80" s="15" t="s">
        <v>128</v>
      </c>
      <c r="B80" s="16" t="s">
        <v>133</v>
      </c>
    </row>
    <row r="81" spans="1:2" x14ac:dyDescent="0.35">
      <c r="A81" s="4" t="s">
        <v>285</v>
      </c>
      <c r="B81" s="4" t="s">
        <v>286</v>
      </c>
    </row>
    <row r="82" spans="1:2" x14ac:dyDescent="0.35">
      <c r="A82" s="4" t="s">
        <v>285</v>
      </c>
      <c r="B82" s="4" t="s">
        <v>287</v>
      </c>
    </row>
    <row r="83" spans="1:2" x14ac:dyDescent="0.35">
      <c r="A83" s="4" t="s">
        <v>285</v>
      </c>
      <c r="B83" s="4" t="s">
        <v>288</v>
      </c>
    </row>
    <row r="84" spans="1:2" x14ac:dyDescent="0.35">
      <c r="A84" s="4" t="s">
        <v>285</v>
      </c>
      <c r="B84" s="4" t="s">
        <v>289</v>
      </c>
    </row>
    <row r="85" spans="1:2" x14ac:dyDescent="0.35">
      <c r="A85" s="4" t="s">
        <v>285</v>
      </c>
      <c r="B85" s="4" t="s">
        <v>480</v>
      </c>
    </row>
    <row r="86" spans="1:2" x14ac:dyDescent="0.35">
      <c r="A86" s="4" t="s">
        <v>285</v>
      </c>
      <c r="B86" s="4" t="s">
        <v>5</v>
      </c>
    </row>
    <row r="87" spans="1:2" x14ac:dyDescent="0.35">
      <c r="A87" s="4" t="s">
        <v>285</v>
      </c>
      <c r="B87" s="4" t="s">
        <v>283</v>
      </c>
    </row>
    <row r="88" spans="1:2" x14ac:dyDescent="0.35">
      <c r="A88" s="8" t="s">
        <v>58</v>
      </c>
      <c r="B88" s="9" t="s">
        <v>448</v>
      </c>
    </row>
    <row r="89" spans="1:2" x14ac:dyDescent="0.35">
      <c r="A89" s="8" t="s">
        <v>58</v>
      </c>
      <c r="B89" s="9" t="s">
        <v>449</v>
      </c>
    </row>
    <row r="90" spans="1:2" x14ac:dyDescent="0.35">
      <c r="A90" s="8" t="s">
        <v>58</v>
      </c>
      <c r="B90" s="9" t="s">
        <v>63</v>
      </c>
    </row>
    <row r="91" spans="1:2" x14ac:dyDescent="0.35">
      <c r="A91" s="8" t="s">
        <v>58</v>
      </c>
      <c r="B91" s="9" t="s">
        <v>67</v>
      </c>
    </row>
    <row r="92" spans="1:2" x14ac:dyDescent="0.35">
      <c r="A92" s="8" t="s">
        <v>58</v>
      </c>
      <c r="B92" s="9" t="s">
        <v>68</v>
      </c>
    </row>
    <row r="93" spans="1:2" x14ac:dyDescent="0.35">
      <c r="A93" s="8" t="s">
        <v>58</v>
      </c>
      <c r="B93" s="9" t="s">
        <v>442</v>
      </c>
    </row>
    <row r="94" spans="1:2" x14ac:dyDescent="0.35">
      <c r="A94" s="15" t="s">
        <v>148</v>
      </c>
      <c r="B94" s="16" t="s">
        <v>149</v>
      </c>
    </row>
    <row r="95" spans="1:2" x14ac:dyDescent="0.35">
      <c r="A95" s="15" t="s">
        <v>148</v>
      </c>
      <c r="B95" s="16" t="s">
        <v>155</v>
      </c>
    </row>
    <row r="96" spans="1:2" x14ac:dyDescent="0.35">
      <c r="A96" s="15" t="s">
        <v>148</v>
      </c>
      <c r="B96" s="16" t="s">
        <v>156</v>
      </c>
    </row>
    <row r="97" spans="1:2" x14ac:dyDescent="0.35">
      <c r="A97" s="15" t="s">
        <v>148</v>
      </c>
      <c r="B97" s="16" t="s">
        <v>161</v>
      </c>
    </row>
    <row r="98" spans="1:2" x14ac:dyDescent="0.35">
      <c r="A98" s="15" t="s">
        <v>148</v>
      </c>
      <c r="B98" s="16" t="s">
        <v>162</v>
      </c>
    </row>
    <row r="99" spans="1:2" x14ac:dyDescent="0.35">
      <c r="A99" s="15" t="s">
        <v>148</v>
      </c>
      <c r="B99" s="16" t="s">
        <v>167</v>
      </c>
    </row>
    <row r="100" spans="1:2" x14ac:dyDescent="0.35">
      <c r="A100" s="15" t="s">
        <v>148</v>
      </c>
      <c r="B100" s="16" t="s">
        <v>465</v>
      </c>
    </row>
    <row r="101" spans="1:2" x14ac:dyDescent="0.35">
      <c r="A101" s="15" t="s">
        <v>411</v>
      </c>
      <c r="B101" s="16" t="s">
        <v>466</v>
      </c>
    </row>
    <row r="102" spans="1:2" x14ac:dyDescent="0.35">
      <c r="A102" s="15" t="s">
        <v>411</v>
      </c>
      <c r="B102" s="16" t="s">
        <v>467</v>
      </c>
    </row>
    <row r="103" spans="1:2" x14ac:dyDescent="0.35">
      <c r="A103" s="3" t="s">
        <v>179</v>
      </c>
      <c r="B103" s="4" t="s">
        <v>477</v>
      </c>
    </row>
    <row r="104" spans="1:2" x14ac:dyDescent="0.35">
      <c r="A104" s="3" t="s">
        <v>179</v>
      </c>
      <c r="B104" s="4" t="s">
        <v>183</v>
      </c>
    </row>
    <row r="105" spans="1:2" x14ac:dyDescent="0.35">
      <c r="A105" s="8" t="s">
        <v>13</v>
      </c>
      <c r="B105" s="9" t="s">
        <v>14</v>
      </c>
    </row>
    <row r="106" spans="1:2" x14ac:dyDescent="0.35">
      <c r="A106" s="8" t="s">
        <v>13</v>
      </c>
      <c r="B106" s="9" t="s">
        <v>15</v>
      </c>
    </row>
    <row r="107" spans="1:2" x14ac:dyDescent="0.35">
      <c r="A107" s="8" t="s">
        <v>13</v>
      </c>
      <c r="B107" s="9" t="s">
        <v>17</v>
      </c>
    </row>
    <row r="108" spans="1:2" x14ac:dyDescent="0.35">
      <c r="A108" s="4" t="s">
        <v>304</v>
      </c>
      <c r="B108" s="4" t="s">
        <v>305</v>
      </c>
    </row>
    <row r="109" spans="1:2" x14ac:dyDescent="0.35">
      <c r="A109" s="4" t="s">
        <v>304</v>
      </c>
      <c r="B109" s="4" t="s">
        <v>306</v>
      </c>
    </row>
    <row r="110" spans="1:2" x14ac:dyDescent="0.35">
      <c r="A110" s="15" t="s">
        <v>122</v>
      </c>
      <c r="B110" s="16" t="s">
        <v>461</v>
      </c>
    </row>
    <row r="111" spans="1:2" x14ac:dyDescent="0.35">
      <c r="A111" s="15" t="s">
        <v>122</v>
      </c>
      <c r="B111" s="16" t="s">
        <v>462</v>
      </c>
    </row>
    <row r="112" spans="1:2" x14ac:dyDescent="0.35">
      <c r="A112" s="4" t="s">
        <v>290</v>
      </c>
      <c r="B112" s="4" t="s">
        <v>286</v>
      </c>
    </row>
    <row r="113" spans="1:2" x14ac:dyDescent="0.35">
      <c r="A113" s="4" t="s">
        <v>290</v>
      </c>
      <c r="B113" s="4" t="s">
        <v>287</v>
      </c>
    </row>
    <row r="114" spans="1:2" x14ac:dyDescent="0.35">
      <c r="A114" s="4" t="s">
        <v>290</v>
      </c>
      <c r="B114" s="4" t="s">
        <v>288</v>
      </c>
    </row>
    <row r="115" spans="1:2" x14ac:dyDescent="0.35">
      <c r="A115" s="4" t="s">
        <v>290</v>
      </c>
      <c r="B115" s="4" t="s">
        <v>289</v>
      </c>
    </row>
    <row r="116" spans="1:2" x14ac:dyDescent="0.35">
      <c r="A116" s="4" t="s">
        <v>290</v>
      </c>
      <c r="B116" s="4" t="s">
        <v>480</v>
      </c>
    </row>
    <row r="117" spans="1:2" x14ac:dyDescent="0.35">
      <c r="A117" s="4" t="s">
        <v>290</v>
      </c>
      <c r="B117" s="4" t="s">
        <v>291</v>
      </c>
    </row>
    <row r="118" spans="1:2" x14ac:dyDescent="0.35">
      <c r="A118" s="24" t="s">
        <v>274</v>
      </c>
      <c r="B118" s="25" t="s">
        <v>236</v>
      </c>
    </row>
    <row r="119" spans="1:2" x14ac:dyDescent="0.35">
      <c r="A119" s="24" t="s">
        <v>274</v>
      </c>
      <c r="B119" s="25" t="s">
        <v>242</v>
      </c>
    </row>
    <row r="120" spans="1:2" x14ac:dyDescent="0.35">
      <c r="A120" s="24" t="s">
        <v>274</v>
      </c>
      <c r="B120" s="25" t="s">
        <v>247</v>
      </c>
    </row>
    <row r="121" spans="1:2" x14ac:dyDescent="0.35">
      <c r="A121" s="24" t="s">
        <v>274</v>
      </c>
      <c r="B121" s="25" t="s">
        <v>6</v>
      </c>
    </row>
    <row r="122" spans="1:2" x14ac:dyDescent="0.35">
      <c r="A122" s="24" t="s">
        <v>274</v>
      </c>
      <c r="B122" s="25" t="s">
        <v>249</v>
      </c>
    </row>
    <row r="123" spans="1:2" x14ac:dyDescent="0.35">
      <c r="A123" s="24" t="s">
        <v>274</v>
      </c>
      <c r="B123" s="25" t="s">
        <v>18</v>
      </c>
    </row>
    <row r="124" spans="1:2" x14ac:dyDescent="0.35">
      <c r="A124" s="24" t="s">
        <v>274</v>
      </c>
      <c r="B124" s="25" t="s">
        <v>266</v>
      </c>
    </row>
    <row r="125" spans="1:2" x14ac:dyDescent="0.35">
      <c r="A125" s="24" t="s">
        <v>274</v>
      </c>
      <c r="B125" s="25" t="s">
        <v>30</v>
      </c>
    </row>
    <row r="126" spans="1:2" x14ac:dyDescent="0.35">
      <c r="A126" s="24" t="s">
        <v>274</v>
      </c>
      <c r="B126" s="25" t="s">
        <v>271</v>
      </c>
    </row>
    <row r="127" spans="1:2" x14ac:dyDescent="0.35">
      <c r="A127" s="4" t="s">
        <v>310</v>
      </c>
      <c r="B127" s="4" t="s">
        <v>288</v>
      </c>
    </row>
    <row r="128" spans="1:2" x14ac:dyDescent="0.35">
      <c r="A128" s="4" t="s">
        <v>310</v>
      </c>
      <c r="B128" s="4" t="s">
        <v>480</v>
      </c>
    </row>
    <row r="129" spans="1:2" x14ac:dyDescent="0.35">
      <c r="A129" s="3" t="s">
        <v>85</v>
      </c>
      <c r="B129" s="3" t="s">
        <v>6</v>
      </c>
    </row>
    <row r="130" spans="1:2" x14ac:dyDescent="0.35">
      <c r="A130" s="3" t="s">
        <v>85</v>
      </c>
      <c r="B130" s="3" t="s">
        <v>86</v>
      </c>
    </row>
    <row r="131" spans="1:2" x14ac:dyDescent="0.35">
      <c r="A131" s="3" t="s">
        <v>85</v>
      </c>
      <c r="B131" s="3" t="s">
        <v>111</v>
      </c>
    </row>
    <row r="132" spans="1:2" x14ac:dyDescent="0.35">
      <c r="A132" s="3" t="s">
        <v>85</v>
      </c>
      <c r="B132" s="3" t="s">
        <v>112</v>
      </c>
    </row>
    <row r="133" spans="1:2" x14ac:dyDescent="0.35">
      <c r="A133" s="3" t="s">
        <v>85</v>
      </c>
      <c r="B133" s="3" t="s">
        <v>457</v>
      </c>
    </row>
    <row r="134" spans="1:2" x14ac:dyDescent="0.35">
      <c r="A134" s="3" t="s">
        <v>85</v>
      </c>
      <c r="B134" s="3" t="s">
        <v>114</v>
      </c>
    </row>
    <row r="135" spans="1:2" x14ac:dyDescent="0.35">
      <c r="A135" s="3" t="s">
        <v>85</v>
      </c>
      <c r="B135" s="3" t="s">
        <v>108</v>
      </c>
    </row>
    <row r="136" spans="1:2" x14ac:dyDescent="0.35">
      <c r="A136" s="3" t="s">
        <v>85</v>
      </c>
      <c r="B136" s="3" t="s">
        <v>458</v>
      </c>
    </row>
    <row r="137" spans="1:2" x14ac:dyDescent="0.35">
      <c r="A137" s="3" t="s">
        <v>85</v>
      </c>
      <c r="B137" s="4" t="s">
        <v>117</v>
      </c>
    </row>
    <row r="138" spans="1:2" x14ac:dyDescent="0.35">
      <c r="A138" s="3" t="s">
        <v>85</v>
      </c>
      <c r="B138" s="3" t="s">
        <v>121</v>
      </c>
    </row>
    <row r="139" spans="1:2" x14ac:dyDescent="0.35">
      <c r="A139" s="3" t="s">
        <v>412</v>
      </c>
      <c r="B139" s="3" t="s">
        <v>459</v>
      </c>
    </row>
    <row r="140" spans="1:2" x14ac:dyDescent="0.35">
      <c r="A140" s="3" t="s">
        <v>412</v>
      </c>
      <c r="B140" s="3" t="s">
        <v>460</v>
      </c>
    </row>
    <row r="141" spans="1:2" x14ac:dyDescent="0.35">
      <c r="A141" s="31" t="s">
        <v>147</v>
      </c>
      <c r="B141" s="32" t="s">
        <v>140</v>
      </c>
    </row>
    <row r="142" spans="1:2" x14ac:dyDescent="0.35">
      <c r="A142" s="31" t="s">
        <v>147</v>
      </c>
      <c r="B142" s="32" t="s">
        <v>144</v>
      </c>
    </row>
    <row r="143" spans="1:2" x14ac:dyDescent="0.35">
      <c r="A143" s="31" t="s">
        <v>147</v>
      </c>
      <c r="B143" s="32" t="s">
        <v>145</v>
      </c>
    </row>
    <row r="144" spans="1:2" x14ac:dyDescent="0.35">
      <c r="A144" s="31" t="s">
        <v>147</v>
      </c>
      <c r="B144" s="32" t="s">
        <v>146</v>
      </c>
    </row>
    <row r="145" spans="1:2" x14ac:dyDescent="0.35">
      <c r="A145" s="31" t="s">
        <v>147</v>
      </c>
      <c r="B145" s="32" t="s">
        <v>464</v>
      </c>
    </row>
    <row r="146" spans="1:2" x14ac:dyDescent="0.35">
      <c r="A146" s="4" t="s">
        <v>406</v>
      </c>
      <c r="B146" s="4" t="s">
        <v>308</v>
      </c>
    </row>
    <row r="147" spans="1:2" x14ac:dyDescent="0.35">
      <c r="A147" s="4" t="s">
        <v>406</v>
      </c>
      <c r="B147" s="4" t="s">
        <v>309</v>
      </c>
    </row>
    <row r="148" spans="1:2" x14ac:dyDescent="0.35">
      <c r="A148" s="4" t="s">
        <v>292</v>
      </c>
      <c r="B148" s="4" t="s">
        <v>293</v>
      </c>
    </row>
    <row r="149" spans="1:2" x14ac:dyDescent="0.35">
      <c r="A149" s="50"/>
      <c r="B149" s="50"/>
    </row>
  </sheetData>
  <sortState xmlns:xlrd2="http://schemas.microsoft.com/office/spreadsheetml/2017/richdata2" ref="A2:B1048191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90F-0FA5-4CF1-99ED-813349861D11}">
  <sheetPr filterMode="1"/>
  <dimension ref="A1:I169"/>
  <sheetViews>
    <sheetView workbookViewId="0">
      <selection sqref="A1:B1048576"/>
    </sheetView>
  </sheetViews>
  <sheetFormatPr defaultRowHeight="14.5" x14ac:dyDescent="0.35"/>
  <cols>
    <col min="1" max="1" width="28.54296875" bestFit="1" customWidth="1"/>
    <col min="3" max="3" width="56.6328125" style="2" bestFit="1" customWidth="1"/>
    <col min="4" max="4" width="21.36328125" customWidth="1"/>
    <col min="5" max="5" width="21.54296875" style="44" bestFit="1" customWidth="1"/>
    <col min="8" max="8" width="56.6328125" bestFit="1" customWidth="1"/>
  </cols>
  <sheetData>
    <row r="1" spans="1:9" ht="18.5" x14ac:dyDescent="0.45">
      <c r="A1" s="5" t="s">
        <v>438</v>
      </c>
      <c r="C1" s="6" t="s">
        <v>439</v>
      </c>
      <c r="D1" t="s">
        <v>498</v>
      </c>
      <c r="E1" s="44" t="s">
        <v>487</v>
      </c>
      <c r="F1" s="48" t="s">
        <v>499</v>
      </c>
      <c r="H1" s="6" t="s">
        <v>439</v>
      </c>
    </row>
    <row r="2" spans="1:9" ht="15" hidden="1" thickBot="1" x14ac:dyDescent="0.4">
      <c r="A2" s="8" t="s">
        <v>5</v>
      </c>
      <c r="C2" s="9" t="s">
        <v>7</v>
      </c>
      <c r="D2" t="str">
        <f>IFERROR(VLOOKUP(TRIM(C2),$E$2:$E$131,1,FALSE),"Not found")</f>
        <v>Rogers Business Self-Serve</v>
      </c>
      <c r="E2" s="45" t="s">
        <v>293</v>
      </c>
      <c r="F2" t="str">
        <f>IFERROR(VLOOKUP(TRIM(E2),H:H,1,FALSE),"Not found")</f>
        <v>10 Gb - 100 Gb transport</v>
      </c>
      <c r="G2" s="38"/>
      <c r="H2" s="9" t="s">
        <v>7</v>
      </c>
      <c r="I2" s="39"/>
    </row>
    <row r="3" spans="1:9" ht="15" hidden="1" thickBot="1" x14ac:dyDescent="0.4">
      <c r="A3" s="11" t="s">
        <v>407</v>
      </c>
      <c r="C3" s="9" t="s">
        <v>12</v>
      </c>
      <c r="D3" t="str">
        <f t="shared" ref="D3:D66" si="0">IFERROR(VLOOKUP(TRIM(C3),$E$2:$E$131,1,FALSE),"Not found")</f>
        <v>Third Party</v>
      </c>
      <c r="E3" s="46" t="s">
        <v>352</v>
      </c>
      <c r="F3" t="str">
        <f t="shared" ref="F3:F66" si="1">IFERROR(VLOOKUP(TRIM(E3),H:H,1,FALSE),"Not found")</f>
        <v>360 Onboarding</v>
      </c>
      <c r="G3" s="36"/>
      <c r="H3" s="9" t="s">
        <v>12</v>
      </c>
      <c r="I3" s="40"/>
    </row>
    <row r="4" spans="1:9" ht="15" hidden="1" thickBot="1" x14ac:dyDescent="0.4">
      <c r="A4" s="3" t="s">
        <v>405</v>
      </c>
      <c r="C4" s="9" t="s">
        <v>14</v>
      </c>
      <c r="D4" t="str">
        <f t="shared" si="0"/>
        <v>Business Self-Serve</v>
      </c>
      <c r="E4" s="46" t="s">
        <v>8</v>
      </c>
      <c r="F4" t="str">
        <f t="shared" si="1"/>
        <v>Not found</v>
      </c>
      <c r="G4" s="36"/>
      <c r="H4" s="9" t="s">
        <v>14</v>
      </c>
      <c r="I4" s="40"/>
    </row>
    <row r="5" spans="1:9" ht="15" hidden="1" thickBot="1" x14ac:dyDescent="0.4">
      <c r="A5" s="15" t="s">
        <v>379</v>
      </c>
      <c r="C5" s="9" t="s">
        <v>15</v>
      </c>
      <c r="D5" t="str">
        <f t="shared" si="0"/>
        <v>Business Self-Serve Premium</v>
      </c>
      <c r="E5" s="46" t="s">
        <v>328</v>
      </c>
      <c r="F5" t="str">
        <f t="shared" si="1"/>
        <v>Account Update</v>
      </c>
      <c r="G5" s="36"/>
      <c r="H5" s="9" t="s">
        <v>15</v>
      </c>
      <c r="I5" s="40"/>
    </row>
    <row r="6" spans="1:9" ht="15" hidden="1" thickBot="1" x14ac:dyDescent="0.4">
      <c r="A6" s="15" t="s">
        <v>138</v>
      </c>
      <c r="C6" s="9" t="s">
        <v>17</v>
      </c>
      <c r="D6" t="str">
        <f t="shared" si="0"/>
        <v>My Business Hub</v>
      </c>
      <c r="E6" s="46" t="s">
        <v>370</v>
      </c>
      <c r="F6" t="str">
        <f t="shared" si="1"/>
        <v>Add/Change Failover</v>
      </c>
      <c r="G6" s="36"/>
      <c r="H6" s="9" t="s">
        <v>17</v>
      </c>
      <c r="I6" s="40"/>
    </row>
    <row r="7" spans="1:9" ht="15" hidden="1" thickBot="1" x14ac:dyDescent="0.4">
      <c r="A7" s="15" t="s">
        <v>408</v>
      </c>
      <c r="C7" s="9" t="s">
        <v>19</v>
      </c>
      <c r="D7" t="str">
        <f t="shared" si="0"/>
        <v>Call Display</v>
      </c>
      <c r="E7" s="46" t="s">
        <v>242</v>
      </c>
      <c r="F7" t="str">
        <f t="shared" si="1"/>
        <v>Ancillary Services</v>
      </c>
      <c r="G7" s="36"/>
      <c r="H7" s="9" t="s">
        <v>19</v>
      </c>
      <c r="I7" s="40"/>
    </row>
    <row r="8" spans="1:9" ht="15" hidden="1" thickBot="1" x14ac:dyDescent="0.4">
      <c r="A8" s="10" t="s">
        <v>383</v>
      </c>
      <c r="C8" s="9" t="s">
        <v>22</v>
      </c>
      <c r="D8" t="str">
        <f t="shared" si="0"/>
        <v>Call Routing</v>
      </c>
      <c r="E8" s="46" t="s">
        <v>6</v>
      </c>
      <c r="F8" t="str">
        <f t="shared" si="1"/>
        <v>Application</v>
      </c>
      <c r="G8" s="36"/>
      <c r="H8" s="9" t="s">
        <v>22</v>
      </c>
      <c r="I8" s="40"/>
    </row>
    <row r="9" spans="1:9" ht="15" hidden="1" thickBot="1" x14ac:dyDescent="0.4">
      <c r="C9" s="9" t="s">
        <v>26</v>
      </c>
      <c r="D9" t="str">
        <f t="shared" si="0"/>
        <v>E911</v>
      </c>
      <c r="E9" s="46" t="s">
        <v>488</v>
      </c>
      <c r="F9" t="str">
        <f t="shared" si="1"/>
        <v>Not found</v>
      </c>
      <c r="G9" s="36"/>
      <c r="H9" s="9" t="s">
        <v>26</v>
      </c>
      <c r="I9" s="40"/>
    </row>
    <row r="10" spans="1:9" ht="15" thickBot="1" x14ac:dyDescent="0.4">
      <c r="C10" s="9" t="s">
        <v>441</v>
      </c>
      <c r="D10" t="str">
        <f t="shared" si="0"/>
        <v>Not found</v>
      </c>
      <c r="E10" s="46" t="s">
        <v>323</v>
      </c>
      <c r="F10" t="str">
        <f t="shared" si="1"/>
        <v>Bill Inquiry</v>
      </c>
      <c r="G10" s="36"/>
      <c r="H10" s="9" t="s">
        <v>441</v>
      </c>
      <c r="I10" s="40"/>
    </row>
    <row r="11" spans="1:9" ht="15" thickBot="1" x14ac:dyDescent="0.4">
      <c r="C11" s="9" t="s">
        <v>442</v>
      </c>
      <c r="D11" t="str">
        <f t="shared" si="0"/>
        <v>Not found</v>
      </c>
      <c r="E11" s="46" t="s">
        <v>34</v>
      </c>
      <c r="F11" t="str">
        <f t="shared" si="1"/>
        <v>Bluetooth</v>
      </c>
      <c r="G11" s="36"/>
      <c r="H11" s="9" t="s">
        <v>442</v>
      </c>
      <c r="I11" s="40"/>
    </row>
    <row r="12" spans="1:9" ht="15" hidden="1" thickBot="1" x14ac:dyDescent="0.4">
      <c r="C12" s="9" t="s">
        <v>34</v>
      </c>
      <c r="D12" t="str">
        <f t="shared" si="0"/>
        <v>Bluetooth</v>
      </c>
      <c r="E12" s="46" t="s">
        <v>38</v>
      </c>
      <c r="F12" t="str">
        <f t="shared" si="1"/>
        <v>Browsing</v>
      </c>
      <c r="G12" s="36"/>
      <c r="H12" s="9" t="s">
        <v>34</v>
      </c>
      <c r="I12" s="40"/>
    </row>
    <row r="13" spans="1:9" ht="15" hidden="1" thickBot="1" x14ac:dyDescent="0.4">
      <c r="C13" s="10" t="s">
        <v>38</v>
      </c>
      <c r="D13" t="str">
        <f t="shared" si="0"/>
        <v>Browsing</v>
      </c>
      <c r="E13" s="46" t="s">
        <v>196</v>
      </c>
      <c r="F13" t="str">
        <f t="shared" si="1"/>
        <v>BSS / Rogers.com</v>
      </c>
      <c r="G13" s="36"/>
      <c r="H13" s="10" t="s">
        <v>38</v>
      </c>
      <c r="I13" s="40"/>
    </row>
    <row r="14" spans="1:9" ht="15" thickBot="1" x14ac:dyDescent="0.4">
      <c r="C14" s="9" t="s">
        <v>443</v>
      </c>
      <c r="D14" t="str">
        <f t="shared" si="0"/>
        <v>Not found</v>
      </c>
      <c r="E14" s="46" t="s">
        <v>14</v>
      </c>
      <c r="F14" t="str">
        <f t="shared" si="1"/>
        <v>Business Self-Serve</v>
      </c>
      <c r="G14" s="36"/>
      <c r="H14" s="9" t="s">
        <v>443</v>
      </c>
      <c r="I14" s="40"/>
    </row>
    <row r="15" spans="1:9" ht="28.5" thickBot="1" x14ac:dyDescent="0.4">
      <c r="C15" s="9" t="s">
        <v>444</v>
      </c>
      <c r="D15" t="str">
        <f t="shared" si="0"/>
        <v>Not found</v>
      </c>
      <c r="E15" s="46" t="s">
        <v>15</v>
      </c>
      <c r="F15" t="str">
        <f t="shared" si="1"/>
        <v>Business Self-Serve Premium</v>
      </c>
      <c r="G15" s="36"/>
      <c r="H15" s="9" t="s">
        <v>444</v>
      </c>
      <c r="I15" s="40"/>
    </row>
    <row r="16" spans="1:9" ht="15" hidden="1" thickBot="1" x14ac:dyDescent="0.4">
      <c r="C16" s="9" t="s">
        <v>48</v>
      </c>
      <c r="D16" t="str">
        <f t="shared" si="0"/>
        <v>Operating System</v>
      </c>
      <c r="E16" s="46" t="s">
        <v>185</v>
      </c>
      <c r="F16" t="str">
        <f t="shared" si="1"/>
        <v>Cable Internet</v>
      </c>
      <c r="G16" s="36"/>
      <c r="H16" s="9" t="s">
        <v>48</v>
      </c>
      <c r="I16" s="40"/>
    </row>
    <row r="17" spans="3:9" ht="15" thickBot="1" x14ac:dyDescent="0.4">
      <c r="C17" s="9" t="s">
        <v>445</v>
      </c>
      <c r="D17" t="str">
        <f t="shared" si="0"/>
        <v>Not found</v>
      </c>
      <c r="E17" s="46" t="s">
        <v>19</v>
      </c>
      <c r="F17" t="str">
        <f t="shared" si="1"/>
        <v>Call Display</v>
      </c>
      <c r="G17" s="36"/>
      <c r="H17" s="9" t="s">
        <v>445</v>
      </c>
      <c r="I17" s="40"/>
    </row>
    <row r="18" spans="3:9" ht="15" thickBot="1" x14ac:dyDescent="0.4">
      <c r="C18" s="9" t="s">
        <v>446</v>
      </c>
      <c r="D18" t="str">
        <f t="shared" si="0"/>
        <v>Not found</v>
      </c>
      <c r="E18" s="46" t="s">
        <v>18</v>
      </c>
      <c r="F18" t="str">
        <f t="shared" si="1"/>
        <v>Calling Features</v>
      </c>
      <c r="G18" s="36"/>
      <c r="H18" s="9" t="s">
        <v>446</v>
      </c>
      <c r="I18" s="40"/>
    </row>
    <row r="19" spans="3:9" ht="15" thickBot="1" x14ac:dyDescent="0.4">
      <c r="C19" s="9" t="s">
        <v>447</v>
      </c>
      <c r="D19" t="str">
        <f t="shared" si="0"/>
        <v>Not found</v>
      </c>
      <c r="E19" s="46" t="s">
        <v>22</v>
      </c>
      <c r="F19" t="str">
        <f t="shared" si="1"/>
        <v>Call Routing</v>
      </c>
      <c r="G19" s="36"/>
      <c r="H19" s="9" t="s">
        <v>447</v>
      </c>
      <c r="I19" s="40"/>
    </row>
    <row r="20" spans="3:9" ht="15" thickBot="1" x14ac:dyDescent="0.4">
      <c r="C20" s="9" t="s">
        <v>448</v>
      </c>
      <c r="D20" t="str">
        <f t="shared" si="0"/>
        <v>Not found</v>
      </c>
      <c r="E20" s="46" t="s">
        <v>372</v>
      </c>
      <c r="F20" t="str">
        <f t="shared" si="1"/>
        <v>Cancel DID request</v>
      </c>
      <c r="G20" s="36"/>
      <c r="H20" s="9" t="s">
        <v>448</v>
      </c>
      <c r="I20" s="40"/>
    </row>
    <row r="21" spans="3:9" ht="15" thickBot="1" x14ac:dyDescent="0.4">
      <c r="C21" s="9" t="s">
        <v>449</v>
      </c>
      <c r="D21" t="str">
        <f t="shared" si="0"/>
        <v>Not found</v>
      </c>
      <c r="E21" s="46" t="s">
        <v>321</v>
      </c>
      <c r="F21" t="str">
        <f t="shared" si="1"/>
        <v>Cancellation</v>
      </c>
      <c r="G21" s="36"/>
      <c r="H21" s="9" t="s">
        <v>449</v>
      </c>
      <c r="I21" s="40"/>
    </row>
    <row r="22" spans="3:9" ht="15" hidden="1" thickBot="1" x14ac:dyDescent="0.4">
      <c r="C22" s="9" t="s">
        <v>63</v>
      </c>
      <c r="D22" t="str">
        <f t="shared" si="0"/>
        <v>SMS/MMS</v>
      </c>
      <c r="E22" s="46" t="s">
        <v>404</v>
      </c>
      <c r="F22" t="str">
        <f t="shared" si="1"/>
        <v>Change</v>
      </c>
      <c r="G22" s="36"/>
      <c r="H22" s="9" t="s">
        <v>63</v>
      </c>
      <c r="I22" s="40"/>
    </row>
    <row r="23" spans="3:9" ht="15" hidden="1" thickBot="1" x14ac:dyDescent="0.4">
      <c r="C23" s="9" t="s">
        <v>67</v>
      </c>
      <c r="D23" t="str">
        <f t="shared" si="0"/>
        <v>Voice</v>
      </c>
      <c r="E23" s="46" t="s">
        <v>83</v>
      </c>
      <c r="F23" t="str">
        <f t="shared" si="1"/>
        <v>Colony Portal</v>
      </c>
      <c r="G23" s="36"/>
      <c r="H23" s="9" t="s">
        <v>67</v>
      </c>
      <c r="I23" s="40"/>
    </row>
    <row r="24" spans="3:9" ht="15" hidden="1" thickBot="1" x14ac:dyDescent="0.4">
      <c r="C24" s="9" t="s">
        <v>68</v>
      </c>
      <c r="D24" t="str">
        <f t="shared" si="0"/>
        <v>Voice-WiFi Calling</v>
      </c>
      <c r="E24" s="46" t="s">
        <v>82</v>
      </c>
      <c r="F24" t="str">
        <f t="shared" si="1"/>
        <v>Configuration</v>
      </c>
      <c r="G24" s="36"/>
      <c r="H24" s="9" t="s">
        <v>68</v>
      </c>
      <c r="I24" s="40"/>
    </row>
    <row r="25" spans="3:9" ht="15" thickBot="1" x14ac:dyDescent="0.4">
      <c r="C25" s="9" t="s">
        <v>450</v>
      </c>
      <c r="D25" t="str">
        <f t="shared" si="0"/>
        <v>Not found</v>
      </c>
      <c r="E25" s="46" t="s">
        <v>320</v>
      </c>
      <c r="F25" t="str">
        <f t="shared" si="1"/>
        <v>Contract Inquiry</v>
      </c>
      <c r="G25" s="36"/>
      <c r="H25" s="9" t="s">
        <v>450</v>
      </c>
      <c r="I25" s="40"/>
    </row>
    <row r="26" spans="3:9" ht="15" thickBot="1" x14ac:dyDescent="0.4">
      <c r="C26" s="12" t="s">
        <v>451</v>
      </c>
      <c r="D26" t="str">
        <f t="shared" si="0"/>
        <v>Not found</v>
      </c>
      <c r="E26" s="46" t="s">
        <v>489</v>
      </c>
      <c r="F26" t="str">
        <f t="shared" si="1"/>
        <v>Not found</v>
      </c>
      <c r="G26" s="36"/>
      <c r="H26" s="12" t="s">
        <v>451</v>
      </c>
      <c r="I26" s="40"/>
    </row>
    <row r="27" spans="3:9" ht="28.5" thickBot="1" x14ac:dyDescent="0.4">
      <c r="C27" s="12" t="s">
        <v>452</v>
      </c>
      <c r="D27" t="str">
        <f t="shared" si="0"/>
        <v>Not found</v>
      </c>
      <c r="E27" s="46" t="s">
        <v>384</v>
      </c>
      <c r="F27" t="str">
        <f t="shared" si="1"/>
        <v>Create Ticket in Admin3</v>
      </c>
      <c r="G27" s="36"/>
      <c r="H27" s="12" t="s">
        <v>452</v>
      </c>
      <c r="I27" s="40"/>
    </row>
    <row r="28" spans="3:9" ht="28.5" hidden="1" thickBot="1" x14ac:dyDescent="0.4">
      <c r="C28" s="12" t="s">
        <v>72</v>
      </c>
      <c r="D28" t="str">
        <f t="shared" si="0"/>
        <v>Email Client</v>
      </c>
      <c r="E28" s="46" t="s">
        <v>236</v>
      </c>
      <c r="F28" t="str">
        <f t="shared" si="1"/>
        <v>Customer Owned Equipment</v>
      </c>
      <c r="G28" s="36"/>
      <c r="H28" s="12" t="s">
        <v>72</v>
      </c>
      <c r="I28" s="40"/>
    </row>
    <row r="29" spans="3:9" ht="15" thickBot="1" x14ac:dyDescent="0.4">
      <c r="C29" s="12" t="s">
        <v>453</v>
      </c>
      <c r="D29" t="str">
        <f t="shared" si="0"/>
        <v>Not found</v>
      </c>
      <c r="E29" s="46" t="s">
        <v>490</v>
      </c>
      <c r="F29" t="str">
        <f t="shared" si="1"/>
        <v>Not found</v>
      </c>
      <c r="G29" s="36"/>
      <c r="H29" s="12" t="s">
        <v>453</v>
      </c>
      <c r="I29" s="40"/>
    </row>
    <row r="30" spans="3:9" ht="15" thickBot="1" x14ac:dyDescent="0.4">
      <c r="C30" s="12" t="s">
        <v>454</v>
      </c>
      <c r="D30" t="str">
        <f t="shared" si="0"/>
        <v>Not found</v>
      </c>
      <c r="E30" s="46" t="s">
        <v>33</v>
      </c>
      <c r="F30" t="str">
        <f t="shared" si="1"/>
        <v>Device</v>
      </c>
      <c r="G30" s="36"/>
      <c r="H30" s="12" t="s">
        <v>454</v>
      </c>
      <c r="I30" s="40"/>
    </row>
    <row r="31" spans="3:9" ht="15" thickBot="1" x14ac:dyDescent="0.4">
      <c r="C31" s="12" t="s">
        <v>455</v>
      </c>
      <c r="D31" t="str">
        <f t="shared" si="0"/>
        <v>Not found</v>
      </c>
      <c r="E31" s="46" t="s">
        <v>26</v>
      </c>
      <c r="F31" t="str">
        <f t="shared" si="1"/>
        <v>E911</v>
      </c>
      <c r="G31" s="36"/>
      <c r="H31" s="12" t="s">
        <v>455</v>
      </c>
      <c r="I31" s="40"/>
    </row>
    <row r="32" spans="3:9" ht="15" thickBot="1" x14ac:dyDescent="0.4">
      <c r="C32" s="12" t="s">
        <v>456</v>
      </c>
      <c r="D32" t="str">
        <f t="shared" si="0"/>
        <v>Not found</v>
      </c>
      <c r="E32" s="46" t="s">
        <v>72</v>
      </c>
      <c r="F32" t="str">
        <f t="shared" si="1"/>
        <v>Email Client</v>
      </c>
      <c r="G32" s="36"/>
      <c r="H32" s="12" t="s">
        <v>456</v>
      </c>
      <c r="I32" s="40"/>
    </row>
    <row r="33" spans="3:9" ht="15" hidden="1" thickBot="1" x14ac:dyDescent="0.4">
      <c r="C33" s="12" t="s">
        <v>83</v>
      </c>
      <c r="D33" t="str">
        <f t="shared" si="0"/>
        <v>Colony Portal</v>
      </c>
      <c r="E33" s="46" t="s">
        <v>249</v>
      </c>
      <c r="F33" t="str">
        <f t="shared" si="1"/>
        <v>EMTA</v>
      </c>
      <c r="G33" s="36"/>
      <c r="H33" s="12" t="s">
        <v>83</v>
      </c>
      <c r="I33" s="40"/>
    </row>
    <row r="34" spans="3:9" ht="15" hidden="1" thickBot="1" x14ac:dyDescent="0.4">
      <c r="C34" s="12" t="s">
        <v>84</v>
      </c>
      <c r="D34" t="str">
        <f t="shared" si="0"/>
        <v>Software</v>
      </c>
      <c r="E34" s="46" t="s">
        <v>149</v>
      </c>
      <c r="F34" t="str">
        <f t="shared" si="1"/>
        <v>Exchange Online</v>
      </c>
      <c r="G34" s="36"/>
      <c r="H34" s="12" t="s">
        <v>84</v>
      </c>
      <c r="I34" s="40"/>
    </row>
    <row r="35" spans="3:9" ht="15" hidden="1" thickBot="1" x14ac:dyDescent="0.4">
      <c r="C35" s="3" t="s">
        <v>6</v>
      </c>
      <c r="D35" t="str">
        <f t="shared" si="0"/>
        <v>Application</v>
      </c>
      <c r="E35" s="46" t="s">
        <v>170</v>
      </c>
      <c r="F35" t="str">
        <f t="shared" si="1"/>
        <v>G Drive</v>
      </c>
      <c r="G35" s="36"/>
      <c r="H35" s="3" t="s">
        <v>6</v>
      </c>
      <c r="I35" s="40"/>
    </row>
    <row r="36" spans="3:9" ht="28.5" hidden="1" thickBot="1" x14ac:dyDescent="0.4">
      <c r="C36" s="3" t="s">
        <v>86</v>
      </c>
      <c r="D36" t="str">
        <f t="shared" si="0"/>
        <v>Hybrid</v>
      </c>
      <c r="E36" s="46" t="s">
        <v>388</v>
      </c>
      <c r="F36" t="str">
        <f t="shared" si="1"/>
        <v>General - Vanity/ITFS/UIFN</v>
      </c>
      <c r="G36" s="36"/>
      <c r="H36" s="3" t="s">
        <v>86</v>
      </c>
      <c r="I36" s="40"/>
    </row>
    <row r="37" spans="3:9" ht="15" hidden="1" thickBot="1" x14ac:dyDescent="0.4">
      <c r="C37" s="3" t="s">
        <v>111</v>
      </c>
      <c r="D37" t="str">
        <f t="shared" si="0"/>
        <v>Mobile</v>
      </c>
      <c r="E37" s="46" t="s">
        <v>169</v>
      </c>
      <c r="F37" t="str">
        <f t="shared" si="1"/>
        <v>Gmail</v>
      </c>
      <c r="G37" s="36"/>
      <c r="H37" s="3" t="s">
        <v>111</v>
      </c>
      <c r="I37" s="40"/>
    </row>
    <row r="38" spans="3:9" ht="15" hidden="1" thickBot="1" x14ac:dyDescent="0.4">
      <c r="C38" s="3" t="s">
        <v>112</v>
      </c>
      <c r="D38" t="str">
        <f t="shared" si="0"/>
        <v>Office</v>
      </c>
      <c r="E38" s="46" t="s">
        <v>173</v>
      </c>
      <c r="F38" t="str">
        <f t="shared" si="1"/>
        <v>Hangouts</v>
      </c>
      <c r="G38" s="36"/>
      <c r="H38" s="3" t="s">
        <v>112</v>
      </c>
      <c r="I38" s="40"/>
    </row>
    <row r="39" spans="3:9" ht="15" thickBot="1" x14ac:dyDescent="0.4">
      <c r="C39" s="4" t="s">
        <v>457</v>
      </c>
      <c r="D39" t="str">
        <f t="shared" si="0"/>
        <v>Not found</v>
      </c>
      <c r="E39" s="46" t="s">
        <v>52</v>
      </c>
      <c r="F39" t="str">
        <f t="shared" si="1"/>
        <v>Not found</v>
      </c>
      <c r="G39" s="36"/>
      <c r="H39" s="3" t="s">
        <v>457</v>
      </c>
      <c r="I39" s="40"/>
    </row>
    <row r="40" spans="3:9" ht="15" hidden="1" thickBot="1" x14ac:dyDescent="0.4">
      <c r="C40" s="3" t="s">
        <v>114</v>
      </c>
      <c r="D40" t="str">
        <f t="shared" si="0"/>
        <v>Soft Phone</v>
      </c>
      <c r="E40" s="46" t="s">
        <v>86</v>
      </c>
      <c r="F40" t="str">
        <f t="shared" si="1"/>
        <v>Hybrid</v>
      </c>
      <c r="G40" s="36"/>
      <c r="H40" s="3" t="s">
        <v>114</v>
      </c>
      <c r="I40" s="40"/>
    </row>
    <row r="41" spans="3:9" ht="15" hidden="1" thickBot="1" x14ac:dyDescent="0.4">
      <c r="C41" s="3" t="s">
        <v>108</v>
      </c>
      <c r="D41" t="str">
        <f t="shared" si="0"/>
        <v>Unison Portal</v>
      </c>
      <c r="E41" s="46" t="s">
        <v>400</v>
      </c>
      <c r="F41" t="str">
        <f t="shared" si="1"/>
        <v>IBL Cancel</v>
      </c>
      <c r="G41" s="36"/>
      <c r="H41" s="3" t="s">
        <v>108</v>
      </c>
      <c r="I41" s="40"/>
    </row>
    <row r="42" spans="3:9" ht="15" thickBot="1" x14ac:dyDescent="0.4">
      <c r="C42" s="4" t="s">
        <v>458</v>
      </c>
      <c r="D42" t="str">
        <f t="shared" si="0"/>
        <v>Not found</v>
      </c>
      <c r="E42" s="46" t="s">
        <v>401</v>
      </c>
      <c r="F42" t="str">
        <f t="shared" si="1"/>
        <v>IBL Change</v>
      </c>
      <c r="G42" s="36"/>
      <c r="H42" s="3" t="s">
        <v>458</v>
      </c>
      <c r="I42" s="40"/>
    </row>
    <row r="43" spans="3:9" ht="15" hidden="1" thickBot="1" x14ac:dyDescent="0.4">
      <c r="C43" s="4" t="s">
        <v>117</v>
      </c>
      <c r="D43" t="str">
        <f t="shared" si="0"/>
        <v>Over the top (customer provided internet)</v>
      </c>
      <c r="E43" s="46" t="s">
        <v>402</v>
      </c>
      <c r="F43" t="str">
        <f t="shared" si="1"/>
        <v>IBL Move</v>
      </c>
      <c r="G43" s="36"/>
      <c r="H43" s="4" t="s">
        <v>117</v>
      </c>
      <c r="I43" s="40"/>
    </row>
    <row r="44" spans="3:9" ht="15" hidden="1" thickBot="1" x14ac:dyDescent="0.4">
      <c r="C44" s="3" t="s">
        <v>121</v>
      </c>
      <c r="D44" t="str">
        <f t="shared" si="0"/>
        <v>Rogers fibre (Unison EVC)</v>
      </c>
      <c r="E44" s="46" t="s">
        <v>271</v>
      </c>
      <c r="F44" t="str">
        <f t="shared" si="1"/>
        <v>Inquiry</v>
      </c>
      <c r="G44" s="36"/>
      <c r="H44" s="3" t="s">
        <v>121</v>
      </c>
      <c r="I44" s="40"/>
    </row>
    <row r="45" spans="3:9" ht="15" thickBot="1" x14ac:dyDescent="0.4">
      <c r="C45" s="4" t="s">
        <v>459</v>
      </c>
      <c r="D45" t="str">
        <f t="shared" si="0"/>
        <v>Not found</v>
      </c>
      <c r="E45" s="46" t="s">
        <v>186</v>
      </c>
      <c r="F45" t="str">
        <f t="shared" si="1"/>
        <v>Internet Abuse</v>
      </c>
      <c r="G45" s="36"/>
      <c r="H45" s="3" t="s">
        <v>459</v>
      </c>
      <c r="I45" s="40"/>
    </row>
    <row r="46" spans="3:9" ht="15" thickBot="1" x14ac:dyDescent="0.4">
      <c r="C46" s="4" t="s">
        <v>460</v>
      </c>
      <c r="D46" t="str">
        <f t="shared" si="0"/>
        <v>Not found</v>
      </c>
      <c r="E46" s="46" t="s">
        <v>188</v>
      </c>
      <c r="F46" t="str">
        <f t="shared" si="1"/>
        <v>Internet Fax</v>
      </c>
      <c r="G46" s="36"/>
      <c r="H46" s="3" t="s">
        <v>460</v>
      </c>
      <c r="I46" s="40"/>
    </row>
    <row r="47" spans="3:9" ht="15" hidden="1" thickBot="1" x14ac:dyDescent="0.4">
      <c r="C47" s="16" t="s">
        <v>33</v>
      </c>
      <c r="D47" t="str">
        <f t="shared" si="0"/>
        <v>Device</v>
      </c>
      <c r="E47" s="46" t="s">
        <v>403</v>
      </c>
      <c r="F47" t="str">
        <f t="shared" si="1"/>
        <v>IP Request/Change</v>
      </c>
      <c r="G47" s="36"/>
      <c r="H47" s="16" t="s">
        <v>33</v>
      </c>
      <c r="I47" s="40"/>
    </row>
    <row r="48" spans="3:9" ht="15" hidden="1" thickBot="1" x14ac:dyDescent="0.4">
      <c r="C48" s="16" t="s">
        <v>133</v>
      </c>
      <c r="D48" t="str">
        <f t="shared" si="0"/>
        <v>Server</v>
      </c>
      <c r="E48" s="46" t="s">
        <v>389</v>
      </c>
      <c r="F48" t="str">
        <f t="shared" si="1"/>
        <v>IVR change</v>
      </c>
      <c r="G48" s="36"/>
      <c r="H48" s="16" t="s">
        <v>133</v>
      </c>
      <c r="I48" s="40"/>
    </row>
    <row r="49" spans="3:9" ht="15" thickBot="1" x14ac:dyDescent="0.4">
      <c r="C49" s="16" t="s">
        <v>461</v>
      </c>
      <c r="D49" t="str">
        <f t="shared" si="0"/>
        <v>Not found</v>
      </c>
      <c r="E49" s="46" t="s">
        <v>144</v>
      </c>
      <c r="F49" t="str">
        <f t="shared" si="1"/>
        <v>Jasper Common</v>
      </c>
      <c r="G49" s="36"/>
      <c r="H49" s="16" t="s">
        <v>461</v>
      </c>
      <c r="I49" s="40"/>
    </row>
    <row r="50" spans="3:9" ht="15" thickBot="1" x14ac:dyDescent="0.4">
      <c r="C50" s="16" t="s">
        <v>462</v>
      </c>
      <c r="D50" t="str">
        <f t="shared" si="0"/>
        <v>Not found</v>
      </c>
      <c r="E50" s="46" t="s">
        <v>140</v>
      </c>
      <c r="F50" t="str">
        <f t="shared" si="1"/>
        <v>Jasper Custom</v>
      </c>
      <c r="G50" s="36"/>
      <c r="H50" s="16" t="s">
        <v>462</v>
      </c>
      <c r="I50" s="40"/>
    </row>
    <row r="51" spans="3:9" ht="15" hidden="1" thickBot="1" x14ac:dyDescent="0.4">
      <c r="C51" s="16" t="s">
        <v>140</v>
      </c>
      <c r="D51" t="str">
        <f t="shared" si="0"/>
        <v>Jasper Custom</v>
      </c>
      <c r="E51" s="46" t="s">
        <v>394</v>
      </c>
      <c r="F51" t="str">
        <f t="shared" si="1"/>
        <v>LD Inquiry</v>
      </c>
      <c r="G51" s="36"/>
      <c r="H51" s="16" t="s">
        <v>140</v>
      </c>
      <c r="I51" s="40"/>
    </row>
    <row r="52" spans="3:9" ht="15" hidden="1" thickBot="1" x14ac:dyDescent="0.4">
      <c r="C52" s="16" t="s">
        <v>144</v>
      </c>
      <c r="D52" t="str">
        <f t="shared" si="0"/>
        <v>Jasper Common</v>
      </c>
      <c r="E52" s="46" t="s">
        <v>395</v>
      </c>
      <c r="F52" t="str">
        <f t="shared" si="1"/>
        <v>LD New/Change</v>
      </c>
      <c r="G52" s="36"/>
      <c r="H52" s="16" t="s">
        <v>144</v>
      </c>
      <c r="I52" s="40"/>
    </row>
    <row r="53" spans="3:9" ht="28.5" hidden="1" thickBot="1" x14ac:dyDescent="0.4">
      <c r="C53" s="16" t="s">
        <v>145</v>
      </c>
      <c r="D53" t="str">
        <f t="shared" si="0"/>
        <v>Vision 21 Custom</v>
      </c>
      <c r="E53" s="46" t="s">
        <v>283</v>
      </c>
      <c r="F53" t="str">
        <f t="shared" si="1"/>
        <v>Legacy Network (ex - Callnet, Atria, Blink)</v>
      </c>
      <c r="G53" s="36"/>
      <c r="H53" s="16" t="s">
        <v>145</v>
      </c>
      <c r="I53" s="40"/>
    </row>
    <row r="54" spans="3:9" ht="42.5" hidden="1" thickBot="1" x14ac:dyDescent="0.4">
      <c r="C54" s="16" t="s">
        <v>146</v>
      </c>
      <c r="D54" t="str">
        <f t="shared" si="0"/>
        <v>Vision 21 Common</v>
      </c>
      <c r="E54" s="46" t="s">
        <v>291</v>
      </c>
      <c r="F54" t="str">
        <f t="shared" si="1"/>
        <v>Legacy Network (ex - Callnet, Atria, Blink) would be TLS</v>
      </c>
      <c r="G54" s="36"/>
      <c r="H54" s="16" t="s">
        <v>146</v>
      </c>
      <c r="I54" s="40"/>
    </row>
    <row r="55" spans="3:9" ht="15" thickBot="1" x14ac:dyDescent="0.4">
      <c r="C55" s="16" t="s">
        <v>463</v>
      </c>
      <c r="D55" t="str">
        <f t="shared" si="0"/>
        <v>Not found</v>
      </c>
      <c r="E55" s="46" t="s">
        <v>136</v>
      </c>
      <c r="F55" t="str">
        <f t="shared" si="1"/>
        <v>License Management</v>
      </c>
      <c r="G55" s="36"/>
      <c r="H55" s="16" t="s">
        <v>463</v>
      </c>
      <c r="I55" s="40"/>
    </row>
    <row r="56" spans="3:9" ht="28.5" thickBot="1" x14ac:dyDescent="0.4">
      <c r="C56" s="32" t="s">
        <v>464</v>
      </c>
      <c r="D56" t="str">
        <f t="shared" si="0"/>
        <v>Not found</v>
      </c>
      <c r="E56" s="46" t="s">
        <v>396</v>
      </c>
      <c r="F56" t="str">
        <f t="shared" si="1"/>
        <v>Long Distance CODES - New/Change</v>
      </c>
      <c r="G56" s="36"/>
      <c r="H56" s="32" t="s">
        <v>464</v>
      </c>
      <c r="I56" s="40"/>
    </row>
    <row r="57" spans="3:9" ht="15" hidden="1" thickBot="1" x14ac:dyDescent="0.4">
      <c r="C57" s="16" t="s">
        <v>149</v>
      </c>
      <c r="D57" t="str">
        <f t="shared" si="0"/>
        <v>Exchange Online</v>
      </c>
      <c r="E57" s="46" t="s">
        <v>198</v>
      </c>
      <c r="F57" t="str">
        <f t="shared" si="1"/>
        <v>LTE Back Up</v>
      </c>
      <c r="G57" s="36"/>
      <c r="H57" s="16" t="s">
        <v>149</v>
      </c>
      <c r="I57" s="40"/>
    </row>
    <row r="58" spans="3:9" ht="15" hidden="1" thickBot="1" x14ac:dyDescent="0.4">
      <c r="C58" s="16" t="s">
        <v>155</v>
      </c>
      <c r="D58" t="str">
        <f t="shared" si="0"/>
        <v>One Drive</v>
      </c>
      <c r="E58" s="46" t="s">
        <v>368</v>
      </c>
      <c r="F58" t="str">
        <f t="shared" si="1"/>
        <v>MACD</v>
      </c>
      <c r="G58" s="36"/>
      <c r="H58" s="16" t="s">
        <v>155</v>
      </c>
      <c r="I58" s="40"/>
    </row>
    <row r="59" spans="3:9" ht="56.5" hidden="1" thickBot="1" x14ac:dyDescent="0.4">
      <c r="C59" s="16" t="s">
        <v>156</v>
      </c>
      <c r="D59" t="str">
        <f t="shared" si="0"/>
        <v>SharePoint</v>
      </c>
      <c r="E59" s="46" t="s">
        <v>301</v>
      </c>
      <c r="F59" t="str">
        <f t="shared" si="1"/>
        <v>Managed CPE for MPLS or RDI - generally cisco hardware</v>
      </c>
      <c r="G59" s="36"/>
      <c r="H59" s="16" t="s">
        <v>156</v>
      </c>
      <c r="I59" s="40"/>
    </row>
    <row r="60" spans="3:9" ht="15" hidden="1" thickBot="1" x14ac:dyDescent="0.4">
      <c r="C60" s="16" t="s">
        <v>161</v>
      </c>
      <c r="D60" t="str">
        <f t="shared" si="0"/>
        <v>Skype for Business</v>
      </c>
      <c r="E60" s="46" t="s">
        <v>342</v>
      </c>
      <c r="F60" t="str">
        <f t="shared" si="1"/>
        <v>Manage Equipment</v>
      </c>
      <c r="G60" s="36"/>
      <c r="H60" s="16" t="s">
        <v>161</v>
      </c>
      <c r="I60" s="40"/>
    </row>
    <row r="61" spans="3:9" ht="15" hidden="1" thickBot="1" x14ac:dyDescent="0.4">
      <c r="C61" s="16" t="s">
        <v>162</v>
      </c>
      <c r="D61" t="str">
        <f t="shared" si="0"/>
        <v>Tenant Management</v>
      </c>
      <c r="E61" s="46" t="s">
        <v>491</v>
      </c>
      <c r="F61" t="str">
        <f t="shared" si="1"/>
        <v>Not found</v>
      </c>
      <c r="G61" s="36"/>
      <c r="H61" s="16" t="s">
        <v>162</v>
      </c>
      <c r="I61" s="40"/>
    </row>
    <row r="62" spans="3:9" ht="15" hidden="1" thickBot="1" x14ac:dyDescent="0.4">
      <c r="C62" s="16" t="s">
        <v>167</v>
      </c>
      <c r="D62" t="str">
        <f t="shared" si="0"/>
        <v>Yammer</v>
      </c>
      <c r="E62" s="46" t="s">
        <v>331</v>
      </c>
      <c r="F62" t="str">
        <f t="shared" si="1"/>
        <v>Manage Services</v>
      </c>
      <c r="G62" s="36"/>
      <c r="H62" s="16" t="s">
        <v>167</v>
      </c>
      <c r="I62" s="40"/>
    </row>
    <row r="63" spans="3:9" ht="15" thickBot="1" x14ac:dyDescent="0.4">
      <c r="C63" s="16" t="s">
        <v>465</v>
      </c>
      <c r="D63" t="str">
        <f t="shared" si="0"/>
        <v>Not found</v>
      </c>
      <c r="E63" s="46" t="s">
        <v>214</v>
      </c>
      <c r="F63" t="str">
        <f t="shared" si="1"/>
        <v>Meraki-Access Point</v>
      </c>
      <c r="G63" s="36"/>
      <c r="H63" s="16" t="s">
        <v>465</v>
      </c>
      <c r="I63" s="40"/>
    </row>
    <row r="64" spans="3:9" ht="15" thickBot="1" x14ac:dyDescent="0.4">
      <c r="C64" s="16" t="s">
        <v>466</v>
      </c>
      <c r="D64" t="str">
        <f t="shared" si="0"/>
        <v>Not found</v>
      </c>
      <c r="E64" s="46" t="s">
        <v>111</v>
      </c>
      <c r="F64" t="str">
        <f t="shared" si="1"/>
        <v>Mobile</v>
      </c>
      <c r="G64" s="36"/>
      <c r="H64" s="16" t="s">
        <v>466</v>
      </c>
      <c r="I64" s="40"/>
    </row>
    <row r="65" spans="3:9" ht="15" thickBot="1" x14ac:dyDescent="0.4">
      <c r="C65" s="16" t="s">
        <v>467</v>
      </c>
      <c r="D65" t="str">
        <f t="shared" si="0"/>
        <v>Not found</v>
      </c>
      <c r="E65" s="46" t="s">
        <v>377</v>
      </c>
      <c r="F65" t="str">
        <f t="shared" si="1"/>
        <v>Move</v>
      </c>
      <c r="G65" s="36"/>
      <c r="H65" s="16" t="s">
        <v>467</v>
      </c>
      <c r="I65" s="40"/>
    </row>
    <row r="66" spans="3:9" ht="15" hidden="1" thickBot="1" x14ac:dyDescent="0.4">
      <c r="C66" s="16" t="s">
        <v>169</v>
      </c>
      <c r="D66" t="str">
        <f t="shared" si="0"/>
        <v>Gmail</v>
      </c>
      <c r="E66" s="46" t="s">
        <v>17</v>
      </c>
      <c r="F66" t="str">
        <f t="shared" si="1"/>
        <v>My Business Hub</v>
      </c>
      <c r="G66" s="36"/>
      <c r="H66" s="16" t="s">
        <v>169</v>
      </c>
      <c r="I66" s="40"/>
    </row>
    <row r="67" spans="3:9" ht="15" hidden="1" thickBot="1" x14ac:dyDescent="0.4">
      <c r="C67" s="16" t="s">
        <v>170</v>
      </c>
      <c r="D67" t="str">
        <f t="shared" ref="D67:D130" si="2">IFERROR(VLOOKUP(TRIM(C67),$E$2:$E$131,1,FALSE),"Not found")</f>
        <v>G Drive</v>
      </c>
      <c r="E67" s="46" t="s">
        <v>266</v>
      </c>
      <c r="F67" t="str">
        <f t="shared" ref="F67:F130" si="3">IFERROR(VLOOKUP(TRIM(E67),H:H,1,FALSE),"Not found")</f>
        <v>Network</v>
      </c>
      <c r="G67" s="36"/>
      <c r="H67" s="16" t="s">
        <v>170</v>
      </c>
      <c r="I67" s="40"/>
    </row>
    <row r="68" spans="3:9" ht="15" thickBot="1" x14ac:dyDescent="0.4">
      <c r="C68" s="16" t="s">
        <v>470</v>
      </c>
      <c r="D68" t="str">
        <f t="shared" si="2"/>
        <v>Not found</v>
      </c>
      <c r="E68" s="46" t="s">
        <v>367</v>
      </c>
      <c r="F68" t="str">
        <f t="shared" si="3"/>
        <v>New DID request</v>
      </c>
      <c r="G68" s="36"/>
      <c r="H68" s="16" t="s">
        <v>470</v>
      </c>
      <c r="I68" s="40"/>
    </row>
    <row r="69" spans="3:9" ht="15" hidden="1" thickBot="1" x14ac:dyDescent="0.4">
      <c r="C69" s="16" t="s">
        <v>173</v>
      </c>
      <c r="D69" t="str">
        <f t="shared" si="2"/>
        <v>Hangouts</v>
      </c>
      <c r="E69" s="46" t="s">
        <v>363</v>
      </c>
      <c r="F69" t="str">
        <f t="shared" si="3"/>
        <v>New Order</v>
      </c>
      <c r="G69" s="36"/>
      <c r="H69" s="16" t="s">
        <v>173</v>
      </c>
      <c r="I69" s="40"/>
    </row>
    <row r="70" spans="3:9" ht="15" thickBot="1" x14ac:dyDescent="0.4">
      <c r="C70" s="16" t="s">
        <v>471</v>
      </c>
      <c r="D70" t="str">
        <f t="shared" si="2"/>
        <v>Not found</v>
      </c>
      <c r="E70" s="46" t="s">
        <v>390</v>
      </c>
      <c r="F70" t="str">
        <f t="shared" si="3"/>
        <v>New Toll Free Request</v>
      </c>
      <c r="G70" s="36"/>
      <c r="H70" s="16" t="s">
        <v>471</v>
      </c>
      <c r="I70" s="40"/>
    </row>
    <row r="71" spans="3:9" ht="15" thickBot="1" x14ac:dyDescent="0.4">
      <c r="C71" s="16" t="s">
        <v>472</v>
      </c>
      <c r="D71" t="str">
        <f t="shared" si="2"/>
        <v>Not found</v>
      </c>
      <c r="E71" s="46" t="s">
        <v>112</v>
      </c>
      <c r="F71" t="str">
        <f t="shared" si="3"/>
        <v>Office</v>
      </c>
      <c r="G71" s="36"/>
      <c r="H71" s="16" t="s">
        <v>472</v>
      </c>
      <c r="I71" s="40"/>
    </row>
    <row r="72" spans="3:9" ht="15" thickBot="1" x14ac:dyDescent="0.4">
      <c r="C72" s="16" t="s">
        <v>473</v>
      </c>
      <c r="D72" t="str">
        <f t="shared" si="2"/>
        <v>Not found</v>
      </c>
      <c r="E72" s="46" t="s">
        <v>492</v>
      </c>
      <c r="F72" t="str">
        <f t="shared" si="3"/>
        <v>Not found</v>
      </c>
      <c r="G72" s="36"/>
      <c r="H72" s="16" t="s">
        <v>473</v>
      </c>
      <c r="I72" s="40"/>
    </row>
    <row r="73" spans="3:9" ht="15" thickBot="1" x14ac:dyDescent="0.4">
      <c r="C73" s="16" t="s">
        <v>474</v>
      </c>
      <c r="D73" t="str">
        <f t="shared" si="2"/>
        <v>Not found</v>
      </c>
      <c r="E73" s="46" t="s">
        <v>155</v>
      </c>
      <c r="F73" t="str">
        <f t="shared" si="3"/>
        <v>One Drive</v>
      </c>
      <c r="G73" s="36"/>
      <c r="H73" s="16" t="s">
        <v>474</v>
      </c>
      <c r="I73" s="40"/>
    </row>
    <row r="74" spans="3:9" ht="15" thickBot="1" x14ac:dyDescent="0.4">
      <c r="C74" s="16" t="s">
        <v>475</v>
      </c>
      <c r="D74" t="str">
        <f t="shared" si="2"/>
        <v>Not found</v>
      </c>
      <c r="E74" s="46" t="s">
        <v>317</v>
      </c>
      <c r="F74" t="str">
        <f t="shared" si="3"/>
        <v>Online Portal</v>
      </c>
      <c r="G74" s="36"/>
      <c r="H74" s="16" t="s">
        <v>475</v>
      </c>
      <c r="I74" s="40"/>
    </row>
    <row r="75" spans="3:9" ht="15" thickBot="1" x14ac:dyDescent="0.4">
      <c r="C75" s="16" t="s">
        <v>476</v>
      </c>
      <c r="D75" t="str">
        <f t="shared" si="2"/>
        <v>Not found</v>
      </c>
      <c r="E75" s="46" t="s">
        <v>48</v>
      </c>
      <c r="F75" t="str">
        <f t="shared" si="3"/>
        <v>Operating System</v>
      </c>
      <c r="G75" s="36"/>
      <c r="H75" s="16" t="s">
        <v>476</v>
      </c>
      <c r="I75" s="40"/>
    </row>
    <row r="76" spans="3:9" ht="15" thickBot="1" x14ac:dyDescent="0.4">
      <c r="C76" s="4" t="s">
        <v>477</v>
      </c>
      <c r="D76" t="str">
        <f t="shared" si="2"/>
        <v>Not found</v>
      </c>
      <c r="E76" s="46" t="s">
        <v>11</v>
      </c>
      <c r="F76" t="str">
        <f t="shared" si="3"/>
        <v>Not found</v>
      </c>
      <c r="G76" s="36"/>
      <c r="H76" s="4" t="s">
        <v>477</v>
      </c>
      <c r="I76" s="40"/>
    </row>
    <row r="77" spans="3:9" ht="15" hidden="1" thickBot="1" x14ac:dyDescent="0.4">
      <c r="C77" s="4" t="s">
        <v>183</v>
      </c>
      <c r="D77" t="str">
        <f t="shared" si="2"/>
        <v>Paging Network</v>
      </c>
      <c r="E77" s="46" t="s">
        <v>308</v>
      </c>
      <c r="F77" t="str">
        <f t="shared" si="3"/>
        <v>Over the top</v>
      </c>
      <c r="G77" s="36"/>
      <c r="H77" s="4" t="s">
        <v>183</v>
      </c>
      <c r="I77" s="40"/>
    </row>
    <row r="78" spans="3:9" ht="28.5" hidden="1" thickBot="1" x14ac:dyDescent="0.4">
      <c r="C78" s="19" t="s">
        <v>186</v>
      </c>
      <c r="D78" t="str">
        <f t="shared" si="2"/>
        <v>Internet Abuse</v>
      </c>
      <c r="E78" s="46" t="s">
        <v>117</v>
      </c>
      <c r="F78" t="str">
        <f t="shared" si="3"/>
        <v>Over the top (customer provided internet)</v>
      </c>
      <c r="G78" s="36"/>
      <c r="H78" s="19" t="s">
        <v>186</v>
      </c>
      <c r="I78" s="40"/>
    </row>
    <row r="79" spans="3:9" ht="15" hidden="1" thickBot="1" x14ac:dyDescent="0.4">
      <c r="C79" s="19" t="s">
        <v>188</v>
      </c>
      <c r="D79" t="str">
        <f t="shared" si="2"/>
        <v>Internet Fax</v>
      </c>
      <c r="E79" s="46" t="s">
        <v>493</v>
      </c>
      <c r="F79" t="str">
        <f t="shared" si="3"/>
        <v>Not found</v>
      </c>
      <c r="G79" s="36"/>
      <c r="H79" s="19" t="s">
        <v>188</v>
      </c>
      <c r="I79" s="40"/>
    </row>
    <row r="80" spans="3:9" ht="15" hidden="1" thickBot="1" x14ac:dyDescent="0.4">
      <c r="C80" s="19" t="s">
        <v>196</v>
      </c>
      <c r="D80" t="str">
        <f t="shared" si="2"/>
        <v>BSS / Rogers.com</v>
      </c>
      <c r="E80" s="46" t="s">
        <v>355</v>
      </c>
      <c r="F80" t="str">
        <f t="shared" si="3"/>
        <v>Password Reset</v>
      </c>
      <c r="G80" s="36"/>
      <c r="H80" s="19" t="s">
        <v>196</v>
      </c>
      <c r="I80" s="40"/>
    </row>
    <row r="81" spans="3:9" ht="15" hidden="1" thickBot="1" x14ac:dyDescent="0.4">
      <c r="C81" s="30" t="s">
        <v>198</v>
      </c>
      <c r="D81" t="str">
        <f t="shared" si="2"/>
        <v>LTE Back Up</v>
      </c>
      <c r="E81" s="46" t="s">
        <v>313</v>
      </c>
      <c r="F81" t="str">
        <f t="shared" si="3"/>
        <v>Payment</v>
      </c>
      <c r="G81" s="36"/>
      <c r="H81" s="30" t="s">
        <v>198</v>
      </c>
      <c r="I81" s="40"/>
    </row>
    <row r="82" spans="3:9" ht="15" hidden="1" thickBot="1" x14ac:dyDescent="0.4">
      <c r="C82" s="19" t="s">
        <v>212</v>
      </c>
      <c r="D82" t="str">
        <f t="shared" si="2"/>
        <v>Static IP Service</v>
      </c>
      <c r="E82" s="46" t="s">
        <v>494</v>
      </c>
      <c r="F82" t="str">
        <f t="shared" si="3"/>
        <v>Not found</v>
      </c>
      <c r="G82" s="36"/>
      <c r="H82" s="19" t="s">
        <v>212</v>
      </c>
      <c r="I82" s="40"/>
    </row>
    <row r="83" spans="3:9" ht="15" hidden="1" thickBot="1" x14ac:dyDescent="0.4">
      <c r="C83" s="30" t="s">
        <v>214</v>
      </c>
      <c r="D83" t="str">
        <f t="shared" si="2"/>
        <v>Meraki-Access Point</v>
      </c>
      <c r="E83" s="46" t="s">
        <v>366</v>
      </c>
      <c r="F83" t="str">
        <f t="shared" si="3"/>
        <v>Port DID request</v>
      </c>
      <c r="G83" s="36"/>
      <c r="H83" s="30" t="s">
        <v>214</v>
      </c>
      <c r="I83" s="40"/>
    </row>
    <row r="84" spans="3:9" ht="15" hidden="1" thickBot="1" x14ac:dyDescent="0.4">
      <c r="C84" s="19" t="s">
        <v>185</v>
      </c>
      <c r="D84" t="str">
        <f t="shared" si="2"/>
        <v>Cable Internet</v>
      </c>
      <c r="E84" s="46" t="s">
        <v>247</v>
      </c>
      <c r="F84" t="str">
        <f t="shared" si="3"/>
        <v>Porting</v>
      </c>
      <c r="G84" s="36"/>
      <c r="H84" s="19" t="s">
        <v>185</v>
      </c>
      <c r="I84" s="40"/>
    </row>
    <row r="85" spans="3:9" ht="28.5" hidden="1" thickBot="1" x14ac:dyDescent="0.4">
      <c r="C85" s="30" t="s">
        <v>215</v>
      </c>
      <c r="D85" t="str">
        <f t="shared" si="2"/>
        <v>Rogers Hosting</v>
      </c>
      <c r="E85" s="46" t="s">
        <v>391</v>
      </c>
      <c r="F85" t="str">
        <f t="shared" si="3"/>
        <v>Port In Toll Free Request</v>
      </c>
      <c r="G85" s="36"/>
      <c r="H85" s="30" t="s">
        <v>215</v>
      </c>
      <c r="I85" s="40"/>
    </row>
    <row r="86" spans="3:9" ht="15" hidden="1" thickBot="1" x14ac:dyDescent="0.4">
      <c r="C86" s="19" t="s">
        <v>231</v>
      </c>
      <c r="D86" t="str">
        <f t="shared" si="2"/>
        <v>Yahoo Email</v>
      </c>
      <c r="E86" s="46" t="s">
        <v>312</v>
      </c>
      <c r="F86" t="str">
        <f t="shared" si="3"/>
        <v>Product Inquiry</v>
      </c>
      <c r="G86" s="36"/>
      <c r="H86" s="19" t="s">
        <v>231</v>
      </c>
      <c r="I86" s="40"/>
    </row>
    <row r="87" spans="3:9" ht="28.5" hidden="1" thickBot="1" x14ac:dyDescent="0.4">
      <c r="C87" s="22" t="s">
        <v>236</v>
      </c>
      <c r="D87" t="str">
        <f t="shared" si="2"/>
        <v>Customer Owned Equipment</v>
      </c>
      <c r="E87" s="46" t="s">
        <v>354</v>
      </c>
      <c r="F87" t="str">
        <f t="shared" si="3"/>
        <v>Profile Creation/Update</v>
      </c>
      <c r="G87" s="36"/>
      <c r="H87" s="22" t="s">
        <v>236</v>
      </c>
      <c r="I87" s="40"/>
    </row>
    <row r="88" spans="3:9" ht="15" hidden="1" thickBot="1" x14ac:dyDescent="0.4">
      <c r="C88" s="22" t="s">
        <v>242</v>
      </c>
      <c r="D88" t="str">
        <f t="shared" si="2"/>
        <v>Ancillary Services</v>
      </c>
      <c r="E88" s="46" t="s">
        <v>20</v>
      </c>
      <c r="F88" t="str">
        <f t="shared" si="3"/>
        <v>Not found</v>
      </c>
      <c r="G88" s="36"/>
      <c r="H88" s="22" t="s">
        <v>242</v>
      </c>
      <c r="I88" s="40"/>
    </row>
    <row r="89" spans="3:9" ht="56.5" hidden="1" thickBot="1" x14ac:dyDescent="0.4">
      <c r="C89" s="22" t="s">
        <v>247</v>
      </c>
      <c r="D89" t="str">
        <f t="shared" si="2"/>
        <v>Porting</v>
      </c>
      <c r="E89" s="46" t="s">
        <v>284</v>
      </c>
      <c r="F89" t="str">
        <f t="shared" si="3"/>
        <v>RDC (NNI (vxlan) based service to the data center, high availability)</v>
      </c>
      <c r="G89" s="36"/>
      <c r="H89" s="22" t="s">
        <v>247</v>
      </c>
      <c r="I89" s="40"/>
    </row>
    <row r="90" spans="3:9" ht="28.5" hidden="1" thickBot="1" x14ac:dyDescent="0.4">
      <c r="C90" s="22" t="s">
        <v>249</v>
      </c>
      <c r="D90" t="str">
        <f t="shared" si="2"/>
        <v>EMTA</v>
      </c>
      <c r="E90" s="46" t="s">
        <v>7</v>
      </c>
      <c r="F90" t="str">
        <f t="shared" si="3"/>
        <v>Rogers Business Self-Serve</v>
      </c>
      <c r="G90" s="36"/>
      <c r="H90" s="22" t="s">
        <v>249</v>
      </c>
      <c r="I90" s="40"/>
    </row>
    <row r="91" spans="3:9" ht="15" hidden="1" thickBot="1" x14ac:dyDescent="0.4">
      <c r="C91" s="22" t="s">
        <v>18</v>
      </c>
      <c r="D91" t="str">
        <f t="shared" si="2"/>
        <v>Calling Features</v>
      </c>
      <c r="E91" s="46" t="s">
        <v>281</v>
      </c>
      <c r="F91" t="str">
        <f t="shared" si="3"/>
        <v>Rogers Cable Internet</v>
      </c>
      <c r="G91" s="36"/>
      <c r="H91" s="22" t="s">
        <v>18</v>
      </c>
      <c r="I91" s="40"/>
    </row>
    <row r="92" spans="3:9" ht="28.5" hidden="1" thickBot="1" x14ac:dyDescent="0.4">
      <c r="C92" s="22" t="s">
        <v>266</v>
      </c>
      <c r="D92" t="str">
        <f t="shared" si="2"/>
        <v>Network</v>
      </c>
      <c r="E92" s="46" t="s">
        <v>289</v>
      </c>
      <c r="F92" t="str">
        <f t="shared" si="3"/>
        <v>Rogers Ethernet over Cable (EoC)</v>
      </c>
      <c r="G92" s="36"/>
      <c r="H92" s="22" t="s">
        <v>266</v>
      </c>
      <c r="I92" s="40"/>
    </row>
    <row r="93" spans="3:9" ht="15" thickBot="1" x14ac:dyDescent="0.4">
      <c r="C93" s="22" t="s">
        <v>479</v>
      </c>
      <c r="D93" t="str">
        <f t="shared" si="2"/>
        <v>Not found</v>
      </c>
      <c r="E93" s="46" t="s">
        <v>306</v>
      </c>
      <c r="F93" t="str">
        <f t="shared" si="3"/>
        <v>Rogers Fibre</v>
      </c>
      <c r="G93" s="36"/>
      <c r="H93" s="22" t="s">
        <v>479</v>
      </c>
      <c r="I93" s="40"/>
    </row>
    <row r="94" spans="3:9" ht="28.5" hidden="1" thickBot="1" x14ac:dyDescent="0.4">
      <c r="C94" s="22" t="s">
        <v>271</v>
      </c>
      <c r="D94" t="str">
        <f t="shared" si="2"/>
        <v>Inquiry</v>
      </c>
      <c r="E94" s="46" t="s">
        <v>299</v>
      </c>
      <c r="F94" t="str">
        <f t="shared" si="3"/>
        <v>Rogers Fibre / EON platform</v>
      </c>
      <c r="G94" s="36"/>
      <c r="H94" s="22" t="s">
        <v>271</v>
      </c>
      <c r="I94" s="40"/>
    </row>
    <row r="95" spans="3:9" ht="56.5" hidden="1" thickBot="1" x14ac:dyDescent="0.4">
      <c r="C95" s="25" t="s">
        <v>30</v>
      </c>
      <c r="D95" t="str">
        <f t="shared" si="2"/>
        <v>Voice Mail</v>
      </c>
      <c r="E95" s="46" t="s">
        <v>282</v>
      </c>
      <c r="F95" t="str">
        <f t="shared" si="3"/>
        <v>Rogers Fibre (dedicated, burstable, volume and soon Mid Tier)</v>
      </c>
      <c r="G95" s="36"/>
      <c r="H95" s="25" t="s">
        <v>30</v>
      </c>
      <c r="I95" s="40"/>
    </row>
    <row r="96" spans="3:9" ht="15" hidden="1" thickBot="1" x14ac:dyDescent="0.4">
      <c r="C96" s="4" t="s">
        <v>277</v>
      </c>
      <c r="D96" t="str">
        <f t="shared" si="2"/>
        <v>Third party DSL (Rogers NNI or resale)</v>
      </c>
      <c r="E96" s="46" t="s">
        <v>297</v>
      </c>
      <c r="F96" t="str">
        <f t="shared" si="3"/>
        <v>Rogers Fibre (Internet)</v>
      </c>
      <c r="G96" s="36"/>
      <c r="H96" s="4" t="s">
        <v>277</v>
      </c>
      <c r="I96" s="40"/>
    </row>
    <row r="97" spans="3:9" ht="28.5" hidden="1" thickBot="1" x14ac:dyDescent="0.4">
      <c r="C97" s="4" t="s">
        <v>279</v>
      </c>
      <c r="D97" t="str">
        <f t="shared" si="2"/>
        <v>Third party cable (Rogers NNI or resale)</v>
      </c>
      <c r="E97" s="46" t="s">
        <v>121</v>
      </c>
      <c r="F97" t="str">
        <f t="shared" si="3"/>
        <v>Rogers fibre (Unison EVC)</v>
      </c>
      <c r="G97" s="36"/>
      <c r="H97" s="4" t="s">
        <v>279</v>
      </c>
      <c r="I97" s="40"/>
    </row>
    <row r="98" spans="3:9" ht="15" hidden="1" thickBot="1" x14ac:dyDescent="0.4">
      <c r="C98" s="4" t="s">
        <v>280</v>
      </c>
      <c r="D98" t="str">
        <f t="shared" si="2"/>
        <v>Third party fibre (Rogers NNI)</v>
      </c>
      <c r="E98" s="46" t="s">
        <v>215</v>
      </c>
      <c r="F98" t="str">
        <f t="shared" si="3"/>
        <v>Rogers Hosting</v>
      </c>
      <c r="G98" s="36"/>
      <c r="H98" s="4" t="s">
        <v>280</v>
      </c>
      <c r="I98" s="40"/>
    </row>
    <row r="99" spans="3:9" ht="15" hidden="1" thickBot="1" x14ac:dyDescent="0.4">
      <c r="C99" s="4" t="s">
        <v>281</v>
      </c>
      <c r="D99" t="str">
        <f t="shared" si="2"/>
        <v>Rogers Cable Internet</v>
      </c>
      <c r="E99" s="46" t="s">
        <v>133</v>
      </c>
      <c r="F99" t="str">
        <f t="shared" si="3"/>
        <v>Server</v>
      </c>
      <c r="G99" s="36"/>
      <c r="H99" s="4" t="s">
        <v>281</v>
      </c>
      <c r="I99" s="40"/>
    </row>
    <row r="100" spans="3:9" ht="15" hidden="1" thickBot="1" x14ac:dyDescent="0.4">
      <c r="C100" s="4" t="s">
        <v>282</v>
      </c>
      <c r="D100" t="str">
        <f t="shared" si="2"/>
        <v>Rogers Fibre (dedicated, burstable, volume and soon Mid Tier)</v>
      </c>
      <c r="E100" s="46" t="s">
        <v>156</v>
      </c>
      <c r="F100" t="str">
        <f t="shared" si="3"/>
        <v>SharePoint</v>
      </c>
      <c r="G100" s="36"/>
      <c r="H100" s="4" t="s">
        <v>282</v>
      </c>
      <c r="I100" s="40"/>
    </row>
    <row r="101" spans="3:9" ht="15" hidden="1" thickBot="1" x14ac:dyDescent="0.4">
      <c r="C101" s="4" t="s">
        <v>283</v>
      </c>
      <c r="D101" t="str">
        <f t="shared" si="2"/>
        <v>Legacy Network (ex - Callnet, Atria, Blink)</v>
      </c>
      <c r="E101" s="46" t="s">
        <v>161</v>
      </c>
      <c r="F101" t="str">
        <f t="shared" si="3"/>
        <v>Skype for Business</v>
      </c>
      <c r="G101" s="36"/>
      <c r="H101" s="4" t="s">
        <v>283</v>
      </c>
      <c r="I101" s="40"/>
    </row>
    <row r="102" spans="3:9" ht="15" hidden="1" thickBot="1" x14ac:dyDescent="0.4">
      <c r="C102" s="4" t="s">
        <v>284</v>
      </c>
      <c r="D102" t="str">
        <f t="shared" si="2"/>
        <v>RDC (NNI (vxlan) based service to the data center, high availability)</v>
      </c>
      <c r="E102" s="46" t="s">
        <v>63</v>
      </c>
      <c r="F102" t="str">
        <f t="shared" si="3"/>
        <v>SMS/MMS</v>
      </c>
      <c r="G102" s="36"/>
      <c r="H102" s="4" t="s">
        <v>284</v>
      </c>
      <c r="I102" s="40"/>
    </row>
    <row r="103" spans="3:9" ht="15" hidden="1" thickBot="1" x14ac:dyDescent="0.4">
      <c r="C103" s="4" t="s">
        <v>5</v>
      </c>
      <c r="D103" t="str">
        <f t="shared" si="2"/>
        <v>Wireless</v>
      </c>
      <c r="E103" s="46" t="s">
        <v>114</v>
      </c>
      <c r="F103" t="str">
        <f t="shared" si="3"/>
        <v>Soft Phone</v>
      </c>
      <c r="G103" s="36"/>
      <c r="H103" s="4" t="s">
        <v>5</v>
      </c>
      <c r="I103" s="40"/>
    </row>
    <row r="104" spans="3:9" ht="15" hidden="1" thickBot="1" x14ac:dyDescent="0.4">
      <c r="C104" s="4" t="s">
        <v>286</v>
      </c>
      <c r="D104" t="str">
        <f t="shared" si="2"/>
        <v>Third party DSL (NNI only)</v>
      </c>
      <c r="E104" s="46" t="s">
        <v>84</v>
      </c>
      <c r="F104" t="str">
        <f t="shared" si="3"/>
        <v>Software</v>
      </c>
      <c r="G104" s="36"/>
      <c r="H104" s="4" t="s">
        <v>286</v>
      </c>
      <c r="I104" s="40"/>
    </row>
    <row r="105" spans="3:9" ht="15" hidden="1" thickBot="1" x14ac:dyDescent="0.4">
      <c r="C105" s="4" t="s">
        <v>287</v>
      </c>
      <c r="D105" t="str">
        <f t="shared" si="2"/>
        <v>Third party cable (NNI only)</v>
      </c>
      <c r="E105" s="46" t="s">
        <v>212</v>
      </c>
      <c r="F105" t="str">
        <f t="shared" si="3"/>
        <v>Static IP Service</v>
      </c>
      <c r="G105" s="36"/>
      <c r="H105" s="4" t="s">
        <v>287</v>
      </c>
      <c r="I105" s="40"/>
    </row>
    <row r="106" spans="3:9" ht="28.5" hidden="1" thickBot="1" x14ac:dyDescent="0.4">
      <c r="C106" s="4" t="s">
        <v>288</v>
      </c>
      <c r="D106" t="str">
        <f t="shared" si="2"/>
        <v>Third party fibre (NNI only)</v>
      </c>
      <c r="E106" s="46" t="s">
        <v>305</v>
      </c>
      <c r="F106" t="str">
        <f t="shared" si="3"/>
        <v>TDM connection to a switch site</v>
      </c>
      <c r="G106" s="36"/>
      <c r="H106" s="4" t="s">
        <v>288</v>
      </c>
      <c r="I106" s="40"/>
    </row>
    <row r="107" spans="3:9" ht="15" hidden="1" thickBot="1" x14ac:dyDescent="0.4">
      <c r="C107" s="4" t="s">
        <v>289</v>
      </c>
      <c r="D107" t="str">
        <f t="shared" si="2"/>
        <v>Rogers Ethernet over Cable (EoC)</v>
      </c>
      <c r="E107" s="46" t="s">
        <v>162</v>
      </c>
      <c r="F107" t="str">
        <f t="shared" si="3"/>
        <v>Tenant Management</v>
      </c>
      <c r="G107" s="36"/>
      <c r="H107" s="4" t="s">
        <v>289</v>
      </c>
      <c r="I107" s="40"/>
    </row>
    <row r="108" spans="3:9" ht="15" hidden="1" thickBot="1" x14ac:dyDescent="0.4">
      <c r="C108" s="4" t="s">
        <v>480</v>
      </c>
      <c r="D108" t="str">
        <f t="shared" si="2"/>
        <v>Rogers Fibre</v>
      </c>
      <c r="E108" s="46" t="s">
        <v>12</v>
      </c>
      <c r="F108" t="str">
        <f t="shared" si="3"/>
        <v>Third Party</v>
      </c>
      <c r="G108" s="36"/>
      <c r="H108" s="4" t="s">
        <v>480</v>
      </c>
      <c r="I108" s="40"/>
    </row>
    <row r="109" spans="3:9" ht="28.5" hidden="1" thickBot="1" x14ac:dyDescent="0.4">
      <c r="C109" s="4" t="s">
        <v>291</v>
      </c>
      <c r="D109" t="str">
        <f t="shared" si="2"/>
        <v>Legacy Network (ex - Callnet, Atria, Blink) would be TLS</v>
      </c>
      <c r="E109" s="46" t="s">
        <v>287</v>
      </c>
      <c r="F109" t="str">
        <f t="shared" si="3"/>
        <v>Third party cable (NNI only)</v>
      </c>
      <c r="G109" s="36"/>
      <c r="H109" s="4" t="s">
        <v>291</v>
      </c>
      <c r="I109" s="40"/>
    </row>
    <row r="110" spans="3:9" ht="28.5" hidden="1" thickBot="1" x14ac:dyDescent="0.4">
      <c r="C110" s="4" t="s">
        <v>293</v>
      </c>
      <c r="D110" t="str">
        <f t="shared" si="2"/>
        <v>10 Gb - 100 Gb transport</v>
      </c>
      <c r="E110" s="46" t="s">
        <v>279</v>
      </c>
      <c r="F110" t="str">
        <f t="shared" si="3"/>
        <v>Third party cable (Rogers NNI or resale)</v>
      </c>
      <c r="G110" s="36"/>
      <c r="H110" s="4" t="s">
        <v>293</v>
      </c>
      <c r="I110" s="40"/>
    </row>
    <row r="111" spans="3:9" ht="28.5" hidden="1" thickBot="1" x14ac:dyDescent="0.4">
      <c r="C111" s="4" t="s">
        <v>295</v>
      </c>
      <c r="D111" t="str">
        <f t="shared" si="2"/>
        <v>physical asset only</v>
      </c>
      <c r="E111" s="46" t="s">
        <v>286</v>
      </c>
      <c r="F111" t="str">
        <f t="shared" si="3"/>
        <v>Third party DSL (NNI only)</v>
      </c>
      <c r="G111" s="36"/>
      <c r="H111" s="4" t="s">
        <v>295</v>
      </c>
      <c r="I111" s="40"/>
    </row>
    <row r="112" spans="3:9" ht="28.5" thickBot="1" x14ac:dyDescent="0.4">
      <c r="C112" s="4" t="s">
        <v>481</v>
      </c>
      <c r="D112" t="str">
        <f t="shared" si="2"/>
        <v>Not found</v>
      </c>
      <c r="E112" s="46" t="s">
        <v>277</v>
      </c>
      <c r="F112" t="str">
        <f t="shared" si="3"/>
        <v>Third party DSL (Rogers NNI or resale)</v>
      </c>
      <c r="G112" s="36"/>
      <c r="H112" s="4" t="s">
        <v>481</v>
      </c>
      <c r="I112" s="40"/>
    </row>
    <row r="113" spans="3:9" ht="28.5" hidden="1" thickBot="1" x14ac:dyDescent="0.4">
      <c r="C113" s="4" t="s">
        <v>297</v>
      </c>
      <c r="D113" t="str">
        <f t="shared" si="2"/>
        <v>Rogers Fibre (Internet)</v>
      </c>
      <c r="E113" s="46" t="s">
        <v>288</v>
      </c>
      <c r="F113" t="str">
        <f t="shared" si="3"/>
        <v>Third party fibre (NNI only)</v>
      </c>
      <c r="G113" s="36"/>
      <c r="H113" s="4" t="s">
        <v>297</v>
      </c>
      <c r="I113" s="40"/>
    </row>
    <row r="114" spans="3:9" ht="28.5" hidden="1" thickBot="1" x14ac:dyDescent="0.4">
      <c r="C114" s="4" t="s">
        <v>299</v>
      </c>
      <c r="D114" t="str">
        <f t="shared" si="2"/>
        <v>Rogers Fibre / EON platform</v>
      </c>
      <c r="E114" s="46" t="s">
        <v>280</v>
      </c>
      <c r="F114" t="str">
        <f t="shared" si="3"/>
        <v>Third party fibre (Rogers NNI)</v>
      </c>
      <c r="G114" s="36"/>
      <c r="H114" s="4" t="s">
        <v>299</v>
      </c>
      <c r="I114" s="40"/>
    </row>
    <row r="115" spans="3:9" ht="15" hidden="1" thickBot="1" x14ac:dyDescent="0.4">
      <c r="C115" s="4" t="s">
        <v>301</v>
      </c>
      <c r="D115" t="str">
        <f t="shared" si="2"/>
        <v>Managed CPE for MPLS or RDI - generally cisco hardware</v>
      </c>
      <c r="E115" s="46" t="s">
        <v>392</v>
      </c>
      <c r="F115" t="str">
        <f t="shared" si="3"/>
        <v>Toll Free Cancellation</v>
      </c>
      <c r="G115" s="36"/>
      <c r="H115" s="4" t="s">
        <v>301</v>
      </c>
      <c r="I115" s="40"/>
    </row>
    <row r="116" spans="3:9" ht="28.5" hidden="1" thickBot="1" x14ac:dyDescent="0.4">
      <c r="C116" s="4" t="s">
        <v>303</v>
      </c>
      <c r="D116" t="str">
        <f t="shared" si="2"/>
        <v>Wire</v>
      </c>
      <c r="E116" s="46" t="s">
        <v>393</v>
      </c>
      <c r="F116" t="str">
        <f t="shared" si="3"/>
        <v>Toll Free Routing Change</v>
      </c>
      <c r="G116" s="36"/>
      <c r="H116" s="4" t="s">
        <v>303</v>
      </c>
      <c r="I116" s="40"/>
    </row>
    <row r="117" spans="3:9" ht="15" hidden="1" thickBot="1" x14ac:dyDescent="0.4">
      <c r="C117" s="4" t="s">
        <v>305</v>
      </c>
      <c r="D117" t="str">
        <f t="shared" si="2"/>
        <v>TDM connection to a switch site</v>
      </c>
      <c r="E117" s="46" t="s">
        <v>108</v>
      </c>
      <c r="F117" t="str">
        <f t="shared" si="3"/>
        <v>Unison Portal</v>
      </c>
      <c r="G117" s="36"/>
      <c r="H117" s="4" t="s">
        <v>305</v>
      </c>
      <c r="I117" s="40"/>
    </row>
    <row r="118" spans="3:9" ht="15" hidden="1" thickBot="1" x14ac:dyDescent="0.4">
      <c r="C118" s="4" t="s">
        <v>306</v>
      </c>
      <c r="D118" t="str">
        <f t="shared" si="2"/>
        <v>Rogers Fibre</v>
      </c>
      <c r="E118" s="46" t="s">
        <v>365</v>
      </c>
      <c r="F118" t="str">
        <f t="shared" si="3"/>
        <v>Update 911 Address</v>
      </c>
      <c r="G118" s="36"/>
      <c r="H118" s="4" t="s">
        <v>306</v>
      </c>
      <c r="I118" s="40"/>
    </row>
    <row r="119" spans="3:9" ht="15" hidden="1" thickBot="1" x14ac:dyDescent="0.4">
      <c r="C119" s="4" t="s">
        <v>308</v>
      </c>
      <c r="D119" t="str">
        <f t="shared" si="2"/>
        <v>Over the top</v>
      </c>
      <c r="E119" s="46" t="s">
        <v>378</v>
      </c>
      <c r="F119" t="str">
        <f t="shared" si="3"/>
        <v>Upgrade</v>
      </c>
      <c r="G119" s="36"/>
      <c r="H119" s="4" t="s">
        <v>308</v>
      </c>
      <c r="I119" s="40"/>
    </row>
    <row r="120" spans="3:9" ht="15" hidden="1" thickBot="1" x14ac:dyDescent="0.4">
      <c r="C120" s="9" t="s">
        <v>400</v>
      </c>
      <c r="D120" s="49" t="str">
        <f t="shared" si="2"/>
        <v>IBL Cancel</v>
      </c>
      <c r="E120" s="46" t="s">
        <v>495</v>
      </c>
      <c r="F120" t="str">
        <f t="shared" si="3"/>
        <v>Not found</v>
      </c>
      <c r="G120" s="36"/>
      <c r="H120" s="9" t="s">
        <v>400</v>
      </c>
      <c r="I120" s="40"/>
    </row>
    <row r="121" spans="3:9" ht="15" hidden="1" thickBot="1" x14ac:dyDescent="0.4">
      <c r="C121" s="9" t="s">
        <v>401</v>
      </c>
      <c r="D121" s="49" t="str">
        <f t="shared" si="2"/>
        <v>IBL Change</v>
      </c>
      <c r="E121" s="46" t="s">
        <v>398</v>
      </c>
      <c r="F121" t="str">
        <f t="shared" si="3"/>
        <v>User Inventory</v>
      </c>
      <c r="G121" s="36"/>
      <c r="H121" s="9" t="s">
        <v>401</v>
      </c>
      <c r="I121" s="40"/>
    </row>
    <row r="122" spans="3:9" ht="15" hidden="1" thickBot="1" x14ac:dyDescent="0.4">
      <c r="C122" s="9" t="s">
        <v>402</v>
      </c>
      <c r="D122" s="49" t="str">
        <f t="shared" si="2"/>
        <v>IBL Move</v>
      </c>
      <c r="E122" s="46" t="s">
        <v>146</v>
      </c>
      <c r="F122" t="str">
        <f t="shared" si="3"/>
        <v>Vision 21 Common</v>
      </c>
      <c r="G122" s="36"/>
      <c r="H122" s="9" t="s">
        <v>402</v>
      </c>
      <c r="I122" s="40"/>
    </row>
    <row r="123" spans="3:9" ht="15" hidden="1" thickBot="1" x14ac:dyDescent="0.4">
      <c r="C123" s="9" t="s">
        <v>321</v>
      </c>
      <c r="D123" s="49" t="str">
        <f t="shared" si="2"/>
        <v>Cancellation</v>
      </c>
      <c r="E123" s="46" t="s">
        <v>145</v>
      </c>
      <c r="F123" t="str">
        <f t="shared" si="3"/>
        <v>Vision 21 Custom</v>
      </c>
      <c r="G123" s="36"/>
      <c r="H123" s="9" t="s">
        <v>321</v>
      </c>
      <c r="I123" s="40"/>
    </row>
    <row r="124" spans="3:9" ht="15" hidden="1" thickBot="1" x14ac:dyDescent="0.4">
      <c r="C124" s="9" t="s">
        <v>363</v>
      </c>
      <c r="D124" s="49" t="str">
        <f t="shared" si="2"/>
        <v>New Order</v>
      </c>
      <c r="E124" s="46" t="s">
        <v>496</v>
      </c>
      <c r="F124" t="str">
        <f t="shared" si="3"/>
        <v>Not found</v>
      </c>
      <c r="G124" s="36"/>
      <c r="H124" s="9" t="s">
        <v>363</v>
      </c>
      <c r="I124" s="40"/>
    </row>
    <row r="125" spans="3:9" ht="15" hidden="1" thickBot="1" x14ac:dyDescent="0.4">
      <c r="C125" s="9" t="s">
        <v>398</v>
      </c>
      <c r="D125" s="49" t="str">
        <f t="shared" si="2"/>
        <v>User Inventory</v>
      </c>
      <c r="E125" s="46" t="s">
        <v>30</v>
      </c>
      <c r="F125" t="str">
        <f t="shared" si="3"/>
        <v>Voice Mail</v>
      </c>
      <c r="G125" s="36"/>
      <c r="H125" s="9" t="s">
        <v>398</v>
      </c>
      <c r="I125" s="40"/>
    </row>
    <row r="126" spans="3:9" ht="15" hidden="1" thickBot="1" x14ac:dyDescent="0.4">
      <c r="C126" s="33" t="s">
        <v>317</v>
      </c>
      <c r="D126" s="49" t="str">
        <f t="shared" si="2"/>
        <v>Online Portal</v>
      </c>
      <c r="E126" s="46" t="s">
        <v>68</v>
      </c>
      <c r="F126" t="str">
        <f t="shared" si="3"/>
        <v>Voice-WiFi Calling</v>
      </c>
      <c r="G126" s="36"/>
      <c r="H126" s="33" t="s">
        <v>317</v>
      </c>
      <c r="I126" s="40"/>
    </row>
    <row r="127" spans="3:9" ht="15" hidden="1" thickBot="1" x14ac:dyDescent="0.4">
      <c r="C127" s="10" t="s">
        <v>323</v>
      </c>
      <c r="D127" s="49" t="str">
        <f t="shared" si="2"/>
        <v>Bill Inquiry</v>
      </c>
      <c r="E127" s="46" t="s">
        <v>497</v>
      </c>
      <c r="F127" t="str">
        <f t="shared" si="3"/>
        <v>Not found</v>
      </c>
      <c r="G127" s="36"/>
      <c r="H127" s="10" t="s">
        <v>323</v>
      </c>
      <c r="I127" s="40"/>
    </row>
    <row r="128" spans="3:9" ht="15" hidden="1" thickBot="1" x14ac:dyDescent="0.4">
      <c r="C128" s="9" t="s">
        <v>328</v>
      </c>
      <c r="D128" s="49" t="str">
        <f t="shared" si="2"/>
        <v>Account Update</v>
      </c>
      <c r="E128" s="46" t="s">
        <v>303</v>
      </c>
      <c r="F128" t="str">
        <f t="shared" si="3"/>
        <v>Wire</v>
      </c>
      <c r="G128" s="36"/>
      <c r="H128" s="9" t="s">
        <v>328</v>
      </c>
      <c r="I128" s="40"/>
    </row>
    <row r="129" spans="3:9" ht="15" hidden="1" thickBot="1" x14ac:dyDescent="0.4">
      <c r="C129" s="9" t="s">
        <v>320</v>
      </c>
      <c r="D129" s="49" t="str">
        <f t="shared" si="2"/>
        <v>Contract Inquiry</v>
      </c>
      <c r="E129" s="46" t="s">
        <v>5</v>
      </c>
      <c r="F129" t="str">
        <f t="shared" si="3"/>
        <v>Wireless</v>
      </c>
      <c r="G129" s="36"/>
      <c r="H129" s="9" t="s">
        <v>320</v>
      </c>
      <c r="I129" s="40"/>
    </row>
    <row r="130" spans="3:9" ht="15" hidden="1" thickBot="1" x14ac:dyDescent="0.4">
      <c r="C130" s="9" t="s">
        <v>312</v>
      </c>
      <c r="D130" s="49" t="str">
        <f t="shared" si="2"/>
        <v>Product Inquiry</v>
      </c>
      <c r="E130" s="46" t="s">
        <v>231</v>
      </c>
      <c r="F130" t="str">
        <f t="shared" si="3"/>
        <v>Yahoo Email</v>
      </c>
      <c r="G130" s="36"/>
      <c r="H130" s="9" t="s">
        <v>312</v>
      </c>
      <c r="I130" s="40"/>
    </row>
    <row r="131" spans="3:9" ht="15" hidden="1" thickBot="1" x14ac:dyDescent="0.4">
      <c r="C131" s="9" t="s">
        <v>313</v>
      </c>
      <c r="D131" s="49" t="str">
        <f t="shared" ref="D131:D169" si="4">IFERROR(VLOOKUP(TRIM(C131),$E$2:$E$131,1,FALSE),"Not found")</f>
        <v>Payment</v>
      </c>
      <c r="E131" s="47" t="s">
        <v>167</v>
      </c>
      <c r="F131" t="str">
        <f t="shared" ref="F131:F169" si="5">IFERROR(VLOOKUP(TRIM(E131),H:H,1,FALSE),"Not found")</f>
        <v>Yammer</v>
      </c>
      <c r="G131" s="42"/>
      <c r="H131" s="9" t="s">
        <v>313</v>
      </c>
      <c r="I131" s="43"/>
    </row>
    <row r="132" spans="3:9" hidden="1" x14ac:dyDescent="0.35">
      <c r="C132" s="9" t="s">
        <v>352</v>
      </c>
      <c r="D132" s="49" t="str">
        <f t="shared" si="4"/>
        <v>360 Onboarding</v>
      </c>
      <c r="F132" t="str">
        <f t="shared" si="5"/>
        <v>Not found</v>
      </c>
      <c r="H132" s="9" t="s">
        <v>352</v>
      </c>
    </row>
    <row r="133" spans="3:9" hidden="1" x14ac:dyDescent="0.35">
      <c r="C133" s="9" t="s">
        <v>394</v>
      </c>
      <c r="D133" s="49" t="str">
        <f t="shared" si="4"/>
        <v>LD Inquiry</v>
      </c>
      <c r="F133" t="str">
        <f t="shared" si="5"/>
        <v>Not found</v>
      </c>
      <c r="H133" s="9" t="s">
        <v>394</v>
      </c>
    </row>
    <row r="134" spans="3:9" hidden="1" x14ac:dyDescent="0.35">
      <c r="C134" s="9" t="s">
        <v>395</v>
      </c>
      <c r="D134" s="49" t="str">
        <f t="shared" si="4"/>
        <v>LD New/Change</v>
      </c>
      <c r="F134" t="str">
        <f t="shared" si="5"/>
        <v>Not found</v>
      </c>
      <c r="H134" s="9" t="s">
        <v>395</v>
      </c>
    </row>
    <row r="135" spans="3:9" hidden="1" x14ac:dyDescent="0.35">
      <c r="C135" s="9" t="s">
        <v>396</v>
      </c>
      <c r="D135" s="49" t="str">
        <f t="shared" si="4"/>
        <v>Long Distance CODES - New/Change</v>
      </c>
      <c r="F135" t="str">
        <f t="shared" si="5"/>
        <v>Not found</v>
      </c>
      <c r="H135" s="9" t="s">
        <v>396</v>
      </c>
    </row>
    <row r="136" spans="3:9" hidden="1" x14ac:dyDescent="0.35">
      <c r="C136" s="9" t="s">
        <v>370</v>
      </c>
      <c r="D136" s="49" t="str">
        <f t="shared" si="4"/>
        <v>Add/Change Failover</v>
      </c>
      <c r="F136" t="str">
        <f t="shared" si="5"/>
        <v>Not found</v>
      </c>
      <c r="H136" s="9" t="s">
        <v>370</v>
      </c>
    </row>
    <row r="137" spans="3:9" hidden="1" x14ac:dyDescent="0.35">
      <c r="C137" s="9" t="s">
        <v>372</v>
      </c>
      <c r="D137" s="49" t="str">
        <f t="shared" si="4"/>
        <v>Cancel DID request</v>
      </c>
      <c r="F137" t="str">
        <f t="shared" si="5"/>
        <v>Not found</v>
      </c>
      <c r="H137" s="9" t="s">
        <v>372</v>
      </c>
    </row>
    <row r="138" spans="3:9" hidden="1" x14ac:dyDescent="0.35">
      <c r="C138" s="9" t="s">
        <v>367</v>
      </c>
      <c r="D138" s="49" t="str">
        <f t="shared" si="4"/>
        <v>New DID request</v>
      </c>
      <c r="F138" t="str">
        <f t="shared" si="5"/>
        <v>Not found</v>
      </c>
      <c r="H138" s="9" t="s">
        <v>367</v>
      </c>
    </row>
    <row r="139" spans="3:9" hidden="1" x14ac:dyDescent="0.35">
      <c r="C139" s="9" t="s">
        <v>366</v>
      </c>
      <c r="D139" s="49" t="str">
        <f t="shared" si="4"/>
        <v>Port DID request</v>
      </c>
      <c r="F139" t="str">
        <f t="shared" si="5"/>
        <v>Not found</v>
      </c>
      <c r="H139" s="9" t="s">
        <v>366</v>
      </c>
    </row>
    <row r="140" spans="3:9" hidden="1" x14ac:dyDescent="0.35">
      <c r="C140" s="9" t="s">
        <v>368</v>
      </c>
      <c r="D140" s="49" t="str">
        <f t="shared" si="4"/>
        <v>MACD</v>
      </c>
      <c r="F140" t="str">
        <f t="shared" si="5"/>
        <v>Not found</v>
      </c>
      <c r="H140" s="9" t="s">
        <v>368</v>
      </c>
    </row>
    <row r="141" spans="3:9" hidden="1" x14ac:dyDescent="0.35">
      <c r="C141" s="9" t="s">
        <v>365</v>
      </c>
      <c r="D141" s="49" t="str">
        <f t="shared" si="4"/>
        <v>Update 911 Address</v>
      </c>
      <c r="F141" t="str">
        <f t="shared" si="5"/>
        <v>Not found</v>
      </c>
      <c r="H141" s="9" t="s">
        <v>365</v>
      </c>
    </row>
    <row r="142" spans="3:9" hidden="1" x14ac:dyDescent="0.35">
      <c r="C142" s="9" t="s">
        <v>388</v>
      </c>
      <c r="D142" s="49" t="str">
        <f t="shared" si="4"/>
        <v>General - Vanity/ITFS/UIFN</v>
      </c>
      <c r="F142" t="str">
        <f t="shared" si="5"/>
        <v>Not found</v>
      </c>
      <c r="H142" s="9" t="s">
        <v>388</v>
      </c>
    </row>
    <row r="143" spans="3:9" hidden="1" x14ac:dyDescent="0.35">
      <c r="C143" s="9" t="s">
        <v>389</v>
      </c>
      <c r="D143" s="49" t="str">
        <f t="shared" si="4"/>
        <v>IVR change</v>
      </c>
      <c r="F143" t="str">
        <f t="shared" si="5"/>
        <v>Not found</v>
      </c>
      <c r="H143" s="9" t="s">
        <v>389</v>
      </c>
    </row>
    <row r="144" spans="3:9" hidden="1" x14ac:dyDescent="0.35">
      <c r="C144" s="9" t="s">
        <v>390</v>
      </c>
      <c r="D144" s="49" t="str">
        <f t="shared" si="4"/>
        <v>New Toll Free Request</v>
      </c>
      <c r="F144" t="str">
        <f t="shared" si="5"/>
        <v>Not found</v>
      </c>
      <c r="H144" s="9" t="s">
        <v>390</v>
      </c>
    </row>
    <row r="145" spans="3:8" hidden="1" x14ac:dyDescent="0.35">
      <c r="C145" s="9" t="s">
        <v>391</v>
      </c>
      <c r="D145" s="49" t="str">
        <f t="shared" si="4"/>
        <v>Port In Toll Free Request</v>
      </c>
      <c r="F145" t="str">
        <f t="shared" si="5"/>
        <v>Not found</v>
      </c>
      <c r="H145" s="9" t="s">
        <v>391</v>
      </c>
    </row>
    <row r="146" spans="3:8" hidden="1" x14ac:dyDescent="0.35">
      <c r="C146" s="9" t="s">
        <v>392</v>
      </c>
      <c r="D146" s="49" t="str">
        <f t="shared" si="4"/>
        <v>Toll Free Cancellation</v>
      </c>
      <c r="F146" t="str">
        <f t="shared" si="5"/>
        <v>Not found</v>
      </c>
      <c r="H146" s="9" t="s">
        <v>392</v>
      </c>
    </row>
    <row r="147" spans="3:8" hidden="1" x14ac:dyDescent="0.35">
      <c r="C147" s="9" t="s">
        <v>393</v>
      </c>
      <c r="D147" s="49" t="str">
        <f t="shared" si="4"/>
        <v>Toll Free Routing Change</v>
      </c>
      <c r="F147" t="str">
        <f t="shared" si="5"/>
        <v>Not found</v>
      </c>
      <c r="H147" s="9" t="s">
        <v>393</v>
      </c>
    </row>
    <row r="148" spans="3:8" x14ac:dyDescent="0.35">
      <c r="C148" s="9" t="s">
        <v>427</v>
      </c>
      <c r="D148" s="49" t="str">
        <f t="shared" si="4"/>
        <v>Not found</v>
      </c>
      <c r="F148" t="str">
        <f t="shared" si="5"/>
        <v>Not found</v>
      </c>
      <c r="H148" s="9" t="s">
        <v>427</v>
      </c>
    </row>
    <row r="149" spans="3:8" hidden="1" x14ac:dyDescent="0.35">
      <c r="C149" s="9" t="s">
        <v>331</v>
      </c>
      <c r="D149" s="49" t="str">
        <f t="shared" si="4"/>
        <v>Manage Services</v>
      </c>
      <c r="F149" t="str">
        <f t="shared" si="5"/>
        <v>Not found</v>
      </c>
      <c r="H149" s="9" t="s">
        <v>331</v>
      </c>
    </row>
    <row r="150" spans="3:8" hidden="1" x14ac:dyDescent="0.35">
      <c r="C150" s="9" t="s">
        <v>342</v>
      </c>
      <c r="D150" s="49" t="str">
        <f t="shared" si="4"/>
        <v>Manage Equipment</v>
      </c>
      <c r="F150" t="str">
        <f t="shared" si="5"/>
        <v>Not found</v>
      </c>
      <c r="H150" s="9" t="s">
        <v>342</v>
      </c>
    </row>
    <row r="151" spans="3:8" hidden="1" x14ac:dyDescent="0.35">
      <c r="C151" s="9" t="s">
        <v>355</v>
      </c>
      <c r="D151" s="49" t="str">
        <f t="shared" si="4"/>
        <v>Password Reset</v>
      </c>
      <c r="F151" t="str">
        <f t="shared" si="5"/>
        <v>Not found</v>
      </c>
      <c r="H151" s="9" t="s">
        <v>355</v>
      </c>
    </row>
    <row r="152" spans="3:8" hidden="1" x14ac:dyDescent="0.35">
      <c r="C152" s="9" t="s">
        <v>354</v>
      </c>
      <c r="D152" s="49" t="str">
        <f t="shared" si="4"/>
        <v>Profile Creation/Update</v>
      </c>
      <c r="F152" t="str">
        <f t="shared" si="5"/>
        <v>Not found</v>
      </c>
      <c r="H152" s="9" t="s">
        <v>354</v>
      </c>
    </row>
    <row r="153" spans="3:8" hidden="1" x14ac:dyDescent="0.35">
      <c r="C153" s="9" t="s">
        <v>353</v>
      </c>
      <c r="D153" s="49" t="str">
        <f t="shared" si="4"/>
        <v>Upload Audio File</v>
      </c>
      <c r="F153" t="str">
        <f t="shared" si="5"/>
        <v>Not found</v>
      </c>
      <c r="H153" s="9" t="s">
        <v>353</v>
      </c>
    </row>
    <row r="154" spans="3:8" hidden="1" x14ac:dyDescent="0.35">
      <c r="C154" s="9" t="s">
        <v>384</v>
      </c>
      <c r="D154" s="49" t="str">
        <f t="shared" si="4"/>
        <v>Create Ticket in Admin3</v>
      </c>
      <c r="F154" t="str">
        <f t="shared" si="5"/>
        <v>Not found</v>
      </c>
      <c r="H154" s="9" t="s">
        <v>384</v>
      </c>
    </row>
    <row r="155" spans="3:8" hidden="1" x14ac:dyDescent="0.35">
      <c r="C155" s="28" t="s">
        <v>136</v>
      </c>
      <c r="D155" s="49" t="str">
        <f t="shared" si="4"/>
        <v>License Management</v>
      </c>
      <c r="F155" t="str">
        <f t="shared" si="5"/>
        <v>Not found</v>
      </c>
      <c r="H155" s="28" t="s">
        <v>136</v>
      </c>
    </row>
    <row r="156" spans="3:8" x14ac:dyDescent="0.35">
      <c r="C156" s="9" t="s">
        <v>433</v>
      </c>
      <c r="D156" s="49" t="str">
        <f t="shared" si="4"/>
        <v>Not found</v>
      </c>
      <c r="F156" t="str">
        <f t="shared" si="5"/>
        <v>Not found</v>
      </c>
      <c r="H156" s="9" t="s">
        <v>433</v>
      </c>
    </row>
    <row r="157" spans="3:8" hidden="1" x14ac:dyDescent="0.35">
      <c r="C157" s="9" t="s">
        <v>404</v>
      </c>
      <c r="D157" s="49" t="str">
        <f t="shared" si="4"/>
        <v>Change</v>
      </c>
      <c r="F157" t="str">
        <f t="shared" si="5"/>
        <v>Not found</v>
      </c>
      <c r="H157" s="9" t="s">
        <v>404</v>
      </c>
    </row>
    <row r="158" spans="3:8" hidden="1" x14ac:dyDescent="0.35">
      <c r="C158" s="9" t="s">
        <v>403</v>
      </c>
      <c r="D158" s="49" t="str">
        <f t="shared" si="4"/>
        <v>IP Request/Change</v>
      </c>
      <c r="F158" t="str">
        <f t="shared" si="5"/>
        <v>Not found</v>
      </c>
      <c r="H158" s="9" t="s">
        <v>403</v>
      </c>
    </row>
    <row r="159" spans="3:8" hidden="1" x14ac:dyDescent="0.35">
      <c r="C159" s="9" t="s">
        <v>377</v>
      </c>
      <c r="D159" s="49" t="str">
        <f t="shared" si="4"/>
        <v>Move</v>
      </c>
      <c r="F159" t="str">
        <f t="shared" si="5"/>
        <v>Not found</v>
      </c>
      <c r="H159" s="9" t="s">
        <v>377</v>
      </c>
    </row>
    <row r="160" spans="3:8" hidden="1" x14ac:dyDescent="0.35">
      <c r="C160" s="9" t="s">
        <v>378</v>
      </c>
      <c r="D160" s="49" t="str">
        <f t="shared" si="4"/>
        <v>Upgrade</v>
      </c>
      <c r="F160" t="str">
        <f t="shared" si="5"/>
        <v>Not found</v>
      </c>
      <c r="H160" s="9" t="s">
        <v>378</v>
      </c>
    </row>
    <row r="161" spans="3:8" hidden="1" x14ac:dyDescent="0.35">
      <c r="C161" s="28" t="s">
        <v>82</v>
      </c>
      <c r="D161" s="49" t="str">
        <f t="shared" si="4"/>
        <v>Configuration</v>
      </c>
      <c r="F161" t="str">
        <f t="shared" si="5"/>
        <v>Not found</v>
      </c>
      <c r="H161" s="28" t="s">
        <v>82</v>
      </c>
    </row>
    <row r="162" spans="3:8" x14ac:dyDescent="0.35">
      <c r="C162" s="9" t="s">
        <v>432</v>
      </c>
      <c r="D162" s="49" t="str">
        <f t="shared" si="4"/>
        <v>Not found</v>
      </c>
      <c r="F162" t="str">
        <f t="shared" si="5"/>
        <v>Not found</v>
      </c>
      <c r="H162" s="9" t="s">
        <v>432</v>
      </c>
    </row>
    <row r="163" spans="3:8" x14ac:dyDescent="0.35">
      <c r="C163" s="9" t="s">
        <v>429</v>
      </c>
      <c r="D163" s="49" t="str">
        <f t="shared" si="4"/>
        <v>Not found</v>
      </c>
      <c r="F163" t="str">
        <f t="shared" si="5"/>
        <v>Not found</v>
      </c>
      <c r="H163" s="9" t="s">
        <v>429</v>
      </c>
    </row>
    <row r="164" spans="3:8" x14ac:dyDescent="0.35">
      <c r="C164" s="9" t="s">
        <v>431</v>
      </c>
      <c r="D164" s="49" t="str">
        <f t="shared" si="4"/>
        <v>Not found</v>
      </c>
      <c r="F164" t="str">
        <f t="shared" si="5"/>
        <v>Not found</v>
      </c>
      <c r="H164" s="9" t="s">
        <v>431</v>
      </c>
    </row>
    <row r="165" spans="3:8" x14ac:dyDescent="0.35">
      <c r="C165" s="9" t="s">
        <v>430</v>
      </c>
      <c r="D165" s="49" t="str">
        <f t="shared" si="4"/>
        <v>Not found</v>
      </c>
      <c r="F165" t="str">
        <f t="shared" si="5"/>
        <v>Not found</v>
      </c>
      <c r="H165" s="9" t="s">
        <v>430</v>
      </c>
    </row>
    <row r="166" spans="3:8" x14ac:dyDescent="0.35">
      <c r="C166" s="9" t="s">
        <v>428</v>
      </c>
      <c r="D166" s="49" t="str">
        <f t="shared" si="4"/>
        <v>Not found</v>
      </c>
      <c r="F166" t="str">
        <f t="shared" si="5"/>
        <v>Not found</v>
      </c>
      <c r="H166" s="9" t="s">
        <v>428</v>
      </c>
    </row>
    <row r="167" spans="3:8" x14ac:dyDescent="0.35">
      <c r="C167" s="9" t="s">
        <v>434</v>
      </c>
      <c r="D167" s="49" t="str">
        <f t="shared" si="4"/>
        <v>Not found</v>
      </c>
      <c r="F167" t="str">
        <f t="shared" si="5"/>
        <v>Not found</v>
      </c>
      <c r="H167" s="9" t="s">
        <v>434</v>
      </c>
    </row>
    <row r="168" spans="3:8" x14ac:dyDescent="0.35">
      <c r="C168" s="10" t="s">
        <v>436</v>
      </c>
      <c r="D168" s="49" t="str">
        <f t="shared" si="4"/>
        <v>Not found</v>
      </c>
      <c r="F168" t="str">
        <f t="shared" si="5"/>
        <v>Not found</v>
      </c>
      <c r="H168" s="10" t="s">
        <v>436</v>
      </c>
    </row>
    <row r="169" spans="3:8" x14ac:dyDescent="0.35">
      <c r="C169" s="9" t="s">
        <v>435</v>
      </c>
      <c r="D169" s="49" t="str">
        <f t="shared" si="4"/>
        <v>Not found</v>
      </c>
      <c r="F169" t="str">
        <f t="shared" si="5"/>
        <v>Not found</v>
      </c>
      <c r="H169" s="9" t="s">
        <v>435</v>
      </c>
    </row>
  </sheetData>
  <autoFilter ref="C1:D169" xr:uid="{AEC6E96F-3029-41E4-8FF1-B5B297F71C36}">
    <filterColumn colId="1">
      <filters>
        <filter val="Not found"/>
      </filters>
    </filterColumn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774D-1A4E-4A27-A565-1B4A34A66E88}">
  <dimension ref="A1:F1176"/>
  <sheetViews>
    <sheetView workbookViewId="0">
      <selection sqref="A1:B1048576"/>
    </sheetView>
  </sheetViews>
  <sheetFormatPr defaultRowHeight="14.5" x14ac:dyDescent="0.35"/>
  <cols>
    <col min="1" max="1" width="10.6328125" bestFit="1" customWidth="1"/>
    <col min="2" max="2" width="28.54296875" bestFit="1" customWidth="1"/>
    <col min="3" max="3" width="24.6328125" bestFit="1" customWidth="1"/>
    <col min="4" max="4" width="56.6328125" bestFit="1" customWidth="1"/>
    <col min="5" max="5" width="36.453125" bestFit="1" customWidth="1"/>
  </cols>
  <sheetData>
    <row r="1" spans="1:6" ht="18.5" x14ac:dyDescent="0.45">
      <c r="A1" s="5" t="s">
        <v>484</v>
      </c>
      <c r="B1" s="5" t="s">
        <v>438</v>
      </c>
      <c r="C1" s="5" t="s">
        <v>2</v>
      </c>
      <c r="D1" s="6" t="s">
        <v>439</v>
      </c>
      <c r="E1" t="s">
        <v>440</v>
      </c>
      <c r="F1" s="6" t="s">
        <v>2</v>
      </c>
    </row>
    <row r="2" spans="1:6" x14ac:dyDescent="0.35">
      <c r="A2" s="1" t="s">
        <v>485</v>
      </c>
      <c r="D2" s="9" t="s">
        <v>7</v>
      </c>
      <c r="E2" t="s">
        <v>8</v>
      </c>
      <c r="F2" s="9" t="s">
        <v>399</v>
      </c>
    </row>
    <row r="3" spans="1:6" x14ac:dyDescent="0.35">
      <c r="A3" s="1" t="s">
        <v>485</v>
      </c>
      <c r="D3" s="9" t="s">
        <v>12</v>
      </c>
      <c r="E3" t="s">
        <v>9</v>
      </c>
      <c r="F3" s="9" t="s">
        <v>397</v>
      </c>
    </row>
    <row r="4" spans="1:6" x14ac:dyDescent="0.35">
      <c r="A4" s="1" t="s">
        <v>485</v>
      </c>
      <c r="D4" s="9" t="s">
        <v>14</v>
      </c>
      <c r="E4" t="s">
        <v>10</v>
      </c>
      <c r="F4" s="9" t="s">
        <v>419</v>
      </c>
    </row>
    <row r="5" spans="1:6" x14ac:dyDescent="0.35">
      <c r="A5" s="1" t="s">
        <v>485</v>
      </c>
      <c r="D5" s="9" t="s">
        <v>15</v>
      </c>
      <c r="E5" t="s">
        <v>11</v>
      </c>
      <c r="F5" s="9" t="s">
        <v>302</v>
      </c>
    </row>
    <row r="6" spans="1:6" x14ac:dyDescent="0.35">
      <c r="A6" s="1" t="s">
        <v>485</v>
      </c>
      <c r="D6" s="9" t="s">
        <v>17</v>
      </c>
      <c r="E6" t="s">
        <v>16</v>
      </c>
      <c r="F6" s="9" t="s">
        <v>304</v>
      </c>
    </row>
    <row r="7" spans="1:6" x14ac:dyDescent="0.35">
      <c r="A7" s="1" t="s">
        <v>485</v>
      </c>
      <c r="D7" s="9" t="s">
        <v>19</v>
      </c>
      <c r="E7" t="s">
        <v>20</v>
      </c>
      <c r="F7" s="9" t="s">
        <v>421</v>
      </c>
    </row>
    <row r="8" spans="1:6" x14ac:dyDescent="0.35">
      <c r="A8" s="1" t="s">
        <v>485</v>
      </c>
      <c r="D8" s="9" t="s">
        <v>22</v>
      </c>
      <c r="E8" t="s">
        <v>21</v>
      </c>
      <c r="F8" s="9" t="s">
        <v>310</v>
      </c>
    </row>
    <row r="9" spans="1:6" x14ac:dyDescent="0.35">
      <c r="A9" s="1" t="s">
        <v>485</v>
      </c>
      <c r="D9" s="9" t="s">
        <v>26</v>
      </c>
      <c r="E9" t="s">
        <v>23</v>
      </c>
      <c r="F9" s="9" t="s">
        <v>387</v>
      </c>
    </row>
    <row r="10" spans="1:6" x14ac:dyDescent="0.35">
      <c r="A10" s="1" t="s">
        <v>485</v>
      </c>
      <c r="D10" s="9" t="s">
        <v>441</v>
      </c>
      <c r="E10" t="s">
        <v>24</v>
      </c>
      <c r="F10" s="10" t="s">
        <v>85</v>
      </c>
    </row>
    <row r="11" spans="1:6" x14ac:dyDescent="0.35">
      <c r="A11" s="1" t="s">
        <v>485</v>
      </c>
      <c r="D11" s="9" t="s">
        <v>442</v>
      </c>
      <c r="E11" t="s">
        <v>25</v>
      </c>
      <c r="F11" s="10" t="s">
        <v>406</v>
      </c>
    </row>
    <row r="12" spans="1:6" x14ac:dyDescent="0.35">
      <c r="A12" s="1" t="s">
        <v>485</v>
      </c>
      <c r="D12" s="9" t="s">
        <v>34</v>
      </c>
      <c r="E12" t="s">
        <v>27</v>
      </c>
      <c r="F12" s="9" t="s">
        <v>418</v>
      </c>
    </row>
    <row r="13" spans="1:6" x14ac:dyDescent="0.35">
      <c r="A13" s="1" t="s">
        <v>485</v>
      </c>
      <c r="D13" s="10" t="s">
        <v>38</v>
      </c>
      <c r="E13" t="s">
        <v>28</v>
      </c>
      <c r="F13" s="9" t="s">
        <v>417</v>
      </c>
    </row>
    <row r="14" spans="1:6" x14ac:dyDescent="0.35">
      <c r="A14" s="1" t="s">
        <v>485</v>
      </c>
      <c r="D14" s="9" t="s">
        <v>443</v>
      </c>
      <c r="E14" t="s">
        <v>29</v>
      </c>
      <c r="F14" s="9" t="s">
        <v>416</v>
      </c>
    </row>
    <row r="15" spans="1:6" x14ac:dyDescent="0.35">
      <c r="A15" s="1" t="s">
        <v>485</v>
      </c>
      <c r="D15" s="9" t="s">
        <v>444</v>
      </c>
      <c r="E15" t="s">
        <v>31</v>
      </c>
      <c r="F15" s="9" t="s">
        <v>415</v>
      </c>
    </row>
    <row r="16" spans="1:6" x14ac:dyDescent="0.35">
      <c r="A16" s="1" t="s">
        <v>485</v>
      </c>
      <c r="D16" s="9" t="s">
        <v>48</v>
      </c>
      <c r="E16" t="s">
        <v>32</v>
      </c>
      <c r="F16" s="9" t="s">
        <v>128</v>
      </c>
    </row>
    <row r="17" spans="1:6" x14ac:dyDescent="0.35">
      <c r="A17" s="1" t="s">
        <v>485</v>
      </c>
      <c r="D17" s="9" t="s">
        <v>445</v>
      </c>
      <c r="E17" t="s">
        <v>35</v>
      </c>
      <c r="F17" s="10" t="s">
        <v>420</v>
      </c>
    </row>
    <row r="18" spans="1:6" x14ac:dyDescent="0.35">
      <c r="A18" s="1" t="s">
        <v>485</v>
      </c>
      <c r="D18" s="9" t="s">
        <v>446</v>
      </c>
      <c r="E18" t="s">
        <v>36</v>
      </c>
      <c r="F18" s="9" t="s">
        <v>185</v>
      </c>
    </row>
    <row r="19" spans="1:6" x14ac:dyDescent="0.35">
      <c r="A19" s="1" t="s">
        <v>485</v>
      </c>
      <c r="D19" s="9" t="s">
        <v>447</v>
      </c>
      <c r="E19" t="s">
        <v>37</v>
      </c>
      <c r="F19" s="10" t="s">
        <v>276</v>
      </c>
    </row>
    <row r="20" spans="1:6" x14ac:dyDescent="0.35">
      <c r="A20" s="1" t="s">
        <v>485</v>
      </c>
      <c r="D20" s="9" t="s">
        <v>448</v>
      </c>
      <c r="E20" t="s">
        <v>39</v>
      </c>
      <c r="F20" s="10" t="s">
        <v>375</v>
      </c>
    </row>
    <row r="21" spans="1:6" x14ac:dyDescent="0.35">
      <c r="A21" s="1" t="s">
        <v>485</v>
      </c>
      <c r="D21" s="9" t="s">
        <v>449</v>
      </c>
      <c r="E21" t="s">
        <v>40</v>
      </c>
      <c r="F21" s="10" t="s">
        <v>70</v>
      </c>
    </row>
    <row r="22" spans="1:6" x14ac:dyDescent="0.35">
      <c r="A22" s="1" t="s">
        <v>485</v>
      </c>
      <c r="D22" s="9" t="s">
        <v>63</v>
      </c>
      <c r="E22" t="s">
        <v>41</v>
      </c>
      <c r="F22" s="9" t="s">
        <v>424</v>
      </c>
    </row>
    <row r="23" spans="1:6" x14ac:dyDescent="0.35">
      <c r="A23" s="1" t="s">
        <v>485</v>
      </c>
      <c r="D23" s="9" t="s">
        <v>67</v>
      </c>
      <c r="E23" t="s">
        <v>42</v>
      </c>
      <c r="F23" s="9" t="s">
        <v>425</v>
      </c>
    </row>
    <row r="24" spans="1:6" x14ac:dyDescent="0.35">
      <c r="A24" s="1" t="s">
        <v>485</v>
      </c>
      <c r="D24" s="9" t="s">
        <v>68</v>
      </c>
      <c r="E24" t="s">
        <v>43</v>
      </c>
      <c r="F24" s="9" t="s">
        <v>168</v>
      </c>
    </row>
    <row r="25" spans="1:6" x14ac:dyDescent="0.35">
      <c r="A25" s="1" t="s">
        <v>485</v>
      </c>
      <c r="D25" s="9" t="s">
        <v>450</v>
      </c>
      <c r="E25" t="s">
        <v>44</v>
      </c>
      <c r="F25" s="9" t="s">
        <v>175</v>
      </c>
    </row>
    <row r="26" spans="1:6" x14ac:dyDescent="0.35">
      <c r="A26" s="1" t="s">
        <v>485</v>
      </c>
      <c r="D26" s="12" t="s">
        <v>451</v>
      </c>
      <c r="E26" t="s">
        <v>45</v>
      </c>
      <c r="F26" s="10" t="s">
        <v>148</v>
      </c>
    </row>
    <row r="27" spans="1:6" x14ac:dyDescent="0.35">
      <c r="A27" s="1" t="s">
        <v>485</v>
      </c>
      <c r="D27" s="12" t="s">
        <v>452</v>
      </c>
      <c r="E27" t="s">
        <v>46</v>
      </c>
      <c r="F27" s="9" t="s">
        <v>414</v>
      </c>
    </row>
    <row r="28" spans="1:6" x14ac:dyDescent="0.35">
      <c r="A28" s="1" t="s">
        <v>485</v>
      </c>
      <c r="D28" s="12" t="s">
        <v>72</v>
      </c>
      <c r="E28" t="s">
        <v>47</v>
      </c>
      <c r="F28" s="9" t="s">
        <v>413</v>
      </c>
    </row>
    <row r="29" spans="1:6" x14ac:dyDescent="0.35">
      <c r="A29" s="1" t="s">
        <v>485</v>
      </c>
      <c r="D29" s="12" t="s">
        <v>453</v>
      </c>
      <c r="E29" t="s">
        <v>49</v>
      </c>
      <c r="F29" s="9" t="s">
        <v>423</v>
      </c>
    </row>
    <row r="30" spans="1:6" x14ac:dyDescent="0.35">
      <c r="A30" s="1" t="s">
        <v>485</v>
      </c>
      <c r="D30" s="12" t="s">
        <v>454</v>
      </c>
      <c r="E30" t="s">
        <v>50</v>
      </c>
      <c r="F30" s="9" t="s">
        <v>422</v>
      </c>
    </row>
    <row r="31" spans="1:6" x14ac:dyDescent="0.35">
      <c r="A31" s="1" t="s">
        <v>485</v>
      </c>
      <c r="D31" s="12" t="s">
        <v>455</v>
      </c>
      <c r="E31" t="s">
        <v>51</v>
      </c>
      <c r="F31" s="50"/>
    </row>
    <row r="32" spans="1:6" x14ac:dyDescent="0.35">
      <c r="A32" s="1" t="s">
        <v>485</v>
      </c>
      <c r="D32" s="12" t="s">
        <v>456</v>
      </c>
      <c r="E32" t="s">
        <v>53</v>
      </c>
    </row>
    <row r="33" spans="1:5" x14ac:dyDescent="0.35">
      <c r="A33" s="1" t="s">
        <v>485</v>
      </c>
      <c r="D33" s="12" t="s">
        <v>83</v>
      </c>
      <c r="E33" t="s">
        <v>54</v>
      </c>
    </row>
    <row r="34" spans="1:5" x14ac:dyDescent="0.35">
      <c r="A34" s="1" t="s">
        <v>485</v>
      </c>
      <c r="D34" s="12" t="s">
        <v>84</v>
      </c>
      <c r="E34" t="s">
        <v>55</v>
      </c>
    </row>
    <row r="35" spans="1:5" x14ac:dyDescent="0.35">
      <c r="A35" s="1" t="s">
        <v>485</v>
      </c>
      <c r="D35" s="3" t="s">
        <v>6</v>
      </c>
      <c r="E35" t="s">
        <v>56</v>
      </c>
    </row>
    <row r="36" spans="1:5" x14ac:dyDescent="0.35">
      <c r="A36" s="1" t="s">
        <v>485</v>
      </c>
      <c r="D36" s="3" t="s">
        <v>86</v>
      </c>
      <c r="E36" t="s">
        <v>57</v>
      </c>
    </row>
    <row r="37" spans="1:5" x14ac:dyDescent="0.35">
      <c r="A37" s="1" t="s">
        <v>485</v>
      </c>
      <c r="D37" s="3" t="s">
        <v>111</v>
      </c>
      <c r="E37" t="s">
        <v>59</v>
      </c>
    </row>
    <row r="38" spans="1:5" x14ac:dyDescent="0.35">
      <c r="A38" s="1" t="s">
        <v>485</v>
      </c>
      <c r="D38" s="3" t="s">
        <v>112</v>
      </c>
      <c r="E38" t="s">
        <v>60</v>
      </c>
    </row>
    <row r="39" spans="1:5" x14ac:dyDescent="0.35">
      <c r="A39" s="1" t="s">
        <v>485</v>
      </c>
      <c r="D39" s="3" t="s">
        <v>457</v>
      </c>
      <c r="E39" t="s">
        <v>61</v>
      </c>
    </row>
    <row r="40" spans="1:5" x14ac:dyDescent="0.35">
      <c r="A40" s="1" t="s">
        <v>485</v>
      </c>
      <c r="D40" s="3" t="s">
        <v>114</v>
      </c>
      <c r="E40" t="s">
        <v>62</v>
      </c>
    </row>
    <row r="41" spans="1:5" x14ac:dyDescent="0.35">
      <c r="A41" s="1" t="s">
        <v>485</v>
      </c>
      <c r="D41" s="3" t="s">
        <v>108</v>
      </c>
      <c r="E41" t="s">
        <v>64</v>
      </c>
    </row>
    <row r="42" spans="1:5" x14ac:dyDescent="0.35">
      <c r="A42" s="1" t="s">
        <v>485</v>
      </c>
      <c r="D42" s="3" t="s">
        <v>458</v>
      </c>
      <c r="E42" t="s">
        <v>65</v>
      </c>
    </row>
    <row r="43" spans="1:5" x14ac:dyDescent="0.35">
      <c r="A43" s="1" t="s">
        <v>485</v>
      </c>
      <c r="D43" s="4" t="s">
        <v>117</v>
      </c>
      <c r="E43" t="s">
        <v>66</v>
      </c>
    </row>
    <row r="44" spans="1:5" x14ac:dyDescent="0.35">
      <c r="A44" s="1" t="s">
        <v>485</v>
      </c>
      <c r="D44" s="3" t="s">
        <v>121</v>
      </c>
      <c r="E44" t="s">
        <v>69</v>
      </c>
    </row>
    <row r="45" spans="1:5" x14ac:dyDescent="0.35">
      <c r="A45" s="1" t="s">
        <v>485</v>
      </c>
      <c r="D45" s="3" t="s">
        <v>459</v>
      </c>
      <c r="E45" t="s">
        <v>71</v>
      </c>
    </row>
    <row r="46" spans="1:5" x14ac:dyDescent="0.35">
      <c r="A46" s="1" t="s">
        <v>485</v>
      </c>
      <c r="D46" s="3" t="s">
        <v>460</v>
      </c>
      <c r="E46" t="s">
        <v>73</v>
      </c>
    </row>
    <row r="47" spans="1:5" x14ac:dyDescent="0.35">
      <c r="A47" s="1" t="s">
        <v>485</v>
      </c>
      <c r="D47" s="16" t="s">
        <v>33</v>
      </c>
      <c r="E47" t="s">
        <v>74</v>
      </c>
    </row>
    <row r="48" spans="1:5" x14ac:dyDescent="0.35">
      <c r="A48" s="1" t="s">
        <v>485</v>
      </c>
      <c r="D48" s="16" t="s">
        <v>133</v>
      </c>
      <c r="E48" t="s">
        <v>75</v>
      </c>
    </row>
    <row r="49" spans="1:5" x14ac:dyDescent="0.35">
      <c r="A49" s="1" t="s">
        <v>485</v>
      </c>
      <c r="D49" s="16" t="s">
        <v>461</v>
      </c>
      <c r="E49" t="s">
        <v>76</v>
      </c>
    </row>
    <row r="50" spans="1:5" x14ac:dyDescent="0.35">
      <c r="A50" s="1" t="s">
        <v>485</v>
      </c>
      <c r="D50" s="16" t="s">
        <v>462</v>
      </c>
      <c r="E50" t="s">
        <v>77</v>
      </c>
    </row>
    <row r="51" spans="1:5" x14ac:dyDescent="0.35">
      <c r="A51" s="1" t="s">
        <v>485</v>
      </c>
      <c r="D51" s="16" t="s">
        <v>140</v>
      </c>
      <c r="E51" t="s">
        <v>78</v>
      </c>
    </row>
    <row r="52" spans="1:5" x14ac:dyDescent="0.35">
      <c r="A52" s="1" t="s">
        <v>485</v>
      </c>
      <c r="D52" s="16" t="s">
        <v>144</v>
      </c>
      <c r="E52" t="s">
        <v>79</v>
      </c>
    </row>
    <row r="53" spans="1:5" x14ac:dyDescent="0.35">
      <c r="A53" s="1" t="s">
        <v>485</v>
      </c>
      <c r="D53" s="16" t="s">
        <v>145</v>
      </c>
      <c r="E53" t="s">
        <v>80</v>
      </c>
    </row>
    <row r="54" spans="1:5" x14ac:dyDescent="0.35">
      <c r="A54" s="1" t="s">
        <v>485</v>
      </c>
      <c r="D54" s="16" t="s">
        <v>146</v>
      </c>
      <c r="E54" t="s">
        <v>81</v>
      </c>
    </row>
    <row r="55" spans="1:5" x14ac:dyDescent="0.35">
      <c r="A55" s="1" t="s">
        <v>485</v>
      </c>
      <c r="D55" s="16" t="s">
        <v>463</v>
      </c>
      <c r="E55" t="s">
        <v>82</v>
      </c>
    </row>
    <row r="56" spans="1:5" x14ac:dyDescent="0.35">
      <c r="A56" s="1" t="s">
        <v>485</v>
      </c>
      <c r="D56" s="32" t="s">
        <v>464</v>
      </c>
      <c r="E56" t="s">
        <v>87</v>
      </c>
    </row>
    <row r="57" spans="1:5" x14ac:dyDescent="0.35">
      <c r="A57" s="1" t="s">
        <v>485</v>
      </c>
      <c r="D57" s="16" t="s">
        <v>149</v>
      </c>
      <c r="E57" t="s">
        <v>88</v>
      </c>
    </row>
    <row r="58" spans="1:5" x14ac:dyDescent="0.35">
      <c r="A58" s="1" t="s">
        <v>485</v>
      </c>
      <c r="D58" s="16" t="s">
        <v>155</v>
      </c>
      <c r="E58" t="s">
        <v>89</v>
      </c>
    </row>
    <row r="59" spans="1:5" x14ac:dyDescent="0.35">
      <c r="A59" s="1" t="s">
        <v>485</v>
      </c>
      <c r="D59" s="16" t="s">
        <v>156</v>
      </c>
      <c r="E59" t="s">
        <v>90</v>
      </c>
    </row>
    <row r="60" spans="1:5" x14ac:dyDescent="0.35">
      <c r="A60" s="1" t="s">
        <v>485</v>
      </c>
      <c r="D60" s="16" t="s">
        <v>161</v>
      </c>
      <c r="E60" t="s">
        <v>91</v>
      </c>
    </row>
    <row r="61" spans="1:5" x14ac:dyDescent="0.35">
      <c r="A61" s="1" t="s">
        <v>485</v>
      </c>
      <c r="D61" s="16" t="s">
        <v>162</v>
      </c>
      <c r="E61" t="s">
        <v>92</v>
      </c>
    </row>
    <row r="62" spans="1:5" x14ac:dyDescent="0.35">
      <c r="A62" s="1" t="s">
        <v>485</v>
      </c>
      <c r="D62" s="16" t="s">
        <v>167</v>
      </c>
      <c r="E62" t="s">
        <v>93</v>
      </c>
    </row>
    <row r="63" spans="1:5" x14ac:dyDescent="0.35">
      <c r="A63" s="1" t="s">
        <v>485</v>
      </c>
      <c r="D63" s="16" t="s">
        <v>465</v>
      </c>
      <c r="E63" t="s">
        <v>94</v>
      </c>
    </row>
    <row r="64" spans="1:5" x14ac:dyDescent="0.35">
      <c r="A64" s="1" t="s">
        <v>485</v>
      </c>
      <c r="D64" s="16" t="s">
        <v>466</v>
      </c>
      <c r="E64" t="s">
        <v>95</v>
      </c>
    </row>
    <row r="65" spans="1:5" x14ac:dyDescent="0.35">
      <c r="A65" s="1" t="s">
        <v>485</v>
      </c>
      <c r="D65" s="16" t="s">
        <v>467</v>
      </c>
      <c r="E65" t="s">
        <v>96</v>
      </c>
    </row>
    <row r="66" spans="1:5" x14ac:dyDescent="0.35">
      <c r="A66" s="1" t="s">
        <v>485</v>
      </c>
      <c r="D66" s="16" t="s">
        <v>169</v>
      </c>
      <c r="E66" t="s">
        <v>97</v>
      </c>
    </row>
    <row r="67" spans="1:5" x14ac:dyDescent="0.35">
      <c r="A67" s="1" t="s">
        <v>485</v>
      </c>
      <c r="D67" s="16" t="s">
        <v>170</v>
      </c>
      <c r="E67" t="s">
        <v>98</v>
      </c>
    </row>
    <row r="68" spans="1:5" x14ac:dyDescent="0.35">
      <c r="A68" s="1" t="s">
        <v>485</v>
      </c>
      <c r="D68" s="16" t="s">
        <v>470</v>
      </c>
      <c r="E68" t="s">
        <v>99</v>
      </c>
    </row>
    <row r="69" spans="1:5" x14ac:dyDescent="0.35">
      <c r="A69" s="1" t="s">
        <v>485</v>
      </c>
      <c r="D69" s="16" t="s">
        <v>173</v>
      </c>
      <c r="E69" t="s">
        <v>100</v>
      </c>
    </row>
    <row r="70" spans="1:5" x14ac:dyDescent="0.35">
      <c r="A70" s="1" t="s">
        <v>485</v>
      </c>
      <c r="D70" s="16" t="s">
        <v>471</v>
      </c>
      <c r="E70" t="s">
        <v>101</v>
      </c>
    </row>
    <row r="71" spans="1:5" x14ac:dyDescent="0.35">
      <c r="A71" s="1" t="s">
        <v>485</v>
      </c>
      <c r="D71" s="16" t="s">
        <v>472</v>
      </c>
      <c r="E71" t="s">
        <v>102</v>
      </c>
    </row>
    <row r="72" spans="1:5" x14ac:dyDescent="0.35">
      <c r="A72" s="1" t="s">
        <v>485</v>
      </c>
      <c r="D72" s="16" t="s">
        <v>473</v>
      </c>
      <c r="E72" t="s">
        <v>103</v>
      </c>
    </row>
    <row r="73" spans="1:5" x14ac:dyDescent="0.35">
      <c r="A73" s="1" t="s">
        <v>485</v>
      </c>
      <c r="D73" s="16" t="s">
        <v>474</v>
      </c>
      <c r="E73" t="s">
        <v>104</v>
      </c>
    </row>
    <row r="74" spans="1:5" x14ac:dyDescent="0.35">
      <c r="A74" s="1" t="s">
        <v>485</v>
      </c>
      <c r="D74" s="16" t="s">
        <v>475</v>
      </c>
      <c r="E74" t="s">
        <v>105</v>
      </c>
    </row>
    <row r="75" spans="1:5" x14ac:dyDescent="0.35">
      <c r="A75" s="1" t="s">
        <v>485</v>
      </c>
      <c r="D75" s="16" t="s">
        <v>476</v>
      </c>
      <c r="E75" t="s">
        <v>106</v>
      </c>
    </row>
    <row r="76" spans="1:5" x14ac:dyDescent="0.35">
      <c r="A76" s="1" t="s">
        <v>485</v>
      </c>
      <c r="D76" s="4" t="s">
        <v>477</v>
      </c>
      <c r="E76" t="s">
        <v>107</v>
      </c>
    </row>
    <row r="77" spans="1:5" x14ac:dyDescent="0.35">
      <c r="A77" s="1" t="s">
        <v>485</v>
      </c>
      <c r="D77" s="4" t="s">
        <v>183</v>
      </c>
      <c r="E77" t="s">
        <v>108</v>
      </c>
    </row>
    <row r="78" spans="1:5" x14ac:dyDescent="0.35">
      <c r="A78" s="1" t="s">
        <v>485</v>
      </c>
      <c r="D78" s="19" t="s">
        <v>186</v>
      </c>
      <c r="E78" t="s">
        <v>110</v>
      </c>
    </row>
    <row r="79" spans="1:5" x14ac:dyDescent="0.35">
      <c r="A79" s="1" t="s">
        <v>485</v>
      </c>
      <c r="D79" s="19" t="s">
        <v>188</v>
      </c>
      <c r="E79" t="s">
        <v>113</v>
      </c>
    </row>
    <row r="80" spans="1:5" x14ac:dyDescent="0.35">
      <c r="A80" s="1" t="s">
        <v>485</v>
      </c>
      <c r="D80" s="19" t="s">
        <v>196</v>
      </c>
      <c r="E80" t="s">
        <v>115</v>
      </c>
    </row>
    <row r="81" spans="1:5" x14ac:dyDescent="0.35">
      <c r="A81" s="1" t="s">
        <v>485</v>
      </c>
      <c r="D81" s="30" t="s">
        <v>198</v>
      </c>
      <c r="E81" t="s">
        <v>116</v>
      </c>
    </row>
    <row r="82" spans="1:5" x14ac:dyDescent="0.35">
      <c r="A82" s="1" t="s">
        <v>485</v>
      </c>
      <c r="D82" s="19" t="s">
        <v>212</v>
      </c>
      <c r="E82" t="s">
        <v>118</v>
      </c>
    </row>
    <row r="83" spans="1:5" x14ac:dyDescent="0.35">
      <c r="A83" s="1" t="s">
        <v>485</v>
      </c>
      <c r="D83" s="30" t="s">
        <v>214</v>
      </c>
      <c r="E83" t="s">
        <v>119</v>
      </c>
    </row>
    <row r="84" spans="1:5" x14ac:dyDescent="0.35">
      <c r="A84" s="1" t="s">
        <v>485</v>
      </c>
      <c r="D84" s="19" t="s">
        <v>185</v>
      </c>
      <c r="E84" t="s">
        <v>120</v>
      </c>
    </row>
    <row r="85" spans="1:5" x14ac:dyDescent="0.35">
      <c r="A85" s="1" t="s">
        <v>485</v>
      </c>
      <c r="D85" s="30" t="s">
        <v>215</v>
      </c>
      <c r="E85" t="s">
        <v>123</v>
      </c>
    </row>
    <row r="86" spans="1:5" x14ac:dyDescent="0.35">
      <c r="A86" s="1" t="s">
        <v>485</v>
      </c>
      <c r="D86" s="19" t="s">
        <v>231</v>
      </c>
      <c r="E86" t="s">
        <v>124</v>
      </c>
    </row>
    <row r="87" spans="1:5" x14ac:dyDescent="0.35">
      <c r="A87" s="1" t="s">
        <v>485</v>
      </c>
      <c r="D87" s="22" t="s">
        <v>236</v>
      </c>
      <c r="E87" t="s">
        <v>125</v>
      </c>
    </row>
    <row r="88" spans="1:5" x14ac:dyDescent="0.35">
      <c r="A88" s="1" t="s">
        <v>485</v>
      </c>
      <c r="D88" s="22" t="s">
        <v>242</v>
      </c>
      <c r="E88" t="s">
        <v>126</v>
      </c>
    </row>
    <row r="89" spans="1:5" x14ac:dyDescent="0.35">
      <c r="A89" s="1" t="s">
        <v>485</v>
      </c>
      <c r="D89" s="22" t="s">
        <v>247</v>
      </c>
      <c r="E89" t="s">
        <v>127</v>
      </c>
    </row>
    <row r="90" spans="1:5" x14ac:dyDescent="0.35">
      <c r="A90" s="1" t="s">
        <v>485</v>
      </c>
      <c r="D90" s="22" t="s">
        <v>249</v>
      </c>
      <c r="E90" t="s">
        <v>129</v>
      </c>
    </row>
    <row r="91" spans="1:5" x14ac:dyDescent="0.35">
      <c r="A91" s="1" t="s">
        <v>485</v>
      </c>
      <c r="D91" s="22" t="s">
        <v>18</v>
      </c>
      <c r="E91" t="s">
        <v>130</v>
      </c>
    </row>
    <row r="92" spans="1:5" x14ac:dyDescent="0.35">
      <c r="A92" s="1" t="s">
        <v>485</v>
      </c>
      <c r="D92" s="22" t="s">
        <v>266</v>
      </c>
      <c r="E92" t="s">
        <v>131</v>
      </c>
    </row>
    <row r="93" spans="1:5" x14ac:dyDescent="0.35">
      <c r="A93" s="1" t="s">
        <v>485</v>
      </c>
      <c r="D93" s="22" t="s">
        <v>479</v>
      </c>
      <c r="E93" t="s">
        <v>72</v>
      </c>
    </row>
    <row r="94" spans="1:5" x14ac:dyDescent="0.35">
      <c r="A94" s="1" t="s">
        <v>485</v>
      </c>
      <c r="D94" s="22" t="s">
        <v>271</v>
      </c>
      <c r="E94" t="s">
        <v>132</v>
      </c>
    </row>
    <row r="95" spans="1:5" x14ac:dyDescent="0.35">
      <c r="A95" s="1" t="s">
        <v>485</v>
      </c>
      <c r="D95" s="25" t="s">
        <v>30</v>
      </c>
      <c r="E95" t="s">
        <v>134</v>
      </c>
    </row>
    <row r="96" spans="1:5" x14ac:dyDescent="0.35">
      <c r="A96" s="1" t="s">
        <v>485</v>
      </c>
      <c r="D96" s="4" t="s">
        <v>277</v>
      </c>
      <c r="E96" t="s">
        <v>135</v>
      </c>
    </row>
    <row r="97" spans="1:5" x14ac:dyDescent="0.35">
      <c r="A97" s="1" t="s">
        <v>485</v>
      </c>
      <c r="D97" s="4" t="s">
        <v>279</v>
      </c>
      <c r="E97" t="s">
        <v>136</v>
      </c>
    </row>
    <row r="98" spans="1:5" x14ac:dyDescent="0.35">
      <c r="A98" s="1" t="s">
        <v>485</v>
      </c>
      <c r="D98" s="4" t="s">
        <v>280</v>
      </c>
      <c r="E98" t="s">
        <v>52</v>
      </c>
    </row>
    <row r="99" spans="1:5" x14ac:dyDescent="0.35">
      <c r="A99" s="1" t="s">
        <v>485</v>
      </c>
      <c r="D99" s="4" t="s">
        <v>281</v>
      </c>
      <c r="E99" t="s">
        <v>141</v>
      </c>
    </row>
    <row r="100" spans="1:5" x14ac:dyDescent="0.35">
      <c r="A100" s="1" t="s">
        <v>485</v>
      </c>
      <c r="D100" s="4" t="s">
        <v>282</v>
      </c>
      <c r="E100" t="s">
        <v>142</v>
      </c>
    </row>
    <row r="101" spans="1:5" x14ac:dyDescent="0.35">
      <c r="A101" s="1" t="s">
        <v>485</v>
      </c>
      <c r="D101" s="4" t="s">
        <v>283</v>
      </c>
      <c r="E101" t="s">
        <v>143</v>
      </c>
    </row>
    <row r="102" spans="1:5" x14ac:dyDescent="0.35">
      <c r="A102" s="1" t="s">
        <v>485</v>
      </c>
      <c r="D102" s="4" t="s">
        <v>284</v>
      </c>
      <c r="E102" t="s">
        <v>150</v>
      </c>
    </row>
    <row r="103" spans="1:5" x14ac:dyDescent="0.35">
      <c r="A103" s="1" t="s">
        <v>485</v>
      </c>
      <c r="D103" s="4" t="s">
        <v>5</v>
      </c>
      <c r="E103" t="s">
        <v>151</v>
      </c>
    </row>
    <row r="104" spans="1:5" x14ac:dyDescent="0.35">
      <c r="A104" s="1" t="s">
        <v>485</v>
      </c>
      <c r="D104" s="4" t="s">
        <v>286</v>
      </c>
      <c r="E104" t="s">
        <v>152</v>
      </c>
    </row>
    <row r="105" spans="1:5" x14ac:dyDescent="0.35">
      <c r="A105" s="1" t="s">
        <v>485</v>
      </c>
      <c r="D105" s="4" t="s">
        <v>287</v>
      </c>
      <c r="E105" t="s">
        <v>153</v>
      </c>
    </row>
    <row r="106" spans="1:5" x14ac:dyDescent="0.35">
      <c r="A106" s="1" t="s">
        <v>485</v>
      </c>
      <c r="D106" s="4" t="s">
        <v>288</v>
      </c>
      <c r="E106" t="s">
        <v>154</v>
      </c>
    </row>
    <row r="107" spans="1:5" x14ac:dyDescent="0.35">
      <c r="A107" s="1" t="s">
        <v>485</v>
      </c>
      <c r="D107" s="4" t="s">
        <v>289</v>
      </c>
      <c r="E107" t="s">
        <v>157</v>
      </c>
    </row>
    <row r="108" spans="1:5" x14ac:dyDescent="0.35">
      <c r="A108" s="1" t="s">
        <v>485</v>
      </c>
      <c r="D108" s="4" t="s">
        <v>480</v>
      </c>
      <c r="E108" t="s">
        <v>158</v>
      </c>
    </row>
    <row r="109" spans="1:5" x14ac:dyDescent="0.35">
      <c r="A109" s="1" t="s">
        <v>485</v>
      </c>
      <c r="D109" s="4" t="s">
        <v>291</v>
      </c>
      <c r="E109" t="s">
        <v>159</v>
      </c>
    </row>
    <row r="110" spans="1:5" x14ac:dyDescent="0.35">
      <c r="A110" s="1" t="s">
        <v>485</v>
      </c>
      <c r="D110" s="4" t="s">
        <v>293</v>
      </c>
      <c r="E110" t="s">
        <v>160</v>
      </c>
    </row>
    <row r="111" spans="1:5" x14ac:dyDescent="0.35">
      <c r="A111" s="1" t="s">
        <v>485</v>
      </c>
      <c r="D111" s="4" t="s">
        <v>295</v>
      </c>
      <c r="E111" t="s">
        <v>163</v>
      </c>
    </row>
    <row r="112" spans="1:5" x14ac:dyDescent="0.35">
      <c r="A112" s="1" t="s">
        <v>485</v>
      </c>
      <c r="D112" s="4" t="s">
        <v>481</v>
      </c>
      <c r="E112" t="s">
        <v>164</v>
      </c>
    </row>
    <row r="113" spans="1:5" x14ac:dyDescent="0.35">
      <c r="A113" s="1" t="s">
        <v>485</v>
      </c>
      <c r="D113" s="4" t="s">
        <v>297</v>
      </c>
      <c r="E113" t="s">
        <v>165</v>
      </c>
    </row>
    <row r="114" spans="1:5" x14ac:dyDescent="0.35">
      <c r="A114" s="1" t="s">
        <v>485</v>
      </c>
      <c r="D114" s="4" t="s">
        <v>299</v>
      </c>
      <c r="E114" t="s">
        <v>166</v>
      </c>
    </row>
    <row r="115" spans="1:5" x14ac:dyDescent="0.35">
      <c r="A115" s="1" t="s">
        <v>485</v>
      </c>
      <c r="D115" s="4" t="s">
        <v>301</v>
      </c>
      <c r="E115" t="s">
        <v>468</v>
      </c>
    </row>
    <row r="116" spans="1:5" x14ac:dyDescent="0.35">
      <c r="A116" s="1" t="s">
        <v>485</v>
      </c>
      <c r="D116" s="4" t="s">
        <v>303</v>
      </c>
      <c r="E116" t="s">
        <v>469</v>
      </c>
    </row>
    <row r="117" spans="1:5" x14ac:dyDescent="0.35">
      <c r="A117" s="1" t="s">
        <v>485</v>
      </c>
      <c r="D117" s="4" t="s">
        <v>305</v>
      </c>
      <c r="E117" t="s">
        <v>171</v>
      </c>
    </row>
    <row r="118" spans="1:5" x14ac:dyDescent="0.35">
      <c r="A118" s="1" t="s">
        <v>485</v>
      </c>
      <c r="D118" s="4" t="s">
        <v>306</v>
      </c>
      <c r="E118" t="s">
        <v>172</v>
      </c>
    </row>
    <row r="119" spans="1:5" x14ac:dyDescent="0.35">
      <c r="A119" s="1" t="s">
        <v>485</v>
      </c>
      <c r="D119" s="4" t="s">
        <v>308</v>
      </c>
      <c r="E119" t="s">
        <v>174</v>
      </c>
    </row>
    <row r="120" spans="1:5" x14ac:dyDescent="0.35">
      <c r="A120" s="1" t="s">
        <v>485</v>
      </c>
      <c r="D120" s="9" t="s">
        <v>400</v>
      </c>
      <c r="E120" t="s">
        <v>176</v>
      </c>
    </row>
    <row r="121" spans="1:5" x14ac:dyDescent="0.35">
      <c r="A121" s="1" t="s">
        <v>485</v>
      </c>
      <c r="D121" s="9" t="s">
        <v>401</v>
      </c>
      <c r="E121" t="s">
        <v>177</v>
      </c>
    </row>
    <row r="122" spans="1:5" x14ac:dyDescent="0.35">
      <c r="A122" s="1" t="s">
        <v>485</v>
      </c>
      <c r="D122" s="9" t="s">
        <v>402</v>
      </c>
      <c r="E122" t="s">
        <v>178</v>
      </c>
    </row>
    <row r="123" spans="1:5" x14ac:dyDescent="0.35">
      <c r="A123" s="1" t="s">
        <v>485</v>
      </c>
      <c r="D123" s="9" t="s">
        <v>321</v>
      </c>
      <c r="E123" t="s">
        <v>180</v>
      </c>
    </row>
    <row r="124" spans="1:5" x14ac:dyDescent="0.35">
      <c r="A124" s="1" t="s">
        <v>485</v>
      </c>
      <c r="D124" s="9" t="s">
        <v>363</v>
      </c>
      <c r="E124" t="s">
        <v>181</v>
      </c>
    </row>
    <row r="125" spans="1:5" x14ac:dyDescent="0.35">
      <c r="A125" s="1" t="s">
        <v>485</v>
      </c>
      <c r="D125" s="9" t="s">
        <v>398</v>
      </c>
      <c r="E125" t="s">
        <v>182</v>
      </c>
    </row>
    <row r="126" spans="1:5" x14ac:dyDescent="0.35">
      <c r="A126" s="1" t="s">
        <v>485</v>
      </c>
      <c r="D126" s="33" t="s">
        <v>317</v>
      </c>
      <c r="E126" t="s">
        <v>184</v>
      </c>
    </row>
    <row r="127" spans="1:5" x14ac:dyDescent="0.35">
      <c r="A127" s="1" t="s">
        <v>485</v>
      </c>
      <c r="D127" s="10" t="s">
        <v>323</v>
      </c>
      <c r="E127" t="s">
        <v>187</v>
      </c>
    </row>
    <row r="128" spans="1:5" x14ac:dyDescent="0.35">
      <c r="A128" s="1" t="s">
        <v>485</v>
      </c>
      <c r="D128" s="9" t="s">
        <v>328</v>
      </c>
      <c r="E128" t="s">
        <v>189</v>
      </c>
    </row>
    <row r="129" spans="1:5" x14ac:dyDescent="0.35">
      <c r="A129" s="1" t="s">
        <v>485</v>
      </c>
      <c r="D129" s="9" t="s">
        <v>320</v>
      </c>
      <c r="E129" t="s">
        <v>190</v>
      </c>
    </row>
    <row r="130" spans="1:5" x14ac:dyDescent="0.35">
      <c r="A130" s="1" t="s">
        <v>485</v>
      </c>
      <c r="D130" s="9" t="s">
        <v>312</v>
      </c>
      <c r="E130" t="s">
        <v>191</v>
      </c>
    </row>
    <row r="131" spans="1:5" x14ac:dyDescent="0.35">
      <c r="A131" s="1" t="s">
        <v>485</v>
      </c>
      <c r="D131" s="9" t="s">
        <v>313</v>
      </c>
      <c r="E131" t="s">
        <v>192</v>
      </c>
    </row>
    <row r="132" spans="1:5" x14ac:dyDescent="0.35">
      <c r="A132" s="1" t="s">
        <v>485</v>
      </c>
      <c r="D132" s="9" t="s">
        <v>352</v>
      </c>
      <c r="E132" t="s">
        <v>193</v>
      </c>
    </row>
    <row r="133" spans="1:5" x14ac:dyDescent="0.35">
      <c r="A133" s="1" t="s">
        <v>485</v>
      </c>
      <c r="D133" s="9" t="s">
        <v>394</v>
      </c>
      <c r="E133" t="s">
        <v>194</v>
      </c>
    </row>
    <row r="134" spans="1:5" x14ac:dyDescent="0.35">
      <c r="A134" s="1" t="s">
        <v>485</v>
      </c>
      <c r="D134" s="9" t="s">
        <v>395</v>
      </c>
      <c r="E134" t="s">
        <v>195</v>
      </c>
    </row>
    <row r="135" spans="1:5" x14ac:dyDescent="0.35">
      <c r="A135" s="1" t="s">
        <v>485</v>
      </c>
      <c r="D135" s="9" t="s">
        <v>396</v>
      </c>
      <c r="E135" t="s">
        <v>197</v>
      </c>
    </row>
    <row r="136" spans="1:5" x14ac:dyDescent="0.35">
      <c r="A136" s="1" t="s">
        <v>485</v>
      </c>
      <c r="D136" s="9" t="s">
        <v>370</v>
      </c>
      <c r="E136" t="s">
        <v>199</v>
      </c>
    </row>
    <row r="137" spans="1:5" x14ac:dyDescent="0.35">
      <c r="A137" s="1" t="s">
        <v>485</v>
      </c>
      <c r="D137" s="9" t="s">
        <v>372</v>
      </c>
      <c r="E137" t="s">
        <v>200</v>
      </c>
    </row>
    <row r="138" spans="1:5" x14ac:dyDescent="0.35">
      <c r="A138" s="1" t="s">
        <v>485</v>
      </c>
      <c r="D138" s="9" t="s">
        <v>367</v>
      </c>
      <c r="E138" t="s">
        <v>201</v>
      </c>
    </row>
    <row r="139" spans="1:5" x14ac:dyDescent="0.35">
      <c r="A139" s="1" t="s">
        <v>485</v>
      </c>
      <c r="D139" s="9" t="s">
        <v>366</v>
      </c>
      <c r="E139" t="s">
        <v>202</v>
      </c>
    </row>
    <row r="140" spans="1:5" x14ac:dyDescent="0.35">
      <c r="A140" s="1" t="s">
        <v>485</v>
      </c>
      <c r="D140" s="9" t="s">
        <v>368</v>
      </c>
      <c r="E140" t="s">
        <v>203</v>
      </c>
    </row>
    <row r="141" spans="1:5" x14ac:dyDescent="0.35">
      <c r="A141" s="1" t="s">
        <v>485</v>
      </c>
      <c r="D141" s="9" t="s">
        <v>365</v>
      </c>
      <c r="E141" t="s">
        <v>204</v>
      </c>
    </row>
    <row r="142" spans="1:5" x14ac:dyDescent="0.35">
      <c r="A142" s="1" t="s">
        <v>485</v>
      </c>
      <c r="D142" s="9" t="s">
        <v>388</v>
      </c>
      <c r="E142" t="s">
        <v>205</v>
      </c>
    </row>
    <row r="143" spans="1:5" x14ac:dyDescent="0.35">
      <c r="A143" s="1" t="s">
        <v>485</v>
      </c>
      <c r="D143" s="9" t="s">
        <v>389</v>
      </c>
      <c r="E143" t="s">
        <v>206</v>
      </c>
    </row>
    <row r="144" spans="1:5" x14ac:dyDescent="0.35">
      <c r="A144" s="1" t="s">
        <v>485</v>
      </c>
      <c r="D144" s="9" t="s">
        <v>390</v>
      </c>
      <c r="E144" t="s">
        <v>207</v>
      </c>
    </row>
    <row r="145" spans="1:5" x14ac:dyDescent="0.35">
      <c r="A145" s="1" t="s">
        <v>485</v>
      </c>
      <c r="D145" s="9" t="s">
        <v>391</v>
      </c>
      <c r="E145" t="s">
        <v>208</v>
      </c>
    </row>
    <row r="146" spans="1:5" x14ac:dyDescent="0.35">
      <c r="A146" s="1" t="s">
        <v>485</v>
      </c>
      <c r="D146" s="9" t="s">
        <v>392</v>
      </c>
      <c r="E146" t="s">
        <v>209</v>
      </c>
    </row>
    <row r="147" spans="1:5" x14ac:dyDescent="0.35">
      <c r="A147" s="1" t="s">
        <v>485</v>
      </c>
      <c r="D147" s="9" t="s">
        <v>393</v>
      </c>
      <c r="E147" t="s">
        <v>210</v>
      </c>
    </row>
    <row r="148" spans="1:5" x14ac:dyDescent="0.35">
      <c r="A148" s="1" t="s">
        <v>485</v>
      </c>
      <c r="D148" s="9" t="s">
        <v>427</v>
      </c>
      <c r="E148" t="s">
        <v>211</v>
      </c>
    </row>
    <row r="149" spans="1:5" x14ac:dyDescent="0.35">
      <c r="A149" s="1" t="s">
        <v>485</v>
      </c>
      <c r="D149" s="9" t="s">
        <v>331</v>
      </c>
      <c r="E149" t="s">
        <v>213</v>
      </c>
    </row>
    <row r="150" spans="1:5" x14ac:dyDescent="0.35">
      <c r="A150" s="1" t="s">
        <v>485</v>
      </c>
      <c r="D150" s="9" t="s">
        <v>342</v>
      </c>
      <c r="E150" t="s">
        <v>216</v>
      </c>
    </row>
    <row r="151" spans="1:5" x14ac:dyDescent="0.35">
      <c r="A151" s="1" t="s">
        <v>485</v>
      </c>
      <c r="D151" s="9" t="s">
        <v>355</v>
      </c>
      <c r="E151" t="s">
        <v>217</v>
      </c>
    </row>
    <row r="152" spans="1:5" x14ac:dyDescent="0.35">
      <c r="A152" s="1" t="s">
        <v>485</v>
      </c>
      <c r="D152" s="9" t="s">
        <v>354</v>
      </c>
      <c r="E152" t="s">
        <v>218</v>
      </c>
    </row>
    <row r="153" spans="1:5" x14ac:dyDescent="0.35">
      <c r="A153" s="1" t="s">
        <v>485</v>
      </c>
      <c r="D153" s="9" t="s">
        <v>353</v>
      </c>
      <c r="E153" t="s">
        <v>219</v>
      </c>
    </row>
    <row r="154" spans="1:5" x14ac:dyDescent="0.35">
      <c r="A154" s="1" t="s">
        <v>485</v>
      </c>
      <c r="D154" s="9" t="s">
        <v>384</v>
      </c>
      <c r="E154" t="s">
        <v>220</v>
      </c>
    </row>
    <row r="155" spans="1:5" x14ac:dyDescent="0.35">
      <c r="A155" s="1" t="s">
        <v>485</v>
      </c>
      <c r="D155" s="28" t="s">
        <v>136</v>
      </c>
      <c r="E155" t="s">
        <v>221</v>
      </c>
    </row>
    <row r="156" spans="1:5" x14ac:dyDescent="0.35">
      <c r="A156" s="1" t="s">
        <v>485</v>
      </c>
      <c r="D156" s="9" t="s">
        <v>433</v>
      </c>
      <c r="E156" t="s">
        <v>222</v>
      </c>
    </row>
    <row r="157" spans="1:5" x14ac:dyDescent="0.35">
      <c r="A157" s="1" t="s">
        <v>485</v>
      </c>
      <c r="D157" s="9" t="s">
        <v>404</v>
      </c>
      <c r="E157" t="s">
        <v>223</v>
      </c>
    </row>
    <row r="158" spans="1:5" x14ac:dyDescent="0.35">
      <c r="A158" s="1" t="s">
        <v>485</v>
      </c>
      <c r="D158" s="9" t="s">
        <v>403</v>
      </c>
      <c r="E158" t="s">
        <v>224</v>
      </c>
    </row>
    <row r="159" spans="1:5" x14ac:dyDescent="0.35">
      <c r="A159" s="1" t="s">
        <v>485</v>
      </c>
      <c r="D159" s="9" t="s">
        <v>377</v>
      </c>
      <c r="E159" t="s">
        <v>226</v>
      </c>
    </row>
    <row r="160" spans="1:5" x14ac:dyDescent="0.35">
      <c r="A160" s="1" t="s">
        <v>485</v>
      </c>
      <c r="D160" s="9" t="s">
        <v>378</v>
      </c>
      <c r="E160" t="s">
        <v>227</v>
      </c>
    </row>
    <row r="161" spans="1:5" x14ac:dyDescent="0.35">
      <c r="A161" s="1" t="s">
        <v>485</v>
      </c>
      <c r="D161" s="28" t="s">
        <v>82</v>
      </c>
      <c r="E161" t="s">
        <v>228</v>
      </c>
    </row>
    <row r="162" spans="1:5" x14ac:dyDescent="0.35">
      <c r="A162" s="1" t="s">
        <v>485</v>
      </c>
      <c r="D162" s="9" t="s">
        <v>432</v>
      </c>
      <c r="E162" t="s">
        <v>229</v>
      </c>
    </row>
    <row r="163" spans="1:5" x14ac:dyDescent="0.35">
      <c r="A163" s="1" t="s">
        <v>485</v>
      </c>
      <c r="D163" s="9" t="s">
        <v>429</v>
      </c>
      <c r="E163" t="s">
        <v>230</v>
      </c>
    </row>
    <row r="164" spans="1:5" x14ac:dyDescent="0.35">
      <c r="A164" s="1" t="s">
        <v>485</v>
      </c>
      <c r="D164" s="9" t="s">
        <v>431</v>
      </c>
      <c r="E164" t="s">
        <v>232</v>
      </c>
    </row>
    <row r="165" spans="1:5" x14ac:dyDescent="0.35">
      <c r="A165" s="1" t="s">
        <v>485</v>
      </c>
      <c r="D165" s="9" t="s">
        <v>430</v>
      </c>
      <c r="E165" t="s">
        <v>233</v>
      </c>
    </row>
    <row r="166" spans="1:5" x14ac:dyDescent="0.35">
      <c r="A166" s="1" t="s">
        <v>485</v>
      </c>
      <c r="D166" s="9" t="s">
        <v>428</v>
      </c>
      <c r="E166" t="s">
        <v>234</v>
      </c>
    </row>
    <row r="167" spans="1:5" x14ac:dyDescent="0.35">
      <c r="A167" s="1" t="s">
        <v>485</v>
      </c>
      <c r="D167" s="9" t="s">
        <v>434</v>
      </c>
      <c r="E167" t="s">
        <v>237</v>
      </c>
    </row>
    <row r="168" spans="1:5" x14ac:dyDescent="0.35">
      <c r="A168" s="1" t="s">
        <v>485</v>
      </c>
      <c r="D168" s="10" t="s">
        <v>436</v>
      </c>
      <c r="E168" t="s">
        <v>238</v>
      </c>
    </row>
    <row r="169" spans="1:5" x14ac:dyDescent="0.35">
      <c r="A169" s="1" t="s">
        <v>485</v>
      </c>
      <c r="D169" s="9" t="s">
        <v>435</v>
      </c>
      <c r="E169" t="s">
        <v>239</v>
      </c>
    </row>
    <row r="170" spans="1:5" x14ac:dyDescent="0.35">
      <c r="A170" s="1" t="s">
        <v>485</v>
      </c>
      <c r="D170" s="8" t="s">
        <v>5</v>
      </c>
      <c r="E170" t="s">
        <v>240</v>
      </c>
    </row>
    <row r="171" spans="1:5" x14ac:dyDescent="0.35">
      <c r="A171" s="1" t="s">
        <v>485</v>
      </c>
      <c r="D171" s="11" t="s">
        <v>407</v>
      </c>
      <c r="E171" t="s">
        <v>241</v>
      </c>
    </row>
    <row r="172" spans="1:5" x14ac:dyDescent="0.35">
      <c r="A172" s="1" t="s">
        <v>485</v>
      </c>
      <c r="D172" s="3" t="s">
        <v>405</v>
      </c>
      <c r="E172" t="s">
        <v>243</v>
      </c>
    </row>
    <row r="173" spans="1:5" x14ac:dyDescent="0.35">
      <c r="A173" s="1" t="s">
        <v>485</v>
      </c>
      <c r="D173" s="15" t="s">
        <v>379</v>
      </c>
      <c r="E173" t="s">
        <v>244</v>
      </c>
    </row>
    <row r="174" spans="1:5" x14ac:dyDescent="0.35">
      <c r="A174" s="1" t="s">
        <v>485</v>
      </c>
      <c r="D174" s="15" t="s">
        <v>138</v>
      </c>
      <c r="E174" t="s">
        <v>245</v>
      </c>
    </row>
    <row r="175" spans="1:5" x14ac:dyDescent="0.35">
      <c r="A175" s="1" t="s">
        <v>485</v>
      </c>
      <c r="D175" s="15" t="s">
        <v>408</v>
      </c>
      <c r="E175" t="s">
        <v>246</v>
      </c>
    </row>
    <row r="176" spans="1:5" x14ac:dyDescent="0.35">
      <c r="A176" s="1" t="s">
        <v>485</v>
      </c>
      <c r="D176" s="10" t="s">
        <v>383</v>
      </c>
      <c r="E176" t="s">
        <v>248</v>
      </c>
    </row>
    <row r="177" spans="1:5" x14ac:dyDescent="0.35">
      <c r="A177" s="1" t="s">
        <v>485</v>
      </c>
      <c r="D177" s="8" t="s">
        <v>6</v>
      </c>
      <c r="E177" t="s">
        <v>250</v>
      </c>
    </row>
    <row r="178" spans="1:5" x14ac:dyDescent="0.35">
      <c r="A178" s="1" t="s">
        <v>485</v>
      </c>
      <c r="D178" s="8" t="s">
        <v>13</v>
      </c>
      <c r="E178" t="s">
        <v>251</v>
      </c>
    </row>
    <row r="179" spans="1:5" x14ac:dyDescent="0.35">
      <c r="A179" s="1" t="s">
        <v>485</v>
      </c>
      <c r="D179" s="8" t="s">
        <v>18</v>
      </c>
      <c r="E179" t="s">
        <v>252</v>
      </c>
    </row>
    <row r="180" spans="1:5" x14ac:dyDescent="0.35">
      <c r="A180" s="1" t="s">
        <v>485</v>
      </c>
      <c r="D180" s="8" t="s">
        <v>33</v>
      </c>
      <c r="E180" t="s">
        <v>253</v>
      </c>
    </row>
    <row r="181" spans="1:5" x14ac:dyDescent="0.35">
      <c r="A181" s="1" t="s">
        <v>485</v>
      </c>
      <c r="D181" s="8" t="s">
        <v>58</v>
      </c>
      <c r="E181" t="s">
        <v>254</v>
      </c>
    </row>
    <row r="182" spans="1:5" x14ac:dyDescent="0.35">
      <c r="A182" s="1" t="s">
        <v>485</v>
      </c>
      <c r="D182" s="11" t="s">
        <v>70</v>
      </c>
      <c r="E182" t="s">
        <v>255</v>
      </c>
    </row>
    <row r="183" spans="1:5" x14ac:dyDescent="0.35">
      <c r="A183" s="1" t="s">
        <v>485</v>
      </c>
      <c r="D183" s="3" t="s">
        <v>85</v>
      </c>
      <c r="E183" t="s">
        <v>256</v>
      </c>
    </row>
    <row r="184" spans="1:5" x14ac:dyDescent="0.35">
      <c r="A184" s="1" t="s">
        <v>485</v>
      </c>
      <c r="D184" s="3" t="s">
        <v>412</v>
      </c>
      <c r="E184" t="s">
        <v>257</v>
      </c>
    </row>
    <row r="185" spans="1:5" x14ac:dyDescent="0.35">
      <c r="A185" s="1" t="s">
        <v>485</v>
      </c>
      <c r="D185" s="15" t="s">
        <v>128</v>
      </c>
      <c r="E185" t="s">
        <v>258</v>
      </c>
    </row>
    <row r="186" spans="1:5" x14ac:dyDescent="0.35">
      <c r="A186" s="1" t="s">
        <v>485</v>
      </c>
      <c r="D186" s="15" t="s">
        <v>137</v>
      </c>
      <c r="E186" t="s">
        <v>259</v>
      </c>
    </row>
    <row r="187" spans="1:5" x14ac:dyDescent="0.35">
      <c r="A187" s="1" t="s">
        <v>485</v>
      </c>
      <c r="D187" s="15" t="s">
        <v>122</v>
      </c>
      <c r="E187" t="s">
        <v>260</v>
      </c>
    </row>
    <row r="188" spans="1:5" x14ac:dyDescent="0.35">
      <c r="A188" s="1" t="s">
        <v>485</v>
      </c>
      <c r="D188" s="15" t="s">
        <v>139</v>
      </c>
      <c r="E188" t="s">
        <v>261</v>
      </c>
    </row>
    <row r="189" spans="1:5" x14ac:dyDescent="0.35">
      <c r="A189" s="1" t="s">
        <v>485</v>
      </c>
      <c r="D189" s="31" t="s">
        <v>147</v>
      </c>
      <c r="E189" t="s">
        <v>262</v>
      </c>
    </row>
    <row r="190" spans="1:5" x14ac:dyDescent="0.35">
      <c r="A190" s="1" t="s">
        <v>485</v>
      </c>
      <c r="D190" s="15" t="s">
        <v>148</v>
      </c>
      <c r="E190" t="s">
        <v>263</v>
      </c>
    </row>
    <row r="191" spans="1:5" x14ac:dyDescent="0.35">
      <c r="A191" s="1" t="s">
        <v>485</v>
      </c>
      <c r="D191" s="15" t="s">
        <v>411</v>
      </c>
      <c r="E191" t="s">
        <v>264</v>
      </c>
    </row>
    <row r="192" spans="1:5" x14ac:dyDescent="0.35">
      <c r="A192" s="1" t="s">
        <v>485</v>
      </c>
      <c r="D192" s="15" t="s">
        <v>168</v>
      </c>
      <c r="E192" t="s">
        <v>265</v>
      </c>
    </row>
    <row r="193" spans="1:5" x14ac:dyDescent="0.35">
      <c r="A193" s="1" t="s">
        <v>485</v>
      </c>
      <c r="D193" s="15" t="s">
        <v>410</v>
      </c>
      <c r="E193" t="s">
        <v>267</v>
      </c>
    </row>
    <row r="194" spans="1:5" x14ac:dyDescent="0.35">
      <c r="A194" s="1" t="s">
        <v>485</v>
      </c>
      <c r="D194" s="15" t="s">
        <v>175</v>
      </c>
      <c r="E194" t="s">
        <v>268</v>
      </c>
    </row>
    <row r="195" spans="1:5" x14ac:dyDescent="0.35">
      <c r="A195" s="1" t="s">
        <v>485</v>
      </c>
      <c r="D195" s="15" t="s">
        <v>409</v>
      </c>
      <c r="E195" t="s">
        <v>269</v>
      </c>
    </row>
    <row r="196" spans="1:5" x14ac:dyDescent="0.35">
      <c r="A196" s="1" t="s">
        <v>485</v>
      </c>
      <c r="D196" s="3" t="s">
        <v>179</v>
      </c>
      <c r="E196" t="s">
        <v>270</v>
      </c>
    </row>
    <row r="197" spans="1:5" x14ac:dyDescent="0.35">
      <c r="A197" s="1" t="s">
        <v>485</v>
      </c>
      <c r="D197" s="18" t="s">
        <v>185</v>
      </c>
      <c r="E197" t="s">
        <v>272</v>
      </c>
    </row>
    <row r="198" spans="1:5" x14ac:dyDescent="0.35">
      <c r="A198" s="1" t="s">
        <v>485</v>
      </c>
      <c r="D198" s="29" t="s">
        <v>478</v>
      </c>
      <c r="E198" t="s">
        <v>273</v>
      </c>
    </row>
    <row r="199" spans="1:5" x14ac:dyDescent="0.35">
      <c r="A199" s="1" t="s">
        <v>485</v>
      </c>
      <c r="D199" s="21" t="s">
        <v>235</v>
      </c>
      <c r="E199" t="s">
        <v>275</v>
      </c>
    </row>
    <row r="200" spans="1:5" x14ac:dyDescent="0.35">
      <c r="A200" s="1" t="s">
        <v>485</v>
      </c>
      <c r="D200" s="24" t="s">
        <v>274</v>
      </c>
      <c r="E200" t="s">
        <v>278</v>
      </c>
    </row>
    <row r="201" spans="1:5" x14ac:dyDescent="0.35">
      <c r="A201" s="1" t="s">
        <v>485</v>
      </c>
      <c r="D201" s="4" t="s">
        <v>276</v>
      </c>
    </row>
    <row r="202" spans="1:5" x14ac:dyDescent="0.35">
      <c r="A202" s="1" t="s">
        <v>485</v>
      </c>
      <c r="D202" s="4" t="s">
        <v>285</v>
      </c>
      <c r="E202" t="s">
        <v>318</v>
      </c>
    </row>
    <row r="203" spans="1:5" x14ac:dyDescent="0.35">
      <c r="A203" s="1" t="s">
        <v>485</v>
      </c>
      <c r="D203" s="4" t="s">
        <v>290</v>
      </c>
      <c r="E203" t="s">
        <v>386</v>
      </c>
    </row>
    <row r="204" spans="1:5" x14ac:dyDescent="0.35">
      <c r="A204" s="1" t="s">
        <v>485</v>
      </c>
      <c r="D204" s="4" t="s">
        <v>292</v>
      </c>
      <c r="E204" t="s">
        <v>426</v>
      </c>
    </row>
    <row r="205" spans="1:5" x14ac:dyDescent="0.35">
      <c r="A205" s="1" t="s">
        <v>485</v>
      </c>
      <c r="D205" s="4" t="s">
        <v>294</v>
      </c>
      <c r="E205" t="s">
        <v>348</v>
      </c>
    </row>
    <row r="206" spans="1:5" x14ac:dyDescent="0.35">
      <c r="A206" s="1" t="s">
        <v>485</v>
      </c>
      <c r="D206" s="4" t="s">
        <v>296</v>
      </c>
      <c r="E206" t="s">
        <v>351</v>
      </c>
    </row>
    <row r="207" spans="1:5" x14ac:dyDescent="0.35">
      <c r="A207" s="1" t="s">
        <v>485</v>
      </c>
      <c r="D207" s="4" t="s">
        <v>298</v>
      </c>
      <c r="E207" t="s">
        <v>350</v>
      </c>
    </row>
    <row r="208" spans="1:5" x14ac:dyDescent="0.35">
      <c r="A208" s="1" t="s">
        <v>485</v>
      </c>
      <c r="D208" s="4" t="s">
        <v>300</v>
      </c>
      <c r="E208" t="s">
        <v>347</v>
      </c>
    </row>
    <row r="209" spans="1:5" x14ac:dyDescent="0.35">
      <c r="A209" s="1" t="s">
        <v>485</v>
      </c>
      <c r="D209" s="4" t="s">
        <v>302</v>
      </c>
      <c r="E209" t="s">
        <v>326</v>
      </c>
    </row>
    <row r="210" spans="1:5" x14ac:dyDescent="0.35">
      <c r="A210" s="1" t="s">
        <v>485</v>
      </c>
      <c r="D210" s="4" t="s">
        <v>304</v>
      </c>
      <c r="E210" t="s">
        <v>330</v>
      </c>
    </row>
    <row r="211" spans="1:5" x14ac:dyDescent="0.35">
      <c r="A211" s="1" t="s">
        <v>485</v>
      </c>
      <c r="D211" s="4" t="s">
        <v>307</v>
      </c>
      <c r="E211" t="s">
        <v>314</v>
      </c>
    </row>
    <row r="212" spans="1:5" x14ac:dyDescent="0.35">
      <c r="A212" s="1" t="s">
        <v>485</v>
      </c>
      <c r="D212" s="4" t="s">
        <v>406</v>
      </c>
      <c r="E212" t="s">
        <v>385</v>
      </c>
    </row>
    <row r="213" spans="1:5" x14ac:dyDescent="0.35">
      <c r="A213" s="1" t="s">
        <v>485</v>
      </c>
      <c r="D213" s="4" t="s">
        <v>310</v>
      </c>
      <c r="E213" t="s">
        <v>315</v>
      </c>
    </row>
    <row r="214" spans="1:5" x14ac:dyDescent="0.35">
      <c r="A214" s="1" t="s">
        <v>485</v>
      </c>
      <c r="D214" s="9" t="s">
        <v>399</v>
      </c>
      <c r="E214" t="s">
        <v>316</v>
      </c>
    </row>
    <row r="215" spans="1:5" x14ac:dyDescent="0.35">
      <c r="A215" s="1" t="s">
        <v>485</v>
      </c>
      <c r="D215" s="9" t="s">
        <v>397</v>
      </c>
      <c r="E215" t="s">
        <v>349</v>
      </c>
    </row>
    <row r="216" spans="1:5" x14ac:dyDescent="0.35">
      <c r="A216" s="1" t="s">
        <v>485</v>
      </c>
      <c r="D216" s="9" t="s">
        <v>421</v>
      </c>
      <c r="E216" t="s">
        <v>437</v>
      </c>
    </row>
    <row r="217" spans="1:5" x14ac:dyDescent="0.35">
      <c r="A217" s="1" t="s">
        <v>485</v>
      </c>
      <c r="D217" s="9" t="s">
        <v>387</v>
      </c>
      <c r="E217" t="s">
        <v>319</v>
      </c>
    </row>
    <row r="218" spans="1:5" x14ac:dyDescent="0.35">
      <c r="A218" s="1" t="s">
        <v>485</v>
      </c>
      <c r="D218" s="9" t="s">
        <v>418</v>
      </c>
      <c r="E218" t="s">
        <v>327</v>
      </c>
    </row>
    <row r="219" spans="1:5" x14ac:dyDescent="0.35">
      <c r="A219" s="1" t="s">
        <v>485</v>
      </c>
      <c r="D219" s="9" t="s">
        <v>417</v>
      </c>
      <c r="E219" t="s">
        <v>369</v>
      </c>
    </row>
    <row r="220" spans="1:5" x14ac:dyDescent="0.35">
      <c r="A220" s="1" t="s">
        <v>485</v>
      </c>
      <c r="D220" s="9" t="s">
        <v>416</v>
      </c>
      <c r="E220" t="s">
        <v>370</v>
      </c>
    </row>
    <row r="221" spans="1:5" x14ac:dyDescent="0.35">
      <c r="A221" s="1" t="s">
        <v>485</v>
      </c>
      <c r="D221" s="10" t="s">
        <v>420</v>
      </c>
      <c r="E221" t="s">
        <v>329</v>
      </c>
    </row>
    <row r="222" spans="1:5" x14ac:dyDescent="0.35">
      <c r="A222" s="1" t="s">
        <v>485</v>
      </c>
      <c r="D222" s="10" t="s">
        <v>375</v>
      </c>
      <c r="E222" t="s">
        <v>371</v>
      </c>
    </row>
    <row r="223" spans="1:5" x14ac:dyDescent="0.35">
      <c r="A223" s="1" t="s">
        <v>485</v>
      </c>
      <c r="D223" s="9" t="s">
        <v>424</v>
      </c>
      <c r="E223" t="s">
        <v>324</v>
      </c>
    </row>
    <row r="224" spans="1:5" x14ac:dyDescent="0.35">
      <c r="A224" s="1" t="s">
        <v>485</v>
      </c>
      <c r="D224" s="9" t="s">
        <v>425</v>
      </c>
      <c r="E224" t="s">
        <v>356</v>
      </c>
    </row>
    <row r="225" spans="1:5" x14ac:dyDescent="0.35">
      <c r="A225" s="1" t="s">
        <v>485</v>
      </c>
      <c r="D225" s="9" t="s">
        <v>414</v>
      </c>
      <c r="E225" t="s">
        <v>321</v>
      </c>
    </row>
    <row r="226" spans="1:5" x14ac:dyDescent="0.35">
      <c r="A226" s="1" t="s">
        <v>485</v>
      </c>
      <c r="D226" s="9" t="s">
        <v>413</v>
      </c>
      <c r="E226" t="s">
        <v>357</v>
      </c>
    </row>
    <row r="227" spans="1:5" x14ac:dyDescent="0.35">
      <c r="A227" s="1" t="s">
        <v>485</v>
      </c>
      <c r="D227" s="9" t="s">
        <v>423</v>
      </c>
      <c r="E227" t="s">
        <v>358</v>
      </c>
    </row>
    <row r="228" spans="1:5" x14ac:dyDescent="0.35">
      <c r="A228" s="1" t="s">
        <v>485</v>
      </c>
      <c r="D228" s="9" t="s">
        <v>422</v>
      </c>
      <c r="E228" t="s">
        <v>325</v>
      </c>
    </row>
    <row r="229" spans="1:5" x14ac:dyDescent="0.35">
      <c r="A229" s="1" t="s">
        <v>485</v>
      </c>
      <c r="E229" t="s">
        <v>359</v>
      </c>
    </row>
    <row r="230" spans="1:5" x14ac:dyDescent="0.35">
      <c r="A230" s="1" t="s">
        <v>485</v>
      </c>
      <c r="E230" t="s">
        <v>360</v>
      </c>
    </row>
    <row r="231" spans="1:5" x14ac:dyDescent="0.35">
      <c r="A231" s="1" t="s">
        <v>485</v>
      </c>
      <c r="E231" t="s">
        <v>302</v>
      </c>
    </row>
    <row r="232" spans="1:5" x14ac:dyDescent="0.35">
      <c r="A232" s="1" t="s">
        <v>485</v>
      </c>
      <c r="E232" t="s">
        <v>363</v>
      </c>
    </row>
    <row r="233" spans="1:5" x14ac:dyDescent="0.35">
      <c r="A233" s="1" t="s">
        <v>485</v>
      </c>
      <c r="E233" t="s">
        <v>345</v>
      </c>
    </row>
    <row r="234" spans="1:5" x14ac:dyDescent="0.35">
      <c r="A234" s="1" t="s">
        <v>485</v>
      </c>
      <c r="E234" t="s">
        <v>334</v>
      </c>
    </row>
    <row r="235" spans="1:5" x14ac:dyDescent="0.35">
      <c r="A235" s="1" t="s">
        <v>485</v>
      </c>
      <c r="E235" t="s">
        <v>322</v>
      </c>
    </row>
    <row r="236" spans="1:5" x14ac:dyDescent="0.35">
      <c r="A236" s="1" t="s">
        <v>485</v>
      </c>
      <c r="E236" t="s">
        <v>114</v>
      </c>
    </row>
    <row r="237" spans="1:5" x14ac:dyDescent="0.35">
      <c r="A237" s="1" t="s">
        <v>485</v>
      </c>
      <c r="E237" t="s">
        <v>336</v>
      </c>
    </row>
    <row r="238" spans="1:5" x14ac:dyDescent="0.35">
      <c r="A238" s="1" t="s">
        <v>485</v>
      </c>
      <c r="E238" t="s">
        <v>364</v>
      </c>
    </row>
    <row r="239" spans="1:5" x14ac:dyDescent="0.35">
      <c r="A239" s="1" t="s">
        <v>485</v>
      </c>
      <c r="E239" t="s">
        <v>361</v>
      </c>
    </row>
    <row r="240" spans="1:5" x14ac:dyDescent="0.35">
      <c r="A240" s="1" t="s">
        <v>485</v>
      </c>
      <c r="E240" t="s">
        <v>362</v>
      </c>
    </row>
    <row r="241" spans="1:5" x14ac:dyDescent="0.35">
      <c r="A241" s="1" t="s">
        <v>485</v>
      </c>
      <c r="E241" t="s">
        <v>380</v>
      </c>
    </row>
    <row r="242" spans="1:5" x14ac:dyDescent="0.35">
      <c r="A242" s="1" t="s">
        <v>485</v>
      </c>
      <c r="E242" t="s">
        <v>381</v>
      </c>
    </row>
    <row r="243" spans="1:5" x14ac:dyDescent="0.35">
      <c r="A243" s="1" t="s">
        <v>485</v>
      </c>
      <c r="E243" t="s">
        <v>382</v>
      </c>
    </row>
    <row r="244" spans="1:5" x14ac:dyDescent="0.35">
      <c r="A244" s="1" t="s">
        <v>485</v>
      </c>
      <c r="E244" t="s">
        <v>376</v>
      </c>
    </row>
    <row r="245" spans="1:5" x14ac:dyDescent="0.35">
      <c r="A245" s="1" t="s">
        <v>485</v>
      </c>
      <c r="E245" t="s">
        <v>377</v>
      </c>
    </row>
    <row r="246" spans="1:5" x14ac:dyDescent="0.35">
      <c r="A246" s="1" t="s">
        <v>485</v>
      </c>
      <c r="E246" t="s">
        <v>335</v>
      </c>
    </row>
    <row r="247" spans="1:5" x14ac:dyDescent="0.35">
      <c r="A247" s="1" t="s">
        <v>485</v>
      </c>
      <c r="E247" t="s">
        <v>374</v>
      </c>
    </row>
    <row r="248" spans="1:5" x14ac:dyDescent="0.35">
      <c r="A248" s="1" t="s">
        <v>485</v>
      </c>
      <c r="E248" t="s">
        <v>373</v>
      </c>
    </row>
    <row r="249" spans="1:5" x14ac:dyDescent="0.35">
      <c r="A249" s="1" t="s">
        <v>485</v>
      </c>
      <c r="E249" t="s">
        <v>343</v>
      </c>
    </row>
    <row r="250" spans="1:5" x14ac:dyDescent="0.35">
      <c r="A250" s="1" t="s">
        <v>485</v>
      </c>
      <c r="E250" t="s">
        <v>344</v>
      </c>
    </row>
    <row r="251" spans="1:5" x14ac:dyDescent="0.35">
      <c r="A251" s="1" t="s">
        <v>485</v>
      </c>
      <c r="E251" t="s">
        <v>346</v>
      </c>
    </row>
    <row r="252" spans="1:5" x14ac:dyDescent="0.35">
      <c r="A252" s="1" t="s">
        <v>485</v>
      </c>
      <c r="E252" t="s">
        <v>19</v>
      </c>
    </row>
    <row r="253" spans="1:5" x14ac:dyDescent="0.35">
      <c r="A253" s="1" t="s">
        <v>485</v>
      </c>
      <c r="E253" t="s">
        <v>339</v>
      </c>
    </row>
    <row r="254" spans="1:5" x14ac:dyDescent="0.35">
      <c r="A254" s="1" t="s">
        <v>485</v>
      </c>
      <c r="E254" t="s">
        <v>332</v>
      </c>
    </row>
    <row r="255" spans="1:5" x14ac:dyDescent="0.35">
      <c r="A255" s="1" t="s">
        <v>485</v>
      </c>
      <c r="E255" t="s">
        <v>333</v>
      </c>
    </row>
    <row r="256" spans="1:5" x14ac:dyDescent="0.35">
      <c r="A256" s="1" t="s">
        <v>485</v>
      </c>
      <c r="E256" t="s">
        <v>340</v>
      </c>
    </row>
    <row r="257" spans="1:5" x14ac:dyDescent="0.35">
      <c r="A257" s="1" t="s">
        <v>485</v>
      </c>
      <c r="E257" t="s">
        <v>337</v>
      </c>
    </row>
    <row r="258" spans="1:5" x14ac:dyDescent="0.35">
      <c r="A258" s="1" t="s">
        <v>485</v>
      </c>
      <c r="E258" t="s">
        <v>338</v>
      </c>
    </row>
    <row r="259" spans="1:5" x14ac:dyDescent="0.35">
      <c r="A259" s="1" t="s">
        <v>485</v>
      </c>
      <c r="E259" t="s">
        <v>341</v>
      </c>
    </row>
    <row r="260" spans="1:5" x14ac:dyDescent="0.35">
      <c r="A260" s="1" t="s">
        <v>485</v>
      </c>
      <c r="E260" t="s">
        <v>7</v>
      </c>
    </row>
    <row r="261" spans="1:5" x14ac:dyDescent="0.35">
      <c r="A261" s="1" t="s">
        <v>485</v>
      </c>
      <c r="E261" t="s">
        <v>12</v>
      </c>
    </row>
    <row r="262" spans="1:5" x14ac:dyDescent="0.35">
      <c r="A262" s="1" t="s">
        <v>485</v>
      </c>
      <c r="E262" t="s">
        <v>14</v>
      </c>
    </row>
    <row r="263" spans="1:5" x14ac:dyDescent="0.35">
      <c r="A263" s="1" t="s">
        <v>485</v>
      </c>
      <c r="E263" t="s">
        <v>15</v>
      </c>
    </row>
    <row r="264" spans="1:5" x14ac:dyDescent="0.35">
      <c r="A264" s="1" t="s">
        <v>485</v>
      </c>
      <c r="E264" t="s">
        <v>17</v>
      </c>
    </row>
    <row r="265" spans="1:5" x14ac:dyDescent="0.35">
      <c r="A265" s="1" t="s">
        <v>485</v>
      </c>
      <c r="E265" t="s">
        <v>19</v>
      </c>
    </row>
    <row r="266" spans="1:5" x14ac:dyDescent="0.35">
      <c r="A266" s="1" t="s">
        <v>485</v>
      </c>
      <c r="E266" t="s">
        <v>22</v>
      </c>
    </row>
    <row r="267" spans="1:5" x14ac:dyDescent="0.35">
      <c r="A267" s="1" t="s">
        <v>485</v>
      </c>
      <c r="E267" t="s">
        <v>26</v>
      </c>
    </row>
    <row r="268" spans="1:5" x14ac:dyDescent="0.35">
      <c r="A268" s="1" t="s">
        <v>485</v>
      </c>
      <c r="E268" t="s">
        <v>441</v>
      </c>
    </row>
    <row r="269" spans="1:5" x14ac:dyDescent="0.35">
      <c r="A269" s="1" t="s">
        <v>485</v>
      </c>
      <c r="E269" t="s">
        <v>442</v>
      </c>
    </row>
    <row r="270" spans="1:5" x14ac:dyDescent="0.35">
      <c r="A270" s="1" t="s">
        <v>485</v>
      </c>
      <c r="E270" t="s">
        <v>34</v>
      </c>
    </row>
    <row r="271" spans="1:5" x14ac:dyDescent="0.35">
      <c r="A271" s="1" t="s">
        <v>485</v>
      </c>
      <c r="E271" t="s">
        <v>38</v>
      </c>
    </row>
    <row r="272" spans="1:5" x14ac:dyDescent="0.35">
      <c r="A272" s="1" t="s">
        <v>485</v>
      </c>
      <c r="E272" t="s">
        <v>443</v>
      </c>
    </row>
    <row r="273" spans="1:5" x14ac:dyDescent="0.35">
      <c r="A273" s="1" t="s">
        <v>485</v>
      </c>
      <c r="E273" t="s">
        <v>444</v>
      </c>
    </row>
    <row r="274" spans="1:5" x14ac:dyDescent="0.35">
      <c r="A274" s="1" t="s">
        <v>485</v>
      </c>
      <c r="E274" t="s">
        <v>48</v>
      </c>
    </row>
    <row r="275" spans="1:5" x14ac:dyDescent="0.35">
      <c r="A275" s="1" t="s">
        <v>485</v>
      </c>
      <c r="E275" t="s">
        <v>445</v>
      </c>
    </row>
    <row r="276" spans="1:5" x14ac:dyDescent="0.35">
      <c r="A276" s="1" t="s">
        <v>485</v>
      </c>
      <c r="E276" t="s">
        <v>446</v>
      </c>
    </row>
    <row r="277" spans="1:5" x14ac:dyDescent="0.35">
      <c r="A277" s="1" t="s">
        <v>485</v>
      </c>
      <c r="E277" t="s">
        <v>447</v>
      </c>
    </row>
    <row r="278" spans="1:5" x14ac:dyDescent="0.35">
      <c r="A278" s="1" t="s">
        <v>485</v>
      </c>
      <c r="E278" t="s">
        <v>448</v>
      </c>
    </row>
    <row r="279" spans="1:5" x14ac:dyDescent="0.35">
      <c r="A279" s="1" t="s">
        <v>485</v>
      </c>
      <c r="E279" t="s">
        <v>449</v>
      </c>
    </row>
    <row r="280" spans="1:5" x14ac:dyDescent="0.35">
      <c r="A280" s="1" t="s">
        <v>485</v>
      </c>
      <c r="E280" t="s">
        <v>63</v>
      </c>
    </row>
    <row r="281" spans="1:5" x14ac:dyDescent="0.35">
      <c r="A281" s="1" t="s">
        <v>485</v>
      </c>
      <c r="E281" t="s">
        <v>67</v>
      </c>
    </row>
    <row r="282" spans="1:5" x14ac:dyDescent="0.35">
      <c r="A282" s="1" t="s">
        <v>485</v>
      </c>
      <c r="E282" t="s">
        <v>68</v>
      </c>
    </row>
    <row r="283" spans="1:5" x14ac:dyDescent="0.35">
      <c r="A283" s="1" t="s">
        <v>485</v>
      </c>
      <c r="E283" t="s">
        <v>450</v>
      </c>
    </row>
    <row r="284" spans="1:5" x14ac:dyDescent="0.35">
      <c r="A284" s="1" t="s">
        <v>485</v>
      </c>
      <c r="E284" t="s">
        <v>451</v>
      </c>
    </row>
    <row r="285" spans="1:5" x14ac:dyDescent="0.35">
      <c r="A285" s="1" t="s">
        <v>485</v>
      </c>
      <c r="E285" t="s">
        <v>452</v>
      </c>
    </row>
    <row r="286" spans="1:5" x14ac:dyDescent="0.35">
      <c r="A286" s="1" t="s">
        <v>485</v>
      </c>
      <c r="E286" t="s">
        <v>72</v>
      </c>
    </row>
    <row r="287" spans="1:5" x14ac:dyDescent="0.35">
      <c r="A287" s="1" t="s">
        <v>485</v>
      </c>
      <c r="E287" t="s">
        <v>453</v>
      </c>
    </row>
    <row r="288" spans="1:5" x14ac:dyDescent="0.35">
      <c r="A288" s="1" t="s">
        <v>485</v>
      </c>
      <c r="E288" t="s">
        <v>454</v>
      </c>
    </row>
    <row r="289" spans="1:5" x14ac:dyDescent="0.35">
      <c r="A289" s="1" t="s">
        <v>485</v>
      </c>
      <c r="E289" t="s">
        <v>455</v>
      </c>
    </row>
    <row r="290" spans="1:5" x14ac:dyDescent="0.35">
      <c r="A290" s="1" t="s">
        <v>485</v>
      </c>
      <c r="E290" t="s">
        <v>456</v>
      </c>
    </row>
    <row r="291" spans="1:5" x14ac:dyDescent="0.35">
      <c r="A291" s="1" t="s">
        <v>485</v>
      </c>
      <c r="E291" t="s">
        <v>83</v>
      </c>
    </row>
    <row r="292" spans="1:5" x14ac:dyDescent="0.35">
      <c r="A292" s="1" t="s">
        <v>485</v>
      </c>
      <c r="E292" t="s">
        <v>84</v>
      </c>
    </row>
    <row r="293" spans="1:5" x14ac:dyDescent="0.35">
      <c r="A293" s="1" t="s">
        <v>485</v>
      </c>
      <c r="E293" t="s">
        <v>6</v>
      </c>
    </row>
    <row r="294" spans="1:5" x14ac:dyDescent="0.35">
      <c r="A294" s="1" t="s">
        <v>485</v>
      </c>
      <c r="E294" t="s">
        <v>86</v>
      </c>
    </row>
    <row r="295" spans="1:5" x14ac:dyDescent="0.35">
      <c r="A295" s="1" t="s">
        <v>485</v>
      </c>
      <c r="E295" t="s">
        <v>111</v>
      </c>
    </row>
    <row r="296" spans="1:5" x14ac:dyDescent="0.35">
      <c r="A296" s="1" t="s">
        <v>485</v>
      </c>
      <c r="E296" t="s">
        <v>112</v>
      </c>
    </row>
    <row r="297" spans="1:5" x14ac:dyDescent="0.35">
      <c r="A297" s="1" t="s">
        <v>485</v>
      </c>
      <c r="E297" t="s">
        <v>457</v>
      </c>
    </row>
    <row r="298" spans="1:5" x14ac:dyDescent="0.35">
      <c r="A298" s="1" t="s">
        <v>485</v>
      </c>
      <c r="E298" t="s">
        <v>114</v>
      </c>
    </row>
    <row r="299" spans="1:5" x14ac:dyDescent="0.35">
      <c r="A299" s="1" t="s">
        <v>485</v>
      </c>
      <c r="E299" t="s">
        <v>108</v>
      </c>
    </row>
    <row r="300" spans="1:5" x14ac:dyDescent="0.35">
      <c r="A300" s="1" t="s">
        <v>485</v>
      </c>
      <c r="E300" t="s">
        <v>458</v>
      </c>
    </row>
    <row r="301" spans="1:5" x14ac:dyDescent="0.35">
      <c r="A301" s="1" t="s">
        <v>485</v>
      </c>
      <c r="E301" t="s">
        <v>117</v>
      </c>
    </row>
    <row r="302" spans="1:5" x14ac:dyDescent="0.35">
      <c r="A302" s="1" t="s">
        <v>485</v>
      </c>
      <c r="E302" t="s">
        <v>121</v>
      </c>
    </row>
    <row r="303" spans="1:5" x14ac:dyDescent="0.35">
      <c r="A303" s="1" t="s">
        <v>485</v>
      </c>
      <c r="E303" t="s">
        <v>459</v>
      </c>
    </row>
    <row r="304" spans="1:5" x14ac:dyDescent="0.35">
      <c r="A304" s="1" t="s">
        <v>485</v>
      </c>
      <c r="E304" t="s">
        <v>460</v>
      </c>
    </row>
    <row r="305" spans="1:5" x14ac:dyDescent="0.35">
      <c r="A305" s="1" t="s">
        <v>485</v>
      </c>
      <c r="E305" t="s">
        <v>33</v>
      </c>
    </row>
    <row r="306" spans="1:5" x14ac:dyDescent="0.35">
      <c r="A306" s="1" t="s">
        <v>485</v>
      </c>
      <c r="E306" t="s">
        <v>133</v>
      </c>
    </row>
    <row r="307" spans="1:5" x14ac:dyDescent="0.35">
      <c r="A307" s="1" t="s">
        <v>485</v>
      </c>
      <c r="E307" t="s">
        <v>461</v>
      </c>
    </row>
    <row r="308" spans="1:5" x14ac:dyDescent="0.35">
      <c r="A308" s="1" t="s">
        <v>485</v>
      </c>
      <c r="E308" t="s">
        <v>462</v>
      </c>
    </row>
    <row r="309" spans="1:5" x14ac:dyDescent="0.35">
      <c r="A309" s="1" t="s">
        <v>485</v>
      </c>
      <c r="E309" t="s">
        <v>140</v>
      </c>
    </row>
    <row r="310" spans="1:5" x14ac:dyDescent="0.35">
      <c r="A310" s="1" t="s">
        <v>485</v>
      </c>
      <c r="E310" t="s">
        <v>144</v>
      </c>
    </row>
    <row r="311" spans="1:5" x14ac:dyDescent="0.35">
      <c r="A311" s="1" t="s">
        <v>485</v>
      </c>
      <c r="E311" t="s">
        <v>145</v>
      </c>
    </row>
    <row r="312" spans="1:5" x14ac:dyDescent="0.35">
      <c r="A312" s="1" t="s">
        <v>485</v>
      </c>
      <c r="E312" t="s">
        <v>146</v>
      </c>
    </row>
    <row r="313" spans="1:5" x14ac:dyDescent="0.35">
      <c r="A313" s="1" t="s">
        <v>485</v>
      </c>
      <c r="E313" t="s">
        <v>463</v>
      </c>
    </row>
    <row r="314" spans="1:5" x14ac:dyDescent="0.35">
      <c r="A314" s="1" t="s">
        <v>485</v>
      </c>
      <c r="E314" t="s">
        <v>464</v>
      </c>
    </row>
    <row r="315" spans="1:5" x14ac:dyDescent="0.35">
      <c r="A315" s="1" t="s">
        <v>485</v>
      </c>
      <c r="E315" t="s">
        <v>149</v>
      </c>
    </row>
    <row r="316" spans="1:5" x14ac:dyDescent="0.35">
      <c r="A316" s="1" t="s">
        <v>485</v>
      </c>
      <c r="E316" t="s">
        <v>155</v>
      </c>
    </row>
    <row r="317" spans="1:5" x14ac:dyDescent="0.35">
      <c r="A317" s="1" t="s">
        <v>485</v>
      </c>
      <c r="E317" t="s">
        <v>156</v>
      </c>
    </row>
    <row r="318" spans="1:5" x14ac:dyDescent="0.35">
      <c r="A318" s="1" t="s">
        <v>485</v>
      </c>
      <c r="E318" t="s">
        <v>161</v>
      </c>
    </row>
    <row r="319" spans="1:5" x14ac:dyDescent="0.35">
      <c r="A319" s="1" t="s">
        <v>485</v>
      </c>
      <c r="E319" t="s">
        <v>162</v>
      </c>
    </row>
    <row r="320" spans="1:5" x14ac:dyDescent="0.35">
      <c r="A320" s="1" t="s">
        <v>485</v>
      </c>
      <c r="E320" t="s">
        <v>167</v>
      </c>
    </row>
    <row r="321" spans="1:5" x14ac:dyDescent="0.35">
      <c r="A321" s="1" t="s">
        <v>485</v>
      </c>
      <c r="E321" t="s">
        <v>465</v>
      </c>
    </row>
    <row r="322" spans="1:5" x14ac:dyDescent="0.35">
      <c r="A322" s="1" t="s">
        <v>485</v>
      </c>
      <c r="E322" t="s">
        <v>466</v>
      </c>
    </row>
    <row r="323" spans="1:5" x14ac:dyDescent="0.35">
      <c r="A323" s="1" t="s">
        <v>485</v>
      </c>
      <c r="E323" t="s">
        <v>467</v>
      </c>
    </row>
    <row r="324" spans="1:5" x14ac:dyDescent="0.35">
      <c r="A324" s="1" t="s">
        <v>485</v>
      </c>
      <c r="E324" t="s">
        <v>169</v>
      </c>
    </row>
    <row r="325" spans="1:5" x14ac:dyDescent="0.35">
      <c r="A325" s="1" t="s">
        <v>485</v>
      </c>
      <c r="E325" t="s">
        <v>170</v>
      </c>
    </row>
    <row r="326" spans="1:5" x14ac:dyDescent="0.35">
      <c r="A326" s="1" t="s">
        <v>485</v>
      </c>
      <c r="E326" t="s">
        <v>470</v>
      </c>
    </row>
    <row r="327" spans="1:5" x14ac:dyDescent="0.35">
      <c r="A327" s="1" t="s">
        <v>485</v>
      </c>
      <c r="E327" t="s">
        <v>173</v>
      </c>
    </row>
    <row r="328" spans="1:5" x14ac:dyDescent="0.35">
      <c r="A328" s="1" t="s">
        <v>485</v>
      </c>
      <c r="E328" t="s">
        <v>471</v>
      </c>
    </row>
    <row r="329" spans="1:5" x14ac:dyDescent="0.35">
      <c r="A329" s="1" t="s">
        <v>485</v>
      </c>
      <c r="E329" t="s">
        <v>472</v>
      </c>
    </row>
    <row r="330" spans="1:5" x14ac:dyDescent="0.35">
      <c r="A330" s="1" t="s">
        <v>485</v>
      </c>
      <c r="E330" t="s">
        <v>473</v>
      </c>
    </row>
    <row r="331" spans="1:5" x14ac:dyDescent="0.35">
      <c r="A331" s="1" t="s">
        <v>485</v>
      </c>
      <c r="E331" t="s">
        <v>474</v>
      </c>
    </row>
    <row r="332" spans="1:5" x14ac:dyDescent="0.35">
      <c r="A332" s="1" t="s">
        <v>485</v>
      </c>
      <c r="E332" t="s">
        <v>475</v>
      </c>
    </row>
    <row r="333" spans="1:5" x14ac:dyDescent="0.35">
      <c r="A333" s="1" t="s">
        <v>485</v>
      </c>
      <c r="E333" t="s">
        <v>476</v>
      </c>
    </row>
    <row r="334" spans="1:5" x14ac:dyDescent="0.35">
      <c r="A334" s="1" t="s">
        <v>485</v>
      </c>
      <c r="E334" t="s">
        <v>477</v>
      </c>
    </row>
    <row r="335" spans="1:5" x14ac:dyDescent="0.35">
      <c r="A335" s="1" t="s">
        <v>485</v>
      </c>
      <c r="E335" t="s">
        <v>183</v>
      </c>
    </row>
    <row r="336" spans="1:5" x14ac:dyDescent="0.35">
      <c r="A336" s="1" t="s">
        <v>485</v>
      </c>
      <c r="E336" t="s">
        <v>186</v>
      </c>
    </row>
    <row r="337" spans="1:5" x14ac:dyDescent="0.35">
      <c r="A337" s="1" t="s">
        <v>485</v>
      </c>
      <c r="E337" t="s">
        <v>188</v>
      </c>
    </row>
    <row r="338" spans="1:5" x14ac:dyDescent="0.35">
      <c r="A338" s="1" t="s">
        <v>485</v>
      </c>
      <c r="E338" t="s">
        <v>196</v>
      </c>
    </row>
    <row r="339" spans="1:5" x14ac:dyDescent="0.35">
      <c r="A339" s="1" t="s">
        <v>485</v>
      </c>
      <c r="E339" t="s">
        <v>198</v>
      </c>
    </row>
    <row r="340" spans="1:5" x14ac:dyDescent="0.35">
      <c r="A340" s="1" t="s">
        <v>485</v>
      </c>
      <c r="E340" t="s">
        <v>212</v>
      </c>
    </row>
    <row r="341" spans="1:5" x14ac:dyDescent="0.35">
      <c r="A341" s="1" t="s">
        <v>485</v>
      </c>
      <c r="E341" t="s">
        <v>214</v>
      </c>
    </row>
    <row r="342" spans="1:5" x14ac:dyDescent="0.35">
      <c r="A342" s="1" t="s">
        <v>485</v>
      </c>
      <c r="E342" t="s">
        <v>185</v>
      </c>
    </row>
    <row r="343" spans="1:5" x14ac:dyDescent="0.35">
      <c r="A343" s="1" t="s">
        <v>485</v>
      </c>
      <c r="E343" t="s">
        <v>215</v>
      </c>
    </row>
    <row r="344" spans="1:5" x14ac:dyDescent="0.35">
      <c r="A344" s="1" t="s">
        <v>485</v>
      </c>
      <c r="E344" t="s">
        <v>231</v>
      </c>
    </row>
    <row r="345" spans="1:5" x14ac:dyDescent="0.35">
      <c r="A345" s="1" t="s">
        <v>485</v>
      </c>
      <c r="E345" t="s">
        <v>236</v>
      </c>
    </row>
    <row r="346" spans="1:5" x14ac:dyDescent="0.35">
      <c r="A346" s="1" t="s">
        <v>485</v>
      </c>
      <c r="E346" t="s">
        <v>242</v>
      </c>
    </row>
    <row r="347" spans="1:5" x14ac:dyDescent="0.35">
      <c r="A347" s="1" t="s">
        <v>485</v>
      </c>
      <c r="E347" t="s">
        <v>247</v>
      </c>
    </row>
    <row r="348" spans="1:5" x14ac:dyDescent="0.35">
      <c r="A348" s="1" t="s">
        <v>485</v>
      </c>
      <c r="E348" t="s">
        <v>249</v>
      </c>
    </row>
    <row r="349" spans="1:5" x14ac:dyDescent="0.35">
      <c r="A349" s="1" t="s">
        <v>485</v>
      </c>
      <c r="E349" t="s">
        <v>18</v>
      </c>
    </row>
    <row r="350" spans="1:5" x14ac:dyDescent="0.35">
      <c r="A350" s="1" t="s">
        <v>485</v>
      </c>
      <c r="E350" t="s">
        <v>266</v>
      </c>
    </row>
    <row r="351" spans="1:5" x14ac:dyDescent="0.35">
      <c r="A351" s="1" t="s">
        <v>485</v>
      </c>
      <c r="E351" t="s">
        <v>479</v>
      </c>
    </row>
    <row r="352" spans="1:5" x14ac:dyDescent="0.35">
      <c r="A352" s="1" t="s">
        <v>485</v>
      </c>
      <c r="E352" t="s">
        <v>271</v>
      </c>
    </row>
    <row r="353" spans="1:5" x14ac:dyDescent="0.35">
      <c r="A353" s="1" t="s">
        <v>485</v>
      </c>
      <c r="E353" t="s">
        <v>30</v>
      </c>
    </row>
    <row r="354" spans="1:5" x14ac:dyDescent="0.35">
      <c r="A354" s="1" t="s">
        <v>485</v>
      </c>
      <c r="E354" t="s">
        <v>277</v>
      </c>
    </row>
    <row r="355" spans="1:5" x14ac:dyDescent="0.35">
      <c r="A355" s="1" t="s">
        <v>485</v>
      </c>
      <c r="E355" t="s">
        <v>279</v>
      </c>
    </row>
    <row r="356" spans="1:5" x14ac:dyDescent="0.35">
      <c r="A356" s="1" t="s">
        <v>485</v>
      </c>
      <c r="E356" t="s">
        <v>280</v>
      </c>
    </row>
    <row r="357" spans="1:5" x14ac:dyDescent="0.35">
      <c r="A357" s="1" t="s">
        <v>485</v>
      </c>
      <c r="E357" t="s">
        <v>281</v>
      </c>
    </row>
    <row r="358" spans="1:5" x14ac:dyDescent="0.35">
      <c r="A358" s="1" t="s">
        <v>485</v>
      </c>
      <c r="E358" t="s">
        <v>282</v>
      </c>
    </row>
    <row r="359" spans="1:5" x14ac:dyDescent="0.35">
      <c r="A359" s="1" t="s">
        <v>485</v>
      </c>
      <c r="E359" t="s">
        <v>283</v>
      </c>
    </row>
    <row r="360" spans="1:5" x14ac:dyDescent="0.35">
      <c r="A360" s="1" t="s">
        <v>485</v>
      </c>
      <c r="E360" t="s">
        <v>284</v>
      </c>
    </row>
    <row r="361" spans="1:5" x14ac:dyDescent="0.35">
      <c r="A361" s="1" t="s">
        <v>485</v>
      </c>
      <c r="E361" t="s">
        <v>5</v>
      </c>
    </row>
    <row r="362" spans="1:5" x14ac:dyDescent="0.35">
      <c r="A362" s="1" t="s">
        <v>485</v>
      </c>
      <c r="E362" t="s">
        <v>286</v>
      </c>
    </row>
    <row r="363" spans="1:5" x14ac:dyDescent="0.35">
      <c r="A363" s="1" t="s">
        <v>485</v>
      </c>
      <c r="E363" t="s">
        <v>287</v>
      </c>
    </row>
    <row r="364" spans="1:5" x14ac:dyDescent="0.35">
      <c r="A364" s="1" t="s">
        <v>485</v>
      </c>
      <c r="E364" t="s">
        <v>288</v>
      </c>
    </row>
    <row r="365" spans="1:5" x14ac:dyDescent="0.35">
      <c r="A365" s="1" t="s">
        <v>485</v>
      </c>
      <c r="E365" t="s">
        <v>289</v>
      </c>
    </row>
    <row r="366" spans="1:5" x14ac:dyDescent="0.35">
      <c r="A366" s="1" t="s">
        <v>485</v>
      </c>
      <c r="E366" t="s">
        <v>480</v>
      </c>
    </row>
    <row r="367" spans="1:5" x14ac:dyDescent="0.35">
      <c r="A367" s="1" t="s">
        <v>485</v>
      </c>
      <c r="E367" t="s">
        <v>291</v>
      </c>
    </row>
    <row r="368" spans="1:5" x14ac:dyDescent="0.35">
      <c r="A368" s="1" t="s">
        <v>485</v>
      </c>
      <c r="E368" t="s">
        <v>293</v>
      </c>
    </row>
    <row r="369" spans="1:5" x14ac:dyDescent="0.35">
      <c r="A369" s="1" t="s">
        <v>485</v>
      </c>
      <c r="E369" t="s">
        <v>295</v>
      </c>
    </row>
    <row r="370" spans="1:5" x14ac:dyDescent="0.35">
      <c r="A370" s="1" t="s">
        <v>485</v>
      </c>
      <c r="E370" t="s">
        <v>481</v>
      </c>
    </row>
    <row r="371" spans="1:5" x14ac:dyDescent="0.35">
      <c r="A371" s="1" t="s">
        <v>485</v>
      </c>
      <c r="E371" t="s">
        <v>297</v>
      </c>
    </row>
    <row r="372" spans="1:5" x14ac:dyDescent="0.35">
      <c r="A372" s="1" t="s">
        <v>485</v>
      </c>
      <c r="E372" t="s">
        <v>299</v>
      </c>
    </row>
    <row r="373" spans="1:5" x14ac:dyDescent="0.35">
      <c r="A373" s="1" t="s">
        <v>485</v>
      </c>
      <c r="E373" t="s">
        <v>301</v>
      </c>
    </row>
    <row r="374" spans="1:5" x14ac:dyDescent="0.35">
      <c r="A374" s="1" t="s">
        <v>485</v>
      </c>
      <c r="E374" t="s">
        <v>303</v>
      </c>
    </row>
    <row r="375" spans="1:5" x14ac:dyDescent="0.35">
      <c r="A375" s="1" t="s">
        <v>485</v>
      </c>
      <c r="E375" t="s">
        <v>305</v>
      </c>
    </row>
    <row r="376" spans="1:5" x14ac:dyDescent="0.35">
      <c r="A376" s="1" t="s">
        <v>485</v>
      </c>
      <c r="E376" t="s">
        <v>306</v>
      </c>
    </row>
    <row r="377" spans="1:5" x14ac:dyDescent="0.35">
      <c r="A377" s="1" t="s">
        <v>485</v>
      </c>
      <c r="E377" t="s">
        <v>308</v>
      </c>
    </row>
    <row r="378" spans="1:5" x14ac:dyDescent="0.35">
      <c r="A378" s="1" t="s">
        <v>485</v>
      </c>
      <c r="E378" t="s">
        <v>400</v>
      </c>
    </row>
    <row r="379" spans="1:5" x14ac:dyDescent="0.35">
      <c r="A379" s="1" t="s">
        <v>485</v>
      </c>
      <c r="E379" t="s">
        <v>401</v>
      </c>
    </row>
    <row r="380" spans="1:5" x14ac:dyDescent="0.35">
      <c r="A380" s="1" t="s">
        <v>485</v>
      </c>
      <c r="E380" t="s">
        <v>402</v>
      </c>
    </row>
    <row r="381" spans="1:5" x14ac:dyDescent="0.35">
      <c r="A381" s="1" t="s">
        <v>485</v>
      </c>
      <c r="E381" t="s">
        <v>321</v>
      </c>
    </row>
    <row r="382" spans="1:5" x14ac:dyDescent="0.35">
      <c r="A382" s="1" t="s">
        <v>485</v>
      </c>
      <c r="E382" t="s">
        <v>363</v>
      </c>
    </row>
    <row r="383" spans="1:5" x14ac:dyDescent="0.35">
      <c r="A383" s="1" t="s">
        <v>485</v>
      </c>
      <c r="E383" t="s">
        <v>398</v>
      </c>
    </row>
    <row r="384" spans="1:5" x14ac:dyDescent="0.35">
      <c r="A384" s="1" t="s">
        <v>485</v>
      </c>
      <c r="E384" t="s">
        <v>317</v>
      </c>
    </row>
    <row r="385" spans="1:5" x14ac:dyDescent="0.35">
      <c r="A385" s="1" t="s">
        <v>485</v>
      </c>
      <c r="E385" t="s">
        <v>323</v>
      </c>
    </row>
    <row r="386" spans="1:5" x14ac:dyDescent="0.35">
      <c r="A386" s="1" t="s">
        <v>485</v>
      </c>
      <c r="E386" t="s">
        <v>328</v>
      </c>
    </row>
    <row r="387" spans="1:5" x14ac:dyDescent="0.35">
      <c r="A387" s="1" t="s">
        <v>485</v>
      </c>
      <c r="E387" t="s">
        <v>320</v>
      </c>
    </row>
    <row r="388" spans="1:5" x14ac:dyDescent="0.35">
      <c r="A388" s="1" t="s">
        <v>485</v>
      </c>
      <c r="E388" t="s">
        <v>312</v>
      </c>
    </row>
    <row r="389" spans="1:5" x14ac:dyDescent="0.35">
      <c r="A389" s="1" t="s">
        <v>485</v>
      </c>
      <c r="E389" t="s">
        <v>313</v>
      </c>
    </row>
    <row r="390" spans="1:5" x14ac:dyDescent="0.35">
      <c r="A390" s="1" t="s">
        <v>485</v>
      </c>
      <c r="E390" t="s">
        <v>352</v>
      </c>
    </row>
    <row r="391" spans="1:5" x14ac:dyDescent="0.35">
      <c r="A391" s="1" t="s">
        <v>485</v>
      </c>
      <c r="E391" t="s">
        <v>394</v>
      </c>
    </row>
    <row r="392" spans="1:5" x14ac:dyDescent="0.35">
      <c r="A392" s="1" t="s">
        <v>485</v>
      </c>
      <c r="E392" t="s">
        <v>395</v>
      </c>
    </row>
    <row r="393" spans="1:5" x14ac:dyDescent="0.35">
      <c r="A393" s="1" t="s">
        <v>485</v>
      </c>
      <c r="E393" t="s">
        <v>396</v>
      </c>
    </row>
    <row r="394" spans="1:5" x14ac:dyDescent="0.35">
      <c r="A394" s="1" t="s">
        <v>485</v>
      </c>
      <c r="E394" t="s">
        <v>370</v>
      </c>
    </row>
    <row r="395" spans="1:5" x14ac:dyDescent="0.35">
      <c r="A395" s="1" t="s">
        <v>485</v>
      </c>
      <c r="E395" t="s">
        <v>372</v>
      </c>
    </row>
    <row r="396" spans="1:5" x14ac:dyDescent="0.35">
      <c r="A396" s="1" t="s">
        <v>485</v>
      </c>
      <c r="E396" t="s">
        <v>367</v>
      </c>
    </row>
    <row r="397" spans="1:5" x14ac:dyDescent="0.35">
      <c r="A397" s="1" t="s">
        <v>485</v>
      </c>
      <c r="E397" t="s">
        <v>366</v>
      </c>
    </row>
    <row r="398" spans="1:5" x14ac:dyDescent="0.35">
      <c r="A398" s="1" t="s">
        <v>485</v>
      </c>
      <c r="E398" t="s">
        <v>368</v>
      </c>
    </row>
    <row r="399" spans="1:5" x14ac:dyDescent="0.35">
      <c r="A399" s="1" t="s">
        <v>485</v>
      </c>
      <c r="E399" t="s">
        <v>365</v>
      </c>
    </row>
    <row r="400" spans="1:5" x14ac:dyDescent="0.35">
      <c r="A400" s="1" t="s">
        <v>485</v>
      </c>
      <c r="E400" t="s">
        <v>388</v>
      </c>
    </row>
    <row r="401" spans="1:5" x14ac:dyDescent="0.35">
      <c r="A401" s="1" t="s">
        <v>485</v>
      </c>
      <c r="E401" t="s">
        <v>389</v>
      </c>
    </row>
    <row r="402" spans="1:5" x14ac:dyDescent="0.35">
      <c r="A402" s="1" t="s">
        <v>485</v>
      </c>
      <c r="E402" t="s">
        <v>390</v>
      </c>
    </row>
    <row r="403" spans="1:5" x14ac:dyDescent="0.35">
      <c r="A403" s="1" t="s">
        <v>485</v>
      </c>
      <c r="E403" t="s">
        <v>391</v>
      </c>
    </row>
    <row r="404" spans="1:5" x14ac:dyDescent="0.35">
      <c r="A404" s="1" t="s">
        <v>485</v>
      </c>
      <c r="E404" t="s">
        <v>392</v>
      </c>
    </row>
    <row r="405" spans="1:5" x14ac:dyDescent="0.35">
      <c r="A405" s="1" t="s">
        <v>485</v>
      </c>
      <c r="E405" t="s">
        <v>393</v>
      </c>
    </row>
    <row r="406" spans="1:5" x14ac:dyDescent="0.35">
      <c r="A406" s="1" t="s">
        <v>485</v>
      </c>
      <c r="E406" t="s">
        <v>427</v>
      </c>
    </row>
    <row r="407" spans="1:5" x14ac:dyDescent="0.35">
      <c r="A407" s="1" t="s">
        <v>485</v>
      </c>
      <c r="E407" t="s">
        <v>331</v>
      </c>
    </row>
    <row r="408" spans="1:5" x14ac:dyDescent="0.35">
      <c r="A408" s="1" t="s">
        <v>485</v>
      </c>
      <c r="E408" t="s">
        <v>342</v>
      </c>
    </row>
    <row r="409" spans="1:5" x14ac:dyDescent="0.35">
      <c r="A409" s="1" t="s">
        <v>485</v>
      </c>
      <c r="E409" t="s">
        <v>355</v>
      </c>
    </row>
    <row r="410" spans="1:5" x14ac:dyDescent="0.35">
      <c r="A410" s="1" t="s">
        <v>485</v>
      </c>
      <c r="E410" t="s">
        <v>354</v>
      </c>
    </row>
    <row r="411" spans="1:5" x14ac:dyDescent="0.35">
      <c r="A411" s="1" t="s">
        <v>485</v>
      </c>
      <c r="E411" t="s">
        <v>353</v>
      </c>
    </row>
    <row r="412" spans="1:5" x14ac:dyDescent="0.35">
      <c r="A412" s="1" t="s">
        <v>485</v>
      </c>
      <c r="E412" t="s">
        <v>384</v>
      </c>
    </row>
    <row r="413" spans="1:5" x14ac:dyDescent="0.35">
      <c r="A413" s="1" t="s">
        <v>485</v>
      </c>
      <c r="E413" t="s">
        <v>136</v>
      </c>
    </row>
    <row r="414" spans="1:5" x14ac:dyDescent="0.35">
      <c r="A414" s="1" t="s">
        <v>485</v>
      </c>
      <c r="E414" t="s">
        <v>433</v>
      </c>
    </row>
    <row r="415" spans="1:5" x14ac:dyDescent="0.35">
      <c r="A415" s="1" t="s">
        <v>485</v>
      </c>
      <c r="E415" t="s">
        <v>404</v>
      </c>
    </row>
    <row r="416" spans="1:5" x14ac:dyDescent="0.35">
      <c r="A416" s="1" t="s">
        <v>485</v>
      </c>
      <c r="E416" t="s">
        <v>403</v>
      </c>
    </row>
    <row r="417" spans="1:5" x14ac:dyDescent="0.35">
      <c r="A417" s="1" t="s">
        <v>485</v>
      </c>
      <c r="E417" t="s">
        <v>377</v>
      </c>
    </row>
    <row r="418" spans="1:5" x14ac:dyDescent="0.35">
      <c r="A418" s="1" t="s">
        <v>485</v>
      </c>
      <c r="E418" t="s">
        <v>378</v>
      </c>
    </row>
    <row r="419" spans="1:5" x14ac:dyDescent="0.35">
      <c r="A419" s="1" t="s">
        <v>485</v>
      </c>
      <c r="E419" t="s">
        <v>82</v>
      </c>
    </row>
    <row r="420" spans="1:5" x14ac:dyDescent="0.35">
      <c r="A420" s="1" t="s">
        <v>485</v>
      </c>
      <c r="E420" t="s">
        <v>432</v>
      </c>
    </row>
    <row r="421" spans="1:5" x14ac:dyDescent="0.35">
      <c r="A421" s="1" t="s">
        <v>485</v>
      </c>
      <c r="E421" t="s">
        <v>429</v>
      </c>
    </row>
    <row r="422" spans="1:5" x14ac:dyDescent="0.35">
      <c r="A422" s="1" t="s">
        <v>485</v>
      </c>
      <c r="E422" t="s">
        <v>431</v>
      </c>
    </row>
    <row r="423" spans="1:5" x14ac:dyDescent="0.35">
      <c r="A423" s="1" t="s">
        <v>485</v>
      </c>
      <c r="E423" t="s">
        <v>430</v>
      </c>
    </row>
    <row r="424" spans="1:5" x14ac:dyDescent="0.35">
      <c r="A424" s="1" t="s">
        <v>485</v>
      </c>
      <c r="E424" t="s">
        <v>428</v>
      </c>
    </row>
    <row r="425" spans="1:5" x14ac:dyDescent="0.35">
      <c r="A425" s="1" t="s">
        <v>485</v>
      </c>
      <c r="E425" t="s">
        <v>434</v>
      </c>
    </row>
    <row r="426" spans="1:5" x14ac:dyDescent="0.35">
      <c r="A426" s="1" t="s">
        <v>485</v>
      </c>
      <c r="E426" t="s">
        <v>436</v>
      </c>
    </row>
    <row r="427" spans="1:5" x14ac:dyDescent="0.35">
      <c r="A427" s="1" t="s">
        <v>485</v>
      </c>
      <c r="E427" t="s">
        <v>435</v>
      </c>
    </row>
    <row r="428" spans="1:5" x14ac:dyDescent="0.35">
      <c r="A428" s="1" t="s">
        <v>485</v>
      </c>
      <c r="E428" t="s">
        <v>5</v>
      </c>
    </row>
    <row r="429" spans="1:5" x14ac:dyDescent="0.35">
      <c r="A429" s="1" t="s">
        <v>485</v>
      </c>
      <c r="E429" t="s">
        <v>407</v>
      </c>
    </row>
    <row r="430" spans="1:5" x14ac:dyDescent="0.35">
      <c r="A430" s="1" t="s">
        <v>485</v>
      </c>
      <c r="E430" t="s">
        <v>405</v>
      </c>
    </row>
    <row r="431" spans="1:5" x14ac:dyDescent="0.35">
      <c r="A431" s="1" t="s">
        <v>485</v>
      </c>
      <c r="E431" t="s">
        <v>379</v>
      </c>
    </row>
    <row r="432" spans="1:5" x14ac:dyDescent="0.35">
      <c r="A432" s="1" t="s">
        <v>485</v>
      </c>
      <c r="E432" t="s">
        <v>138</v>
      </c>
    </row>
    <row r="433" spans="1:5" x14ac:dyDescent="0.35">
      <c r="A433" s="1" t="s">
        <v>485</v>
      </c>
      <c r="E433" t="s">
        <v>408</v>
      </c>
    </row>
    <row r="434" spans="1:5" x14ac:dyDescent="0.35">
      <c r="A434" s="1" t="s">
        <v>485</v>
      </c>
      <c r="E434" t="s">
        <v>383</v>
      </c>
    </row>
    <row r="435" spans="1:5" x14ac:dyDescent="0.35">
      <c r="A435" s="1" t="s">
        <v>485</v>
      </c>
      <c r="E435" t="s">
        <v>6</v>
      </c>
    </row>
    <row r="436" spans="1:5" x14ac:dyDescent="0.35">
      <c r="A436" s="1" t="s">
        <v>485</v>
      </c>
      <c r="E436" t="s">
        <v>13</v>
      </c>
    </row>
    <row r="437" spans="1:5" x14ac:dyDescent="0.35">
      <c r="A437" s="1" t="s">
        <v>485</v>
      </c>
      <c r="E437" t="s">
        <v>18</v>
      </c>
    </row>
    <row r="438" spans="1:5" x14ac:dyDescent="0.35">
      <c r="A438" s="1" t="s">
        <v>485</v>
      </c>
      <c r="E438" t="s">
        <v>33</v>
      </c>
    </row>
    <row r="439" spans="1:5" x14ac:dyDescent="0.35">
      <c r="A439" s="1" t="s">
        <v>485</v>
      </c>
      <c r="E439" t="s">
        <v>58</v>
      </c>
    </row>
    <row r="440" spans="1:5" x14ac:dyDescent="0.35">
      <c r="A440" s="1" t="s">
        <v>485</v>
      </c>
      <c r="E440" t="s">
        <v>70</v>
      </c>
    </row>
    <row r="441" spans="1:5" x14ac:dyDescent="0.35">
      <c r="A441" s="1" t="s">
        <v>485</v>
      </c>
      <c r="E441" t="s">
        <v>85</v>
      </c>
    </row>
    <row r="442" spans="1:5" x14ac:dyDescent="0.35">
      <c r="A442" s="1" t="s">
        <v>485</v>
      </c>
      <c r="E442" t="s">
        <v>412</v>
      </c>
    </row>
    <row r="443" spans="1:5" x14ac:dyDescent="0.35">
      <c r="A443" s="1" t="s">
        <v>485</v>
      </c>
      <c r="E443" t="s">
        <v>128</v>
      </c>
    </row>
    <row r="444" spans="1:5" x14ac:dyDescent="0.35">
      <c r="A444" s="1" t="s">
        <v>485</v>
      </c>
      <c r="E444" t="s">
        <v>137</v>
      </c>
    </row>
    <row r="445" spans="1:5" x14ac:dyDescent="0.35">
      <c r="A445" s="1" t="s">
        <v>485</v>
      </c>
      <c r="E445" t="s">
        <v>122</v>
      </c>
    </row>
    <row r="446" spans="1:5" x14ac:dyDescent="0.35">
      <c r="A446" s="1" t="s">
        <v>485</v>
      </c>
      <c r="E446" t="s">
        <v>139</v>
      </c>
    </row>
    <row r="447" spans="1:5" x14ac:dyDescent="0.35">
      <c r="A447" s="1" t="s">
        <v>485</v>
      </c>
      <c r="E447" t="s">
        <v>147</v>
      </c>
    </row>
    <row r="448" spans="1:5" x14ac:dyDescent="0.35">
      <c r="A448" s="1" t="s">
        <v>485</v>
      </c>
      <c r="E448" t="s">
        <v>148</v>
      </c>
    </row>
    <row r="449" spans="1:5" x14ac:dyDescent="0.35">
      <c r="A449" s="1" t="s">
        <v>485</v>
      </c>
      <c r="E449" t="s">
        <v>411</v>
      </c>
    </row>
    <row r="450" spans="1:5" x14ac:dyDescent="0.35">
      <c r="A450" s="1" t="s">
        <v>485</v>
      </c>
      <c r="E450" t="s">
        <v>168</v>
      </c>
    </row>
    <row r="451" spans="1:5" x14ac:dyDescent="0.35">
      <c r="A451" s="1" t="s">
        <v>485</v>
      </c>
      <c r="E451" t="s">
        <v>410</v>
      </c>
    </row>
    <row r="452" spans="1:5" x14ac:dyDescent="0.35">
      <c r="A452" s="1" t="s">
        <v>485</v>
      </c>
      <c r="E452" t="s">
        <v>175</v>
      </c>
    </row>
    <row r="453" spans="1:5" x14ac:dyDescent="0.35">
      <c r="A453" s="1" t="s">
        <v>485</v>
      </c>
      <c r="E453" t="s">
        <v>409</v>
      </c>
    </row>
    <row r="454" spans="1:5" x14ac:dyDescent="0.35">
      <c r="A454" s="1" t="s">
        <v>485</v>
      </c>
      <c r="E454" t="s">
        <v>179</v>
      </c>
    </row>
    <row r="455" spans="1:5" x14ac:dyDescent="0.35">
      <c r="A455" s="1" t="s">
        <v>485</v>
      </c>
      <c r="E455" t="s">
        <v>185</v>
      </c>
    </row>
    <row r="456" spans="1:5" x14ac:dyDescent="0.35">
      <c r="A456" s="1" t="s">
        <v>485</v>
      </c>
      <c r="E456" t="s">
        <v>478</v>
      </c>
    </row>
    <row r="457" spans="1:5" x14ac:dyDescent="0.35">
      <c r="A457" s="1" t="s">
        <v>485</v>
      </c>
      <c r="E457" t="s">
        <v>235</v>
      </c>
    </row>
    <row r="458" spans="1:5" x14ac:dyDescent="0.35">
      <c r="A458" s="1" t="s">
        <v>485</v>
      </c>
      <c r="E458" t="s">
        <v>274</v>
      </c>
    </row>
    <row r="459" spans="1:5" x14ac:dyDescent="0.35">
      <c r="A459" s="1" t="s">
        <v>485</v>
      </c>
      <c r="E459" t="s">
        <v>276</v>
      </c>
    </row>
    <row r="460" spans="1:5" x14ac:dyDescent="0.35">
      <c r="A460" s="1" t="s">
        <v>485</v>
      </c>
      <c r="E460" t="s">
        <v>285</v>
      </c>
    </row>
    <row r="461" spans="1:5" x14ac:dyDescent="0.35">
      <c r="A461" s="1" t="s">
        <v>485</v>
      </c>
      <c r="E461" t="s">
        <v>290</v>
      </c>
    </row>
    <row r="462" spans="1:5" x14ac:dyDescent="0.35">
      <c r="A462" s="1" t="s">
        <v>485</v>
      </c>
      <c r="E462" t="s">
        <v>292</v>
      </c>
    </row>
    <row r="463" spans="1:5" x14ac:dyDescent="0.35">
      <c r="A463" s="1" t="s">
        <v>485</v>
      </c>
      <c r="E463" t="s">
        <v>294</v>
      </c>
    </row>
    <row r="464" spans="1:5" x14ac:dyDescent="0.35">
      <c r="A464" s="1" t="s">
        <v>485</v>
      </c>
      <c r="E464" t="s">
        <v>296</v>
      </c>
    </row>
    <row r="465" spans="1:5" x14ac:dyDescent="0.35">
      <c r="A465" s="1" t="s">
        <v>485</v>
      </c>
      <c r="E465" t="s">
        <v>298</v>
      </c>
    </row>
    <row r="466" spans="1:5" x14ac:dyDescent="0.35">
      <c r="A466" s="1" t="s">
        <v>485</v>
      </c>
      <c r="E466" t="s">
        <v>300</v>
      </c>
    </row>
    <row r="467" spans="1:5" x14ac:dyDescent="0.35">
      <c r="A467" s="1" t="s">
        <v>485</v>
      </c>
      <c r="E467" t="s">
        <v>302</v>
      </c>
    </row>
    <row r="468" spans="1:5" x14ac:dyDescent="0.35">
      <c r="A468" s="1" t="s">
        <v>485</v>
      </c>
      <c r="E468" t="s">
        <v>304</v>
      </c>
    </row>
    <row r="469" spans="1:5" x14ac:dyDescent="0.35">
      <c r="A469" s="1" t="s">
        <v>485</v>
      </c>
      <c r="E469" t="s">
        <v>307</v>
      </c>
    </row>
    <row r="470" spans="1:5" x14ac:dyDescent="0.35">
      <c r="A470" s="1" t="s">
        <v>485</v>
      </c>
      <c r="E470" t="s">
        <v>406</v>
      </c>
    </row>
    <row r="471" spans="1:5" x14ac:dyDescent="0.35">
      <c r="A471" s="1" t="s">
        <v>485</v>
      </c>
      <c r="E471" t="s">
        <v>310</v>
      </c>
    </row>
    <row r="472" spans="1:5" x14ac:dyDescent="0.35">
      <c r="A472" s="1" t="s">
        <v>485</v>
      </c>
      <c r="E472" t="s">
        <v>399</v>
      </c>
    </row>
    <row r="473" spans="1:5" x14ac:dyDescent="0.35">
      <c r="A473" s="1" t="s">
        <v>485</v>
      </c>
      <c r="E473" t="s">
        <v>397</v>
      </c>
    </row>
    <row r="474" spans="1:5" x14ac:dyDescent="0.35">
      <c r="A474" s="1" t="s">
        <v>485</v>
      </c>
      <c r="E474" t="s">
        <v>421</v>
      </c>
    </row>
    <row r="475" spans="1:5" x14ac:dyDescent="0.35">
      <c r="A475" s="1" t="s">
        <v>485</v>
      </c>
      <c r="E475" t="s">
        <v>387</v>
      </c>
    </row>
    <row r="476" spans="1:5" x14ac:dyDescent="0.35">
      <c r="A476" s="1" t="s">
        <v>485</v>
      </c>
      <c r="E476" t="s">
        <v>418</v>
      </c>
    </row>
    <row r="477" spans="1:5" x14ac:dyDescent="0.35">
      <c r="A477" s="1" t="s">
        <v>485</v>
      </c>
      <c r="E477" t="s">
        <v>417</v>
      </c>
    </row>
    <row r="478" spans="1:5" x14ac:dyDescent="0.35">
      <c r="A478" s="1" t="s">
        <v>485</v>
      </c>
      <c r="E478" t="s">
        <v>416</v>
      </c>
    </row>
    <row r="479" spans="1:5" x14ac:dyDescent="0.35">
      <c r="A479" s="1" t="s">
        <v>485</v>
      </c>
      <c r="E479" t="s">
        <v>420</v>
      </c>
    </row>
    <row r="480" spans="1:5" x14ac:dyDescent="0.35">
      <c r="A480" s="1" t="s">
        <v>485</v>
      </c>
      <c r="E480" t="s">
        <v>375</v>
      </c>
    </row>
    <row r="481" spans="1:5" x14ac:dyDescent="0.35">
      <c r="A481" s="1" t="s">
        <v>485</v>
      </c>
      <c r="E481" t="s">
        <v>424</v>
      </c>
    </row>
    <row r="482" spans="1:5" x14ac:dyDescent="0.35">
      <c r="A482" s="1" t="s">
        <v>485</v>
      </c>
      <c r="E482" t="s">
        <v>425</v>
      </c>
    </row>
    <row r="483" spans="1:5" x14ac:dyDescent="0.35">
      <c r="A483" s="1" t="s">
        <v>485</v>
      </c>
      <c r="E483" t="s">
        <v>414</v>
      </c>
    </row>
    <row r="484" spans="1:5" x14ac:dyDescent="0.35">
      <c r="A484" s="1" t="s">
        <v>485</v>
      </c>
      <c r="E484" t="s">
        <v>413</v>
      </c>
    </row>
    <row r="485" spans="1:5" x14ac:dyDescent="0.35">
      <c r="A485" s="1" t="s">
        <v>485</v>
      </c>
      <c r="E485" t="s">
        <v>423</v>
      </c>
    </row>
    <row r="486" spans="1:5" x14ac:dyDescent="0.35">
      <c r="A486" s="1" t="s">
        <v>485</v>
      </c>
      <c r="E486" t="s">
        <v>422</v>
      </c>
    </row>
    <row r="487" spans="1:5" x14ac:dyDescent="0.35">
      <c r="A487" s="1" t="s">
        <v>485</v>
      </c>
    </row>
    <row r="488" spans="1:5" x14ac:dyDescent="0.35">
      <c r="A488" s="1" t="s">
        <v>485</v>
      </c>
    </row>
    <row r="489" spans="1:5" x14ac:dyDescent="0.35">
      <c r="A489" s="1" t="s">
        <v>485</v>
      </c>
    </row>
    <row r="490" spans="1:5" x14ac:dyDescent="0.35">
      <c r="A490" s="1" t="s">
        <v>485</v>
      </c>
    </row>
    <row r="491" spans="1:5" x14ac:dyDescent="0.35">
      <c r="A491" s="1" t="s">
        <v>485</v>
      </c>
    </row>
    <row r="492" spans="1:5" x14ac:dyDescent="0.35">
      <c r="A492" s="1" t="s">
        <v>485</v>
      </c>
    </row>
    <row r="493" spans="1:5" x14ac:dyDescent="0.35">
      <c r="A493" s="1" t="s">
        <v>485</v>
      </c>
    </row>
    <row r="494" spans="1:5" x14ac:dyDescent="0.35">
      <c r="A494" s="1" t="s">
        <v>485</v>
      </c>
    </row>
    <row r="495" spans="1:5" x14ac:dyDescent="0.35">
      <c r="A495" s="1" t="s">
        <v>485</v>
      </c>
    </row>
    <row r="496" spans="1:5" x14ac:dyDescent="0.35">
      <c r="A496" s="1" t="s">
        <v>485</v>
      </c>
    </row>
    <row r="497" spans="1:1" x14ac:dyDescent="0.35">
      <c r="A497" s="1" t="s">
        <v>485</v>
      </c>
    </row>
    <row r="498" spans="1:1" x14ac:dyDescent="0.35">
      <c r="A498" s="1" t="s">
        <v>485</v>
      </c>
    </row>
    <row r="499" spans="1:1" x14ac:dyDescent="0.35">
      <c r="A499" s="1" t="s">
        <v>485</v>
      </c>
    </row>
    <row r="500" spans="1:1" x14ac:dyDescent="0.35">
      <c r="A500" s="1" t="s">
        <v>485</v>
      </c>
    </row>
    <row r="501" spans="1:1" x14ac:dyDescent="0.35">
      <c r="A501" s="1" t="s">
        <v>485</v>
      </c>
    </row>
    <row r="502" spans="1:1" x14ac:dyDescent="0.35">
      <c r="A502" s="1" t="s">
        <v>485</v>
      </c>
    </row>
    <row r="503" spans="1:1" x14ac:dyDescent="0.35">
      <c r="A503" s="1" t="s">
        <v>485</v>
      </c>
    </row>
    <row r="504" spans="1:1" x14ac:dyDescent="0.35">
      <c r="A504" s="1" t="s">
        <v>485</v>
      </c>
    </row>
    <row r="505" spans="1:1" x14ac:dyDescent="0.35">
      <c r="A505" s="1" t="s">
        <v>485</v>
      </c>
    </row>
    <row r="506" spans="1:1" x14ac:dyDescent="0.35">
      <c r="A506" s="1" t="s">
        <v>485</v>
      </c>
    </row>
    <row r="507" spans="1:1" x14ac:dyDescent="0.35">
      <c r="A507" s="1" t="s">
        <v>485</v>
      </c>
    </row>
    <row r="508" spans="1:1" x14ac:dyDescent="0.35">
      <c r="A508" s="1" t="s">
        <v>485</v>
      </c>
    </row>
    <row r="509" spans="1:1" x14ac:dyDescent="0.35">
      <c r="A509" s="1" t="s">
        <v>485</v>
      </c>
    </row>
    <row r="510" spans="1:1" x14ac:dyDescent="0.35">
      <c r="A510" s="1" t="s">
        <v>485</v>
      </c>
    </row>
    <row r="511" spans="1:1" x14ac:dyDescent="0.35">
      <c r="A511" s="1" t="s">
        <v>485</v>
      </c>
    </row>
    <row r="512" spans="1:1" x14ac:dyDescent="0.35">
      <c r="A512" s="1" t="s">
        <v>485</v>
      </c>
    </row>
    <row r="513" spans="1:1" x14ac:dyDescent="0.35">
      <c r="A513" s="1" t="s">
        <v>485</v>
      </c>
    </row>
    <row r="514" spans="1:1" x14ac:dyDescent="0.35">
      <c r="A514" s="1" t="s">
        <v>485</v>
      </c>
    </row>
    <row r="515" spans="1:1" x14ac:dyDescent="0.35">
      <c r="A515" s="1" t="s">
        <v>485</v>
      </c>
    </row>
    <row r="516" spans="1:1" x14ac:dyDescent="0.35">
      <c r="A516" s="1" t="s">
        <v>485</v>
      </c>
    </row>
    <row r="517" spans="1:1" x14ac:dyDescent="0.35">
      <c r="A517" s="1" t="s">
        <v>485</v>
      </c>
    </row>
    <row r="518" spans="1:1" x14ac:dyDescent="0.35">
      <c r="A518" s="1" t="s">
        <v>485</v>
      </c>
    </row>
    <row r="519" spans="1:1" x14ac:dyDescent="0.35">
      <c r="A519" s="1" t="s">
        <v>485</v>
      </c>
    </row>
    <row r="520" spans="1:1" x14ac:dyDescent="0.35">
      <c r="A520" s="1" t="s">
        <v>485</v>
      </c>
    </row>
    <row r="521" spans="1:1" x14ac:dyDescent="0.35">
      <c r="A521" s="1" t="s">
        <v>485</v>
      </c>
    </row>
    <row r="522" spans="1:1" x14ac:dyDescent="0.35">
      <c r="A522" s="1" t="s">
        <v>485</v>
      </c>
    </row>
    <row r="523" spans="1:1" x14ac:dyDescent="0.35">
      <c r="A523" s="1" t="s">
        <v>485</v>
      </c>
    </row>
    <row r="524" spans="1:1" x14ac:dyDescent="0.35">
      <c r="A524" s="1" t="s">
        <v>485</v>
      </c>
    </row>
    <row r="525" spans="1:1" x14ac:dyDescent="0.35">
      <c r="A525" s="1" t="s">
        <v>485</v>
      </c>
    </row>
    <row r="526" spans="1:1" x14ac:dyDescent="0.35">
      <c r="A526" s="1" t="s">
        <v>485</v>
      </c>
    </row>
    <row r="527" spans="1:1" x14ac:dyDescent="0.35">
      <c r="A527" s="1" t="s">
        <v>485</v>
      </c>
    </row>
    <row r="528" spans="1:1" x14ac:dyDescent="0.35">
      <c r="A528" s="1" t="s">
        <v>485</v>
      </c>
    </row>
    <row r="529" spans="1:1" x14ac:dyDescent="0.35">
      <c r="A529" s="1" t="s">
        <v>485</v>
      </c>
    </row>
    <row r="530" spans="1:1" x14ac:dyDescent="0.35">
      <c r="A530" s="1" t="s">
        <v>485</v>
      </c>
    </row>
    <row r="531" spans="1:1" x14ac:dyDescent="0.35">
      <c r="A531" s="1" t="s">
        <v>485</v>
      </c>
    </row>
    <row r="532" spans="1:1" x14ac:dyDescent="0.35">
      <c r="A532" s="1" t="s">
        <v>485</v>
      </c>
    </row>
    <row r="533" spans="1:1" x14ac:dyDescent="0.35">
      <c r="A533" s="1" t="s">
        <v>485</v>
      </c>
    </row>
    <row r="534" spans="1:1" x14ac:dyDescent="0.35">
      <c r="A534" s="1" t="s">
        <v>485</v>
      </c>
    </row>
    <row r="535" spans="1:1" x14ac:dyDescent="0.35">
      <c r="A535" s="1" t="s">
        <v>485</v>
      </c>
    </row>
    <row r="536" spans="1:1" x14ac:dyDescent="0.35">
      <c r="A536" s="1" t="s">
        <v>485</v>
      </c>
    </row>
    <row r="537" spans="1:1" x14ac:dyDescent="0.35">
      <c r="A537" s="1" t="s">
        <v>485</v>
      </c>
    </row>
    <row r="538" spans="1:1" x14ac:dyDescent="0.35">
      <c r="A538" s="1" t="s">
        <v>485</v>
      </c>
    </row>
    <row r="539" spans="1:1" x14ac:dyDescent="0.35">
      <c r="A539" s="1" t="s">
        <v>485</v>
      </c>
    </row>
    <row r="540" spans="1:1" x14ac:dyDescent="0.35">
      <c r="A540" s="1" t="s">
        <v>485</v>
      </c>
    </row>
    <row r="541" spans="1:1" x14ac:dyDescent="0.35">
      <c r="A541" s="1" t="s">
        <v>485</v>
      </c>
    </row>
    <row r="542" spans="1:1" x14ac:dyDescent="0.35">
      <c r="A542" s="1" t="s">
        <v>485</v>
      </c>
    </row>
    <row r="543" spans="1:1" x14ac:dyDescent="0.35">
      <c r="A543" s="1" t="s">
        <v>485</v>
      </c>
    </row>
    <row r="544" spans="1:1" x14ac:dyDescent="0.35">
      <c r="A544" s="1" t="s">
        <v>485</v>
      </c>
    </row>
    <row r="545" spans="1:1" x14ac:dyDescent="0.35">
      <c r="A545" s="1" t="s">
        <v>485</v>
      </c>
    </row>
    <row r="546" spans="1:1" x14ac:dyDescent="0.35">
      <c r="A546" s="1" t="s">
        <v>485</v>
      </c>
    </row>
    <row r="547" spans="1:1" x14ac:dyDescent="0.35">
      <c r="A547" s="1" t="s">
        <v>485</v>
      </c>
    </row>
    <row r="548" spans="1:1" x14ac:dyDescent="0.35">
      <c r="A548" s="1" t="s">
        <v>485</v>
      </c>
    </row>
    <row r="549" spans="1:1" x14ac:dyDescent="0.35">
      <c r="A549" s="1" t="s">
        <v>485</v>
      </c>
    </row>
    <row r="550" spans="1:1" x14ac:dyDescent="0.35">
      <c r="A550" s="1" t="s">
        <v>485</v>
      </c>
    </row>
    <row r="551" spans="1:1" x14ac:dyDescent="0.35">
      <c r="A551" s="1" t="s">
        <v>485</v>
      </c>
    </row>
    <row r="552" spans="1:1" x14ac:dyDescent="0.35">
      <c r="A552" s="1" t="s">
        <v>485</v>
      </c>
    </row>
    <row r="553" spans="1:1" x14ac:dyDescent="0.35">
      <c r="A553" s="1" t="s">
        <v>485</v>
      </c>
    </row>
    <row r="554" spans="1:1" x14ac:dyDescent="0.35">
      <c r="A554" s="1" t="s">
        <v>485</v>
      </c>
    </row>
    <row r="555" spans="1:1" x14ac:dyDescent="0.35">
      <c r="A555" s="1" t="s">
        <v>485</v>
      </c>
    </row>
    <row r="556" spans="1:1" x14ac:dyDescent="0.35">
      <c r="A556" s="1" t="s">
        <v>485</v>
      </c>
    </row>
    <row r="557" spans="1:1" x14ac:dyDescent="0.35">
      <c r="A557" s="1" t="s">
        <v>485</v>
      </c>
    </row>
    <row r="558" spans="1:1" x14ac:dyDescent="0.35">
      <c r="A558" s="1" t="s">
        <v>485</v>
      </c>
    </row>
    <row r="559" spans="1:1" x14ac:dyDescent="0.35">
      <c r="A559" s="1" t="s">
        <v>485</v>
      </c>
    </row>
    <row r="560" spans="1:1" x14ac:dyDescent="0.35">
      <c r="A560" s="1" t="s">
        <v>485</v>
      </c>
    </row>
    <row r="561" spans="1:1" x14ac:dyDescent="0.35">
      <c r="A561" s="1" t="s">
        <v>485</v>
      </c>
    </row>
    <row r="562" spans="1:1" x14ac:dyDescent="0.35">
      <c r="A562" s="1" t="s">
        <v>485</v>
      </c>
    </row>
    <row r="563" spans="1:1" x14ac:dyDescent="0.35">
      <c r="A563" s="1" t="s">
        <v>485</v>
      </c>
    </row>
    <row r="564" spans="1:1" x14ac:dyDescent="0.35">
      <c r="A564" s="1" t="s">
        <v>485</v>
      </c>
    </row>
    <row r="565" spans="1:1" x14ac:dyDescent="0.35">
      <c r="A565" s="1" t="s">
        <v>485</v>
      </c>
    </row>
    <row r="566" spans="1:1" x14ac:dyDescent="0.35">
      <c r="A566" s="1" t="s">
        <v>485</v>
      </c>
    </row>
    <row r="567" spans="1:1" x14ac:dyDescent="0.35">
      <c r="A567" s="1" t="s">
        <v>485</v>
      </c>
    </row>
    <row r="568" spans="1:1" x14ac:dyDescent="0.35">
      <c r="A568" s="1" t="s">
        <v>485</v>
      </c>
    </row>
    <row r="569" spans="1:1" x14ac:dyDescent="0.35">
      <c r="A569" s="1" t="s">
        <v>485</v>
      </c>
    </row>
    <row r="570" spans="1:1" x14ac:dyDescent="0.35">
      <c r="A570" s="1" t="s">
        <v>485</v>
      </c>
    </row>
    <row r="571" spans="1:1" x14ac:dyDescent="0.35">
      <c r="A571" s="1" t="s">
        <v>485</v>
      </c>
    </row>
    <row r="572" spans="1:1" x14ac:dyDescent="0.35">
      <c r="A572" s="1" t="s">
        <v>485</v>
      </c>
    </row>
    <row r="573" spans="1:1" x14ac:dyDescent="0.35">
      <c r="A573" s="1" t="s">
        <v>485</v>
      </c>
    </row>
    <row r="574" spans="1:1" x14ac:dyDescent="0.35">
      <c r="A574" s="1" t="s">
        <v>485</v>
      </c>
    </row>
    <row r="575" spans="1:1" x14ac:dyDescent="0.35">
      <c r="A575" s="1" t="s">
        <v>485</v>
      </c>
    </row>
    <row r="576" spans="1:1" x14ac:dyDescent="0.35">
      <c r="A576" s="1" t="s">
        <v>485</v>
      </c>
    </row>
    <row r="577" spans="1:1" x14ac:dyDescent="0.35">
      <c r="A577" s="1" t="s">
        <v>485</v>
      </c>
    </row>
    <row r="578" spans="1:1" x14ac:dyDescent="0.35">
      <c r="A578" s="1" t="s">
        <v>485</v>
      </c>
    </row>
    <row r="579" spans="1:1" x14ac:dyDescent="0.35">
      <c r="A579" s="1" t="s">
        <v>485</v>
      </c>
    </row>
    <row r="580" spans="1:1" x14ac:dyDescent="0.35">
      <c r="A580" s="1" t="s">
        <v>485</v>
      </c>
    </row>
    <row r="581" spans="1:1" x14ac:dyDescent="0.35">
      <c r="A581" s="1" t="s">
        <v>485</v>
      </c>
    </row>
    <row r="582" spans="1:1" x14ac:dyDescent="0.35">
      <c r="A582" s="1" t="s">
        <v>485</v>
      </c>
    </row>
    <row r="583" spans="1:1" x14ac:dyDescent="0.35">
      <c r="A583" s="1" t="s">
        <v>485</v>
      </c>
    </row>
    <row r="584" spans="1:1" x14ac:dyDescent="0.35">
      <c r="A584" s="1" t="s">
        <v>485</v>
      </c>
    </row>
    <row r="585" spans="1:1" x14ac:dyDescent="0.35">
      <c r="A585" s="1" t="s">
        <v>485</v>
      </c>
    </row>
    <row r="586" spans="1:1" x14ac:dyDescent="0.35">
      <c r="A586" s="1" t="s">
        <v>485</v>
      </c>
    </row>
    <row r="587" spans="1:1" x14ac:dyDescent="0.35">
      <c r="A587" s="1" t="s">
        <v>485</v>
      </c>
    </row>
    <row r="588" spans="1:1" x14ac:dyDescent="0.35">
      <c r="A588" s="1" t="s">
        <v>485</v>
      </c>
    </row>
    <row r="589" spans="1:1" x14ac:dyDescent="0.35">
      <c r="A589" s="1" t="s">
        <v>485</v>
      </c>
    </row>
    <row r="590" spans="1:1" x14ac:dyDescent="0.35">
      <c r="A590" s="1" t="s">
        <v>485</v>
      </c>
    </row>
    <row r="591" spans="1:1" x14ac:dyDescent="0.35">
      <c r="A591" s="1" t="s">
        <v>485</v>
      </c>
    </row>
    <row r="592" spans="1:1" x14ac:dyDescent="0.35">
      <c r="A592" s="1" t="s">
        <v>485</v>
      </c>
    </row>
    <row r="593" spans="1:1" x14ac:dyDescent="0.35">
      <c r="A593" s="1" t="s">
        <v>485</v>
      </c>
    </row>
    <row r="594" spans="1:1" x14ac:dyDescent="0.35">
      <c r="A594" s="1" t="s">
        <v>485</v>
      </c>
    </row>
    <row r="595" spans="1:1" x14ac:dyDescent="0.35">
      <c r="A595" s="1" t="s">
        <v>485</v>
      </c>
    </row>
    <row r="596" spans="1:1" x14ac:dyDescent="0.35">
      <c r="A596" s="1" t="s">
        <v>485</v>
      </c>
    </row>
    <row r="597" spans="1:1" x14ac:dyDescent="0.35">
      <c r="A597" s="1" t="s">
        <v>485</v>
      </c>
    </row>
    <row r="598" spans="1:1" x14ac:dyDescent="0.35">
      <c r="A598" s="1" t="s">
        <v>485</v>
      </c>
    </row>
    <row r="599" spans="1:1" x14ac:dyDescent="0.35">
      <c r="A599" s="1" t="s">
        <v>485</v>
      </c>
    </row>
    <row r="600" spans="1:1" x14ac:dyDescent="0.35">
      <c r="A600" s="1" t="s">
        <v>485</v>
      </c>
    </row>
    <row r="601" spans="1:1" x14ac:dyDescent="0.35">
      <c r="A601" s="1" t="s">
        <v>485</v>
      </c>
    </row>
    <row r="602" spans="1:1" x14ac:dyDescent="0.35">
      <c r="A602" s="1" t="s">
        <v>485</v>
      </c>
    </row>
    <row r="603" spans="1:1" x14ac:dyDescent="0.35">
      <c r="A603" s="1" t="s">
        <v>485</v>
      </c>
    </row>
    <row r="604" spans="1:1" x14ac:dyDescent="0.35">
      <c r="A604" s="1" t="s">
        <v>485</v>
      </c>
    </row>
    <row r="605" spans="1:1" x14ac:dyDescent="0.35">
      <c r="A605" s="1" t="s">
        <v>485</v>
      </c>
    </row>
    <row r="606" spans="1:1" x14ac:dyDescent="0.35">
      <c r="A606" s="1" t="s">
        <v>485</v>
      </c>
    </row>
    <row r="607" spans="1:1" x14ac:dyDescent="0.35">
      <c r="A607" s="1" t="s">
        <v>485</v>
      </c>
    </row>
    <row r="608" spans="1:1" x14ac:dyDescent="0.35">
      <c r="A608" s="1" t="s">
        <v>485</v>
      </c>
    </row>
    <row r="609" spans="1:1" x14ac:dyDescent="0.35">
      <c r="A609" s="1" t="s">
        <v>485</v>
      </c>
    </row>
    <row r="610" spans="1:1" x14ac:dyDescent="0.35">
      <c r="A610" s="1" t="s">
        <v>485</v>
      </c>
    </row>
    <row r="611" spans="1:1" x14ac:dyDescent="0.35">
      <c r="A611" s="1" t="s">
        <v>485</v>
      </c>
    </row>
    <row r="612" spans="1:1" x14ac:dyDescent="0.35">
      <c r="A612" s="1" t="s">
        <v>485</v>
      </c>
    </row>
    <row r="613" spans="1:1" x14ac:dyDescent="0.35">
      <c r="A613" s="1" t="s">
        <v>485</v>
      </c>
    </row>
    <row r="614" spans="1:1" x14ac:dyDescent="0.35">
      <c r="A614" s="1" t="s">
        <v>485</v>
      </c>
    </row>
    <row r="615" spans="1:1" x14ac:dyDescent="0.35">
      <c r="A615" s="1" t="s">
        <v>485</v>
      </c>
    </row>
    <row r="616" spans="1:1" x14ac:dyDescent="0.35">
      <c r="A616" s="1" t="s">
        <v>485</v>
      </c>
    </row>
    <row r="617" spans="1:1" x14ac:dyDescent="0.35">
      <c r="A617" s="1" t="s">
        <v>485</v>
      </c>
    </row>
    <row r="618" spans="1:1" x14ac:dyDescent="0.35">
      <c r="A618" s="1" t="s">
        <v>485</v>
      </c>
    </row>
    <row r="619" spans="1:1" x14ac:dyDescent="0.35">
      <c r="A619" s="1" t="s">
        <v>485</v>
      </c>
    </row>
    <row r="620" spans="1:1" x14ac:dyDescent="0.35">
      <c r="A620" s="1" t="s">
        <v>485</v>
      </c>
    </row>
    <row r="621" spans="1:1" x14ac:dyDescent="0.35">
      <c r="A621" s="1" t="s">
        <v>485</v>
      </c>
    </row>
    <row r="622" spans="1:1" x14ac:dyDescent="0.35">
      <c r="A622" s="1" t="s">
        <v>485</v>
      </c>
    </row>
    <row r="623" spans="1:1" x14ac:dyDescent="0.35">
      <c r="A623" s="1" t="s">
        <v>485</v>
      </c>
    </row>
    <row r="624" spans="1:1" x14ac:dyDescent="0.35">
      <c r="A624" s="1" t="s">
        <v>485</v>
      </c>
    </row>
    <row r="625" spans="1:1" x14ac:dyDescent="0.35">
      <c r="A625" s="1" t="s">
        <v>485</v>
      </c>
    </row>
    <row r="626" spans="1:1" x14ac:dyDescent="0.35">
      <c r="A626" s="1" t="s">
        <v>485</v>
      </c>
    </row>
    <row r="627" spans="1:1" x14ac:dyDescent="0.35">
      <c r="A627" s="1" t="s">
        <v>485</v>
      </c>
    </row>
    <row r="628" spans="1:1" x14ac:dyDescent="0.35">
      <c r="A628" s="1" t="s">
        <v>485</v>
      </c>
    </row>
    <row r="629" spans="1:1" x14ac:dyDescent="0.35">
      <c r="A629" s="1" t="s">
        <v>485</v>
      </c>
    </row>
    <row r="630" spans="1:1" x14ac:dyDescent="0.35">
      <c r="A630" s="1" t="s">
        <v>485</v>
      </c>
    </row>
    <row r="631" spans="1:1" x14ac:dyDescent="0.35">
      <c r="A631" s="1" t="s">
        <v>485</v>
      </c>
    </row>
    <row r="632" spans="1:1" x14ac:dyDescent="0.35">
      <c r="A632" s="1" t="s">
        <v>485</v>
      </c>
    </row>
    <row r="633" spans="1:1" x14ac:dyDescent="0.35">
      <c r="A633" s="1" t="s">
        <v>485</v>
      </c>
    </row>
    <row r="634" spans="1:1" x14ac:dyDescent="0.35">
      <c r="A634" s="1" t="s">
        <v>485</v>
      </c>
    </row>
    <row r="635" spans="1:1" x14ac:dyDescent="0.35">
      <c r="A635" s="1" t="s">
        <v>485</v>
      </c>
    </row>
    <row r="636" spans="1:1" x14ac:dyDescent="0.35">
      <c r="A636" s="1" t="s">
        <v>485</v>
      </c>
    </row>
    <row r="637" spans="1:1" x14ac:dyDescent="0.35">
      <c r="A637" s="1" t="s">
        <v>485</v>
      </c>
    </row>
    <row r="638" spans="1:1" x14ac:dyDescent="0.35">
      <c r="A638" s="1" t="s">
        <v>485</v>
      </c>
    </row>
    <row r="639" spans="1:1" x14ac:dyDescent="0.35">
      <c r="A639" s="1" t="s">
        <v>485</v>
      </c>
    </row>
    <row r="640" spans="1:1" x14ac:dyDescent="0.35">
      <c r="A640" s="1" t="s">
        <v>485</v>
      </c>
    </row>
    <row r="641" spans="1:1" x14ac:dyDescent="0.35">
      <c r="A641" s="1" t="s">
        <v>485</v>
      </c>
    </row>
    <row r="642" spans="1:1" x14ac:dyDescent="0.35">
      <c r="A642" s="1" t="s">
        <v>485</v>
      </c>
    </row>
    <row r="643" spans="1:1" x14ac:dyDescent="0.35">
      <c r="A643" s="1" t="s">
        <v>485</v>
      </c>
    </row>
    <row r="644" spans="1:1" x14ac:dyDescent="0.35">
      <c r="A644" s="1" t="s">
        <v>485</v>
      </c>
    </row>
    <row r="645" spans="1:1" x14ac:dyDescent="0.35">
      <c r="A645" s="1" t="s">
        <v>485</v>
      </c>
    </row>
    <row r="646" spans="1:1" x14ac:dyDescent="0.35">
      <c r="A646" s="1" t="s">
        <v>485</v>
      </c>
    </row>
    <row r="647" spans="1:1" x14ac:dyDescent="0.35">
      <c r="A647" s="1" t="s">
        <v>485</v>
      </c>
    </row>
    <row r="648" spans="1:1" x14ac:dyDescent="0.35">
      <c r="A648" s="1" t="s">
        <v>485</v>
      </c>
    </row>
    <row r="649" spans="1:1" x14ac:dyDescent="0.35">
      <c r="A649" s="1" t="s">
        <v>485</v>
      </c>
    </row>
    <row r="650" spans="1:1" x14ac:dyDescent="0.35">
      <c r="A650" s="1" t="s">
        <v>485</v>
      </c>
    </row>
    <row r="651" spans="1:1" x14ac:dyDescent="0.35">
      <c r="A651" s="1" t="s">
        <v>485</v>
      </c>
    </row>
    <row r="652" spans="1:1" x14ac:dyDescent="0.35">
      <c r="A652" s="1" t="s">
        <v>485</v>
      </c>
    </row>
    <row r="653" spans="1:1" x14ac:dyDescent="0.35">
      <c r="A653" s="1" t="s">
        <v>485</v>
      </c>
    </row>
    <row r="654" spans="1:1" x14ac:dyDescent="0.35">
      <c r="A654" s="1" t="s">
        <v>485</v>
      </c>
    </row>
    <row r="655" spans="1:1" x14ac:dyDescent="0.35">
      <c r="A655" s="1" t="s">
        <v>485</v>
      </c>
    </row>
    <row r="656" spans="1:1" x14ac:dyDescent="0.35">
      <c r="A656" s="1" t="s">
        <v>485</v>
      </c>
    </row>
    <row r="657" spans="1:1" x14ac:dyDescent="0.35">
      <c r="A657" s="1" t="s">
        <v>485</v>
      </c>
    </row>
    <row r="658" spans="1:1" x14ac:dyDescent="0.35">
      <c r="A658" s="1" t="s">
        <v>485</v>
      </c>
    </row>
    <row r="659" spans="1:1" x14ac:dyDescent="0.35">
      <c r="A659" s="1" t="s">
        <v>485</v>
      </c>
    </row>
    <row r="660" spans="1:1" x14ac:dyDescent="0.35">
      <c r="A660" s="1" t="s">
        <v>485</v>
      </c>
    </row>
    <row r="661" spans="1:1" x14ac:dyDescent="0.35">
      <c r="A661" s="1" t="s">
        <v>485</v>
      </c>
    </row>
    <row r="662" spans="1:1" x14ac:dyDescent="0.35">
      <c r="A662" s="1" t="s">
        <v>485</v>
      </c>
    </row>
    <row r="663" spans="1:1" x14ac:dyDescent="0.35">
      <c r="A663" s="1" t="s">
        <v>485</v>
      </c>
    </row>
    <row r="664" spans="1:1" x14ac:dyDescent="0.35">
      <c r="A664" s="1" t="s">
        <v>485</v>
      </c>
    </row>
    <row r="665" spans="1:1" x14ac:dyDescent="0.35">
      <c r="A665" s="1" t="s">
        <v>485</v>
      </c>
    </row>
    <row r="666" spans="1:1" x14ac:dyDescent="0.35">
      <c r="A666" s="1" t="s">
        <v>485</v>
      </c>
    </row>
    <row r="667" spans="1:1" x14ac:dyDescent="0.35">
      <c r="A667" s="1" t="s">
        <v>485</v>
      </c>
    </row>
    <row r="668" spans="1:1" x14ac:dyDescent="0.35">
      <c r="A668" s="1" t="s">
        <v>485</v>
      </c>
    </row>
    <row r="669" spans="1:1" x14ac:dyDescent="0.35">
      <c r="A669" s="1" t="s">
        <v>485</v>
      </c>
    </row>
    <row r="670" spans="1:1" x14ac:dyDescent="0.35">
      <c r="A670" s="1" t="s">
        <v>485</v>
      </c>
    </row>
    <row r="671" spans="1:1" x14ac:dyDescent="0.35">
      <c r="A671" s="1" t="s">
        <v>485</v>
      </c>
    </row>
    <row r="672" spans="1:1" x14ac:dyDescent="0.35">
      <c r="A672" s="1" t="s">
        <v>485</v>
      </c>
    </row>
    <row r="673" spans="1:1" x14ac:dyDescent="0.35">
      <c r="A673" s="1" t="s">
        <v>485</v>
      </c>
    </row>
    <row r="674" spans="1:1" x14ac:dyDescent="0.35">
      <c r="A674" s="1" t="s">
        <v>485</v>
      </c>
    </row>
    <row r="675" spans="1:1" x14ac:dyDescent="0.35">
      <c r="A675" s="1" t="s">
        <v>485</v>
      </c>
    </row>
    <row r="676" spans="1:1" x14ac:dyDescent="0.35">
      <c r="A676" s="1" t="s">
        <v>485</v>
      </c>
    </row>
    <row r="677" spans="1:1" x14ac:dyDescent="0.35">
      <c r="A677" s="1" t="s">
        <v>485</v>
      </c>
    </row>
    <row r="678" spans="1:1" x14ac:dyDescent="0.35">
      <c r="A678" s="1" t="s">
        <v>485</v>
      </c>
    </row>
    <row r="679" spans="1:1" x14ac:dyDescent="0.35">
      <c r="A679" s="1" t="s">
        <v>485</v>
      </c>
    </row>
    <row r="680" spans="1:1" x14ac:dyDescent="0.35">
      <c r="A680" s="1" t="s">
        <v>485</v>
      </c>
    </row>
    <row r="681" spans="1:1" x14ac:dyDescent="0.35">
      <c r="A681" s="1" t="s">
        <v>485</v>
      </c>
    </row>
    <row r="682" spans="1:1" x14ac:dyDescent="0.35">
      <c r="A682" s="1" t="s">
        <v>485</v>
      </c>
    </row>
    <row r="683" spans="1:1" x14ac:dyDescent="0.35">
      <c r="A683" s="1" t="s">
        <v>485</v>
      </c>
    </row>
    <row r="684" spans="1:1" x14ac:dyDescent="0.35">
      <c r="A684" s="1" t="s">
        <v>485</v>
      </c>
    </row>
    <row r="685" spans="1:1" x14ac:dyDescent="0.35">
      <c r="A685" s="1" t="s">
        <v>485</v>
      </c>
    </row>
    <row r="686" spans="1:1" x14ac:dyDescent="0.35">
      <c r="A686" s="1" t="s">
        <v>485</v>
      </c>
    </row>
    <row r="687" spans="1:1" x14ac:dyDescent="0.35">
      <c r="A687" s="1" t="s">
        <v>485</v>
      </c>
    </row>
    <row r="688" spans="1:1" x14ac:dyDescent="0.35">
      <c r="A688" s="1" t="s">
        <v>485</v>
      </c>
    </row>
    <row r="689" spans="1:1" x14ac:dyDescent="0.35">
      <c r="A689" s="1" t="s">
        <v>485</v>
      </c>
    </row>
    <row r="690" spans="1:1" x14ac:dyDescent="0.35">
      <c r="A690" s="1" t="s">
        <v>485</v>
      </c>
    </row>
    <row r="691" spans="1:1" x14ac:dyDescent="0.35">
      <c r="A691" s="1" t="s">
        <v>485</v>
      </c>
    </row>
    <row r="692" spans="1:1" x14ac:dyDescent="0.35">
      <c r="A692" s="1" t="s">
        <v>485</v>
      </c>
    </row>
    <row r="693" spans="1:1" x14ac:dyDescent="0.35">
      <c r="A693" s="1" t="s">
        <v>485</v>
      </c>
    </row>
    <row r="694" spans="1:1" x14ac:dyDescent="0.35">
      <c r="A694" s="1" t="s">
        <v>485</v>
      </c>
    </row>
    <row r="695" spans="1:1" x14ac:dyDescent="0.35">
      <c r="A695" s="1" t="s">
        <v>485</v>
      </c>
    </row>
    <row r="696" spans="1:1" x14ac:dyDescent="0.35">
      <c r="A696" s="1" t="s">
        <v>485</v>
      </c>
    </row>
    <row r="697" spans="1:1" x14ac:dyDescent="0.35">
      <c r="A697" s="1" t="s">
        <v>485</v>
      </c>
    </row>
    <row r="698" spans="1:1" x14ac:dyDescent="0.35">
      <c r="A698" s="1" t="s">
        <v>485</v>
      </c>
    </row>
    <row r="699" spans="1:1" x14ac:dyDescent="0.35">
      <c r="A699" s="1" t="s">
        <v>485</v>
      </c>
    </row>
    <row r="700" spans="1:1" x14ac:dyDescent="0.35">
      <c r="A700" s="1" t="s">
        <v>485</v>
      </c>
    </row>
    <row r="701" spans="1:1" x14ac:dyDescent="0.35">
      <c r="A701" s="1" t="s">
        <v>485</v>
      </c>
    </row>
    <row r="702" spans="1:1" x14ac:dyDescent="0.35">
      <c r="A702" s="1" t="s">
        <v>485</v>
      </c>
    </row>
    <row r="703" spans="1:1" x14ac:dyDescent="0.35">
      <c r="A703" s="1" t="s">
        <v>485</v>
      </c>
    </row>
    <row r="704" spans="1:1" x14ac:dyDescent="0.35">
      <c r="A704" s="1" t="s">
        <v>485</v>
      </c>
    </row>
    <row r="705" spans="1:1" x14ac:dyDescent="0.35">
      <c r="A705" s="1" t="s">
        <v>485</v>
      </c>
    </row>
    <row r="706" spans="1:1" x14ac:dyDescent="0.35">
      <c r="A706" s="1" t="s">
        <v>485</v>
      </c>
    </row>
    <row r="707" spans="1:1" x14ac:dyDescent="0.35">
      <c r="A707" s="1" t="s">
        <v>485</v>
      </c>
    </row>
    <row r="708" spans="1:1" x14ac:dyDescent="0.35">
      <c r="A708" s="1" t="s">
        <v>485</v>
      </c>
    </row>
    <row r="709" spans="1:1" x14ac:dyDescent="0.35">
      <c r="A709" s="1" t="s">
        <v>485</v>
      </c>
    </row>
    <row r="710" spans="1:1" x14ac:dyDescent="0.35">
      <c r="A710" s="1" t="s">
        <v>485</v>
      </c>
    </row>
    <row r="711" spans="1:1" x14ac:dyDescent="0.35">
      <c r="A711" s="1" t="s">
        <v>485</v>
      </c>
    </row>
    <row r="712" spans="1:1" x14ac:dyDescent="0.35">
      <c r="A712" s="1" t="s">
        <v>485</v>
      </c>
    </row>
    <row r="713" spans="1:1" x14ac:dyDescent="0.35">
      <c r="A713" s="1" t="s">
        <v>485</v>
      </c>
    </row>
    <row r="714" spans="1:1" x14ac:dyDescent="0.35">
      <c r="A714" s="1" t="s">
        <v>485</v>
      </c>
    </row>
    <row r="715" spans="1:1" x14ac:dyDescent="0.35">
      <c r="A715" s="1" t="s">
        <v>485</v>
      </c>
    </row>
    <row r="716" spans="1:1" x14ac:dyDescent="0.35">
      <c r="A716" s="1" t="s">
        <v>485</v>
      </c>
    </row>
    <row r="717" spans="1:1" x14ac:dyDescent="0.35">
      <c r="A717" s="1" t="s">
        <v>485</v>
      </c>
    </row>
    <row r="718" spans="1:1" x14ac:dyDescent="0.35">
      <c r="A718" s="1" t="s">
        <v>485</v>
      </c>
    </row>
    <row r="719" spans="1:1" x14ac:dyDescent="0.35">
      <c r="A719" s="1" t="s">
        <v>485</v>
      </c>
    </row>
    <row r="720" spans="1:1" x14ac:dyDescent="0.35">
      <c r="A720" s="1" t="s">
        <v>485</v>
      </c>
    </row>
    <row r="721" spans="1:1" x14ac:dyDescent="0.35">
      <c r="A721" s="1" t="s">
        <v>485</v>
      </c>
    </row>
    <row r="722" spans="1:1" x14ac:dyDescent="0.35">
      <c r="A722" s="1" t="s">
        <v>485</v>
      </c>
    </row>
    <row r="723" spans="1:1" x14ac:dyDescent="0.35">
      <c r="A723" s="1" t="s">
        <v>485</v>
      </c>
    </row>
    <row r="724" spans="1:1" x14ac:dyDescent="0.35">
      <c r="A724" s="1" t="s">
        <v>485</v>
      </c>
    </row>
    <row r="725" spans="1:1" x14ac:dyDescent="0.35">
      <c r="A725" s="1" t="s">
        <v>485</v>
      </c>
    </row>
    <row r="726" spans="1:1" x14ac:dyDescent="0.35">
      <c r="A726" s="1" t="s">
        <v>485</v>
      </c>
    </row>
    <row r="727" spans="1:1" x14ac:dyDescent="0.35">
      <c r="A727" s="1" t="s">
        <v>485</v>
      </c>
    </row>
    <row r="728" spans="1:1" x14ac:dyDescent="0.35">
      <c r="A728" s="1" t="s">
        <v>485</v>
      </c>
    </row>
    <row r="729" spans="1:1" x14ac:dyDescent="0.35">
      <c r="A729" s="1" t="s">
        <v>485</v>
      </c>
    </row>
    <row r="730" spans="1:1" x14ac:dyDescent="0.35">
      <c r="A730" s="1" t="s">
        <v>485</v>
      </c>
    </row>
    <row r="731" spans="1:1" x14ac:dyDescent="0.35">
      <c r="A731" s="1" t="s">
        <v>485</v>
      </c>
    </row>
    <row r="732" spans="1:1" x14ac:dyDescent="0.35">
      <c r="A732" s="1" t="s">
        <v>485</v>
      </c>
    </row>
    <row r="733" spans="1:1" x14ac:dyDescent="0.35">
      <c r="A733" s="1" t="s">
        <v>485</v>
      </c>
    </row>
    <row r="734" spans="1:1" x14ac:dyDescent="0.35">
      <c r="A734" s="1" t="s">
        <v>485</v>
      </c>
    </row>
    <row r="735" spans="1:1" x14ac:dyDescent="0.35">
      <c r="A735" s="1" t="s">
        <v>485</v>
      </c>
    </row>
    <row r="736" spans="1:1" x14ac:dyDescent="0.35">
      <c r="A736" s="1" t="s">
        <v>485</v>
      </c>
    </row>
    <row r="737" spans="1:1" x14ac:dyDescent="0.35">
      <c r="A737" s="1" t="s">
        <v>485</v>
      </c>
    </row>
    <row r="738" spans="1:1" x14ac:dyDescent="0.35">
      <c r="A738" s="1" t="s">
        <v>485</v>
      </c>
    </row>
    <row r="739" spans="1:1" x14ac:dyDescent="0.35">
      <c r="A739" s="1" t="s">
        <v>485</v>
      </c>
    </row>
    <row r="740" spans="1:1" x14ac:dyDescent="0.35">
      <c r="A740" s="1" t="s">
        <v>485</v>
      </c>
    </row>
    <row r="741" spans="1:1" x14ac:dyDescent="0.35">
      <c r="A741" s="1" t="s">
        <v>485</v>
      </c>
    </row>
    <row r="742" spans="1:1" x14ac:dyDescent="0.35">
      <c r="A742" s="1" t="s">
        <v>485</v>
      </c>
    </row>
    <row r="743" spans="1:1" x14ac:dyDescent="0.35">
      <c r="A743" s="1" t="s">
        <v>485</v>
      </c>
    </row>
    <row r="744" spans="1:1" x14ac:dyDescent="0.35">
      <c r="A744" s="1" t="s">
        <v>485</v>
      </c>
    </row>
    <row r="745" spans="1:1" x14ac:dyDescent="0.35">
      <c r="A745" s="1" t="s">
        <v>485</v>
      </c>
    </row>
    <row r="746" spans="1:1" x14ac:dyDescent="0.35">
      <c r="A746" s="1" t="s">
        <v>485</v>
      </c>
    </row>
    <row r="747" spans="1:1" x14ac:dyDescent="0.35">
      <c r="A747" s="1" t="s">
        <v>485</v>
      </c>
    </row>
    <row r="748" spans="1:1" x14ac:dyDescent="0.35">
      <c r="A748" s="1" t="s">
        <v>485</v>
      </c>
    </row>
    <row r="749" spans="1:1" x14ac:dyDescent="0.35">
      <c r="A749" s="1" t="s">
        <v>485</v>
      </c>
    </row>
    <row r="750" spans="1:1" x14ac:dyDescent="0.35">
      <c r="A750" s="1" t="s">
        <v>485</v>
      </c>
    </row>
    <row r="751" spans="1:1" x14ac:dyDescent="0.35">
      <c r="A751" s="1" t="s">
        <v>485</v>
      </c>
    </row>
    <row r="752" spans="1:1" x14ac:dyDescent="0.35">
      <c r="A752" s="1" t="s">
        <v>485</v>
      </c>
    </row>
    <row r="753" spans="1:1" x14ac:dyDescent="0.35">
      <c r="A753" s="1" t="s">
        <v>485</v>
      </c>
    </row>
    <row r="754" spans="1:1" x14ac:dyDescent="0.35">
      <c r="A754" s="1" t="s">
        <v>485</v>
      </c>
    </row>
    <row r="755" spans="1:1" x14ac:dyDescent="0.35">
      <c r="A755" s="1" t="s">
        <v>485</v>
      </c>
    </row>
    <row r="756" spans="1:1" x14ac:dyDescent="0.35">
      <c r="A756" s="1" t="s">
        <v>485</v>
      </c>
    </row>
    <row r="757" spans="1:1" x14ac:dyDescent="0.35">
      <c r="A757" s="1" t="s">
        <v>485</v>
      </c>
    </row>
    <row r="758" spans="1:1" x14ac:dyDescent="0.35">
      <c r="A758" s="1" t="s">
        <v>485</v>
      </c>
    </row>
    <row r="759" spans="1:1" x14ac:dyDescent="0.35">
      <c r="A759" s="1" t="s">
        <v>485</v>
      </c>
    </row>
    <row r="760" spans="1:1" x14ac:dyDescent="0.35">
      <c r="A760" s="1" t="s">
        <v>485</v>
      </c>
    </row>
    <row r="761" spans="1:1" x14ac:dyDescent="0.35">
      <c r="A761" s="1" t="s">
        <v>485</v>
      </c>
    </row>
    <row r="762" spans="1:1" x14ac:dyDescent="0.35">
      <c r="A762" s="1" t="s">
        <v>485</v>
      </c>
    </row>
    <row r="763" spans="1:1" x14ac:dyDescent="0.35">
      <c r="A763" s="1" t="s">
        <v>485</v>
      </c>
    </row>
    <row r="764" spans="1:1" x14ac:dyDescent="0.35">
      <c r="A764" s="1" t="s">
        <v>485</v>
      </c>
    </row>
    <row r="765" spans="1:1" x14ac:dyDescent="0.35">
      <c r="A765" s="1" t="s">
        <v>485</v>
      </c>
    </row>
    <row r="766" spans="1:1" x14ac:dyDescent="0.35">
      <c r="A766" s="1" t="s">
        <v>485</v>
      </c>
    </row>
    <row r="767" spans="1:1" x14ac:dyDescent="0.35">
      <c r="A767" s="1" t="s">
        <v>485</v>
      </c>
    </row>
    <row r="768" spans="1:1" x14ac:dyDescent="0.35">
      <c r="A768" s="1" t="s">
        <v>485</v>
      </c>
    </row>
    <row r="769" spans="1:1" x14ac:dyDescent="0.35">
      <c r="A769" s="1" t="s">
        <v>485</v>
      </c>
    </row>
    <row r="770" spans="1:1" x14ac:dyDescent="0.35">
      <c r="A770" s="1" t="s">
        <v>485</v>
      </c>
    </row>
    <row r="771" spans="1:1" x14ac:dyDescent="0.35">
      <c r="A771" s="1" t="s">
        <v>485</v>
      </c>
    </row>
    <row r="772" spans="1:1" x14ac:dyDescent="0.35">
      <c r="A772" s="1" t="s">
        <v>485</v>
      </c>
    </row>
    <row r="773" spans="1:1" x14ac:dyDescent="0.35">
      <c r="A773" s="1" t="s">
        <v>485</v>
      </c>
    </row>
    <row r="774" spans="1:1" x14ac:dyDescent="0.35">
      <c r="A774" s="1" t="s">
        <v>485</v>
      </c>
    </row>
    <row r="775" spans="1:1" x14ac:dyDescent="0.35">
      <c r="A775" s="1" t="s">
        <v>485</v>
      </c>
    </row>
    <row r="776" spans="1:1" x14ac:dyDescent="0.35">
      <c r="A776" s="1" t="s">
        <v>485</v>
      </c>
    </row>
    <row r="777" spans="1:1" x14ac:dyDescent="0.35">
      <c r="A777" s="1" t="s">
        <v>485</v>
      </c>
    </row>
    <row r="778" spans="1:1" x14ac:dyDescent="0.35">
      <c r="A778" s="1" t="s">
        <v>485</v>
      </c>
    </row>
    <row r="779" spans="1:1" x14ac:dyDescent="0.35">
      <c r="A779" s="1" t="s">
        <v>485</v>
      </c>
    </row>
    <row r="780" spans="1:1" x14ac:dyDescent="0.35">
      <c r="A780" s="1" t="s">
        <v>485</v>
      </c>
    </row>
    <row r="781" spans="1:1" x14ac:dyDescent="0.35">
      <c r="A781" s="1" t="s">
        <v>485</v>
      </c>
    </row>
    <row r="782" spans="1:1" x14ac:dyDescent="0.35">
      <c r="A782" s="1" t="s">
        <v>485</v>
      </c>
    </row>
    <row r="783" spans="1:1" x14ac:dyDescent="0.35">
      <c r="A783" s="1" t="s">
        <v>485</v>
      </c>
    </row>
    <row r="784" spans="1:1" x14ac:dyDescent="0.35">
      <c r="A784" s="1" t="s">
        <v>485</v>
      </c>
    </row>
    <row r="785" spans="1:1" x14ac:dyDescent="0.35">
      <c r="A785" s="1" t="s">
        <v>485</v>
      </c>
    </row>
    <row r="786" spans="1:1" x14ac:dyDescent="0.35">
      <c r="A786" s="1" t="s">
        <v>485</v>
      </c>
    </row>
    <row r="787" spans="1:1" x14ac:dyDescent="0.35">
      <c r="A787" s="1" t="s">
        <v>485</v>
      </c>
    </row>
    <row r="788" spans="1:1" x14ac:dyDescent="0.35">
      <c r="A788" s="1" t="s">
        <v>485</v>
      </c>
    </row>
    <row r="789" spans="1:1" x14ac:dyDescent="0.35">
      <c r="A789" s="1" t="s">
        <v>485</v>
      </c>
    </row>
    <row r="790" spans="1:1" x14ac:dyDescent="0.35">
      <c r="A790" s="1" t="s">
        <v>485</v>
      </c>
    </row>
    <row r="791" spans="1:1" x14ac:dyDescent="0.35">
      <c r="A791" s="1" t="s">
        <v>485</v>
      </c>
    </row>
    <row r="792" spans="1:1" x14ac:dyDescent="0.35">
      <c r="A792" s="1" t="s">
        <v>486</v>
      </c>
    </row>
    <row r="793" spans="1:1" x14ac:dyDescent="0.35">
      <c r="A793" s="1" t="s">
        <v>486</v>
      </c>
    </row>
    <row r="794" spans="1:1" x14ac:dyDescent="0.35">
      <c r="A794" s="1" t="s">
        <v>486</v>
      </c>
    </row>
    <row r="795" spans="1:1" x14ac:dyDescent="0.35">
      <c r="A795" s="1" t="s">
        <v>486</v>
      </c>
    </row>
    <row r="796" spans="1:1" x14ac:dyDescent="0.35">
      <c r="A796" s="1" t="s">
        <v>486</v>
      </c>
    </row>
    <row r="797" spans="1:1" x14ac:dyDescent="0.35">
      <c r="A797" s="1" t="s">
        <v>486</v>
      </c>
    </row>
    <row r="798" spans="1:1" x14ac:dyDescent="0.35">
      <c r="A798" s="1" t="s">
        <v>486</v>
      </c>
    </row>
    <row r="799" spans="1:1" x14ac:dyDescent="0.35">
      <c r="A799" s="1" t="s">
        <v>486</v>
      </c>
    </row>
    <row r="800" spans="1:1" x14ac:dyDescent="0.35">
      <c r="A800" s="1" t="s">
        <v>486</v>
      </c>
    </row>
    <row r="801" spans="1:1" x14ac:dyDescent="0.35">
      <c r="A801" s="1" t="s">
        <v>486</v>
      </c>
    </row>
    <row r="802" spans="1:1" x14ac:dyDescent="0.35">
      <c r="A802" s="1" t="s">
        <v>486</v>
      </c>
    </row>
    <row r="803" spans="1:1" x14ac:dyDescent="0.35">
      <c r="A803" s="1" t="s">
        <v>486</v>
      </c>
    </row>
    <row r="804" spans="1:1" x14ac:dyDescent="0.35">
      <c r="A804" s="1" t="s">
        <v>486</v>
      </c>
    </row>
    <row r="805" spans="1:1" x14ac:dyDescent="0.35">
      <c r="A805" s="1" t="s">
        <v>486</v>
      </c>
    </row>
    <row r="806" spans="1:1" x14ac:dyDescent="0.35">
      <c r="A806" s="1" t="s">
        <v>486</v>
      </c>
    </row>
    <row r="807" spans="1:1" x14ac:dyDescent="0.35">
      <c r="A807" s="1" t="s">
        <v>486</v>
      </c>
    </row>
    <row r="808" spans="1:1" x14ac:dyDescent="0.35">
      <c r="A808" s="1" t="s">
        <v>486</v>
      </c>
    </row>
    <row r="809" spans="1:1" x14ac:dyDescent="0.35">
      <c r="A809" s="1" t="s">
        <v>486</v>
      </c>
    </row>
    <row r="810" spans="1:1" x14ac:dyDescent="0.35">
      <c r="A810" s="1" t="s">
        <v>486</v>
      </c>
    </row>
    <row r="811" spans="1:1" x14ac:dyDescent="0.35">
      <c r="A811" s="1" t="s">
        <v>486</v>
      </c>
    </row>
    <row r="812" spans="1:1" x14ac:dyDescent="0.35">
      <c r="A812" s="1" t="s">
        <v>486</v>
      </c>
    </row>
    <row r="813" spans="1:1" x14ac:dyDescent="0.35">
      <c r="A813" s="1" t="s">
        <v>486</v>
      </c>
    </row>
    <row r="814" spans="1:1" x14ac:dyDescent="0.35">
      <c r="A814" s="1" t="s">
        <v>486</v>
      </c>
    </row>
    <row r="815" spans="1:1" x14ac:dyDescent="0.35">
      <c r="A815" s="1" t="s">
        <v>486</v>
      </c>
    </row>
    <row r="816" spans="1:1" x14ac:dyDescent="0.35">
      <c r="A816" s="1" t="s">
        <v>486</v>
      </c>
    </row>
    <row r="817" spans="1:1" x14ac:dyDescent="0.35">
      <c r="A817" s="1" t="s">
        <v>486</v>
      </c>
    </row>
    <row r="818" spans="1:1" x14ac:dyDescent="0.35">
      <c r="A818" s="1" t="s">
        <v>486</v>
      </c>
    </row>
    <row r="819" spans="1:1" x14ac:dyDescent="0.35">
      <c r="A819" s="1" t="s">
        <v>486</v>
      </c>
    </row>
    <row r="820" spans="1:1" x14ac:dyDescent="0.35">
      <c r="A820" s="1" t="s">
        <v>486</v>
      </c>
    </row>
    <row r="821" spans="1:1" x14ac:dyDescent="0.35">
      <c r="A821" s="1" t="s">
        <v>486</v>
      </c>
    </row>
    <row r="822" spans="1:1" x14ac:dyDescent="0.35">
      <c r="A822" s="1" t="s">
        <v>486</v>
      </c>
    </row>
    <row r="823" spans="1:1" x14ac:dyDescent="0.35">
      <c r="A823" s="1" t="s">
        <v>486</v>
      </c>
    </row>
    <row r="824" spans="1:1" x14ac:dyDescent="0.35">
      <c r="A824" s="1" t="s">
        <v>486</v>
      </c>
    </row>
    <row r="825" spans="1:1" x14ac:dyDescent="0.35">
      <c r="A825" s="1" t="s">
        <v>486</v>
      </c>
    </row>
    <row r="826" spans="1:1" x14ac:dyDescent="0.35">
      <c r="A826" s="1" t="s">
        <v>486</v>
      </c>
    </row>
    <row r="827" spans="1:1" x14ac:dyDescent="0.35">
      <c r="A827" s="1" t="s">
        <v>486</v>
      </c>
    </row>
    <row r="828" spans="1:1" x14ac:dyDescent="0.35">
      <c r="A828" s="1" t="s">
        <v>486</v>
      </c>
    </row>
    <row r="829" spans="1:1" x14ac:dyDescent="0.35">
      <c r="A829" s="1" t="s">
        <v>486</v>
      </c>
    </row>
    <row r="830" spans="1:1" x14ac:dyDescent="0.35">
      <c r="A830" s="1" t="s">
        <v>486</v>
      </c>
    </row>
    <row r="831" spans="1:1" x14ac:dyDescent="0.35">
      <c r="A831" s="1" t="s">
        <v>486</v>
      </c>
    </row>
    <row r="832" spans="1:1" x14ac:dyDescent="0.35">
      <c r="A832" s="1" t="s">
        <v>486</v>
      </c>
    </row>
    <row r="833" spans="1:1" x14ac:dyDescent="0.35">
      <c r="A833" s="1" t="s">
        <v>486</v>
      </c>
    </row>
    <row r="834" spans="1:1" x14ac:dyDescent="0.35">
      <c r="A834" s="1" t="s">
        <v>486</v>
      </c>
    </row>
    <row r="835" spans="1:1" x14ac:dyDescent="0.35">
      <c r="A835" s="1" t="s">
        <v>486</v>
      </c>
    </row>
    <row r="836" spans="1:1" x14ac:dyDescent="0.35">
      <c r="A836" s="1" t="s">
        <v>486</v>
      </c>
    </row>
    <row r="837" spans="1:1" x14ac:dyDescent="0.35">
      <c r="A837" s="1" t="s">
        <v>486</v>
      </c>
    </row>
    <row r="838" spans="1:1" x14ac:dyDescent="0.35">
      <c r="A838" s="1" t="s">
        <v>486</v>
      </c>
    </row>
    <row r="839" spans="1:1" x14ac:dyDescent="0.35">
      <c r="A839" s="1" t="s">
        <v>486</v>
      </c>
    </row>
    <row r="840" spans="1:1" x14ac:dyDescent="0.35">
      <c r="A840" s="1" t="s">
        <v>486</v>
      </c>
    </row>
    <row r="841" spans="1:1" x14ac:dyDescent="0.35">
      <c r="A841" s="1" t="s">
        <v>486</v>
      </c>
    </row>
    <row r="842" spans="1:1" x14ac:dyDescent="0.35">
      <c r="A842" s="1" t="s">
        <v>486</v>
      </c>
    </row>
    <row r="843" spans="1:1" x14ac:dyDescent="0.35">
      <c r="A843" s="1" t="s">
        <v>486</v>
      </c>
    </row>
    <row r="844" spans="1:1" x14ac:dyDescent="0.35">
      <c r="A844" s="1" t="s">
        <v>486</v>
      </c>
    </row>
    <row r="845" spans="1:1" x14ac:dyDescent="0.35">
      <c r="A845" s="1" t="s">
        <v>486</v>
      </c>
    </row>
    <row r="846" spans="1:1" x14ac:dyDescent="0.35">
      <c r="A846" s="1" t="s">
        <v>486</v>
      </c>
    </row>
    <row r="847" spans="1:1" x14ac:dyDescent="0.35">
      <c r="A847" s="1" t="s">
        <v>486</v>
      </c>
    </row>
    <row r="848" spans="1:1" x14ac:dyDescent="0.35">
      <c r="A848" s="1" t="s">
        <v>486</v>
      </c>
    </row>
    <row r="849" spans="1:1" x14ac:dyDescent="0.35">
      <c r="A849" s="1" t="s">
        <v>486</v>
      </c>
    </row>
    <row r="850" spans="1:1" x14ac:dyDescent="0.35">
      <c r="A850" s="1" t="s">
        <v>486</v>
      </c>
    </row>
    <row r="851" spans="1:1" x14ac:dyDescent="0.35">
      <c r="A851" s="1" t="s">
        <v>486</v>
      </c>
    </row>
    <row r="852" spans="1:1" x14ac:dyDescent="0.35">
      <c r="A852" s="1" t="s">
        <v>486</v>
      </c>
    </row>
    <row r="853" spans="1:1" x14ac:dyDescent="0.35">
      <c r="A853" s="1" t="s">
        <v>486</v>
      </c>
    </row>
    <row r="854" spans="1:1" x14ac:dyDescent="0.35">
      <c r="A854" s="1" t="s">
        <v>486</v>
      </c>
    </row>
    <row r="855" spans="1:1" x14ac:dyDescent="0.35">
      <c r="A855" s="1" t="s">
        <v>486</v>
      </c>
    </row>
    <row r="856" spans="1:1" x14ac:dyDescent="0.35">
      <c r="A856" s="1" t="s">
        <v>486</v>
      </c>
    </row>
    <row r="857" spans="1:1" x14ac:dyDescent="0.35">
      <c r="A857" s="1" t="s">
        <v>486</v>
      </c>
    </row>
    <row r="858" spans="1:1" x14ac:dyDescent="0.35">
      <c r="A858" s="1" t="s">
        <v>486</v>
      </c>
    </row>
    <row r="859" spans="1:1" x14ac:dyDescent="0.35">
      <c r="A859" s="1" t="s">
        <v>486</v>
      </c>
    </row>
    <row r="860" spans="1:1" x14ac:dyDescent="0.35">
      <c r="A860" s="1" t="s">
        <v>486</v>
      </c>
    </row>
    <row r="861" spans="1:1" x14ac:dyDescent="0.35">
      <c r="A861" s="1" t="s">
        <v>486</v>
      </c>
    </row>
    <row r="862" spans="1:1" x14ac:dyDescent="0.35">
      <c r="A862" s="1" t="s">
        <v>486</v>
      </c>
    </row>
    <row r="863" spans="1:1" x14ac:dyDescent="0.35">
      <c r="A863" s="1" t="s">
        <v>486</v>
      </c>
    </row>
    <row r="864" spans="1:1" x14ac:dyDescent="0.35">
      <c r="A864" s="1" t="s">
        <v>486</v>
      </c>
    </row>
    <row r="865" spans="1:1" x14ac:dyDescent="0.35">
      <c r="A865" s="1" t="s">
        <v>486</v>
      </c>
    </row>
    <row r="866" spans="1:1" x14ac:dyDescent="0.35">
      <c r="A866" s="1" t="s">
        <v>486</v>
      </c>
    </row>
    <row r="867" spans="1:1" x14ac:dyDescent="0.35">
      <c r="A867" s="1" t="s">
        <v>486</v>
      </c>
    </row>
    <row r="868" spans="1:1" x14ac:dyDescent="0.35">
      <c r="A868" s="1" t="s">
        <v>486</v>
      </c>
    </row>
    <row r="869" spans="1:1" x14ac:dyDescent="0.35">
      <c r="A869" s="1" t="s">
        <v>486</v>
      </c>
    </row>
    <row r="870" spans="1:1" x14ac:dyDescent="0.35">
      <c r="A870" s="1" t="s">
        <v>486</v>
      </c>
    </row>
    <row r="871" spans="1:1" x14ac:dyDescent="0.35">
      <c r="A871" s="1" t="s">
        <v>486</v>
      </c>
    </row>
    <row r="872" spans="1:1" x14ac:dyDescent="0.35">
      <c r="A872" s="1" t="s">
        <v>486</v>
      </c>
    </row>
    <row r="873" spans="1:1" x14ac:dyDescent="0.35">
      <c r="A873" s="1" t="s">
        <v>486</v>
      </c>
    </row>
    <row r="874" spans="1:1" x14ac:dyDescent="0.35">
      <c r="A874" s="1" t="s">
        <v>486</v>
      </c>
    </row>
    <row r="875" spans="1:1" x14ac:dyDescent="0.35">
      <c r="A875" s="1" t="s">
        <v>486</v>
      </c>
    </row>
    <row r="876" spans="1:1" x14ac:dyDescent="0.35">
      <c r="A876" s="1" t="s">
        <v>486</v>
      </c>
    </row>
    <row r="877" spans="1:1" x14ac:dyDescent="0.35">
      <c r="A877" s="1" t="s">
        <v>486</v>
      </c>
    </row>
    <row r="878" spans="1:1" x14ac:dyDescent="0.35">
      <c r="A878" s="1" t="s">
        <v>486</v>
      </c>
    </row>
    <row r="879" spans="1:1" x14ac:dyDescent="0.35">
      <c r="A879" s="1" t="s">
        <v>486</v>
      </c>
    </row>
    <row r="880" spans="1:1" x14ac:dyDescent="0.35">
      <c r="A880" s="1" t="s">
        <v>486</v>
      </c>
    </row>
    <row r="881" spans="1:1" x14ac:dyDescent="0.35">
      <c r="A881" s="1" t="s">
        <v>486</v>
      </c>
    </row>
    <row r="882" spans="1:1" x14ac:dyDescent="0.35">
      <c r="A882" s="1" t="s">
        <v>486</v>
      </c>
    </row>
    <row r="883" spans="1:1" x14ac:dyDescent="0.35">
      <c r="A883" s="1" t="s">
        <v>486</v>
      </c>
    </row>
    <row r="884" spans="1:1" x14ac:dyDescent="0.35">
      <c r="A884" s="1" t="s">
        <v>486</v>
      </c>
    </row>
    <row r="885" spans="1:1" x14ac:dyDescent="0.35">
      <c r="A885" s="1" t="s">
        <v>486</v>
      </c>
    </row>
    <row r="886" spans="1:1" x14ac:dyDescent="0.35">
      <c r="A886" s="1" t="s">
        <v>486</v>
      </c>
    </row>
    <row r="887" spans="1:1" x14ac:dyDescent="0.35">
      <c r="A887" s="1" t="s">
        <v>486</v>
      </c>
    </row>
    <row r="888" spans="1:1" x14ac:dyDescent="0.35">
      <c r="A888" s="1" t="s">
        <v>486</v>
      </c>
    </row>
    <row r="889" spans="1:1" x14ac:dyDescent="0.35">
      <c r="A889" s="1" t="s">
        <v>486</v>
      </c>
    </row>
    <row r="890" spans="1:1" x14ac:dyDescent="0.35">
      <c r="A890" s="1" t="s">
        <v>486</v>
      </c>
    </row>
    <row r="891" spans="1:1" x14ac:dyDescent="0.35">
      <c r="A891" s="1" t="s">
        <v>486</v>
      </c>
    </row>
    <row r="892" spans="1:1" x14ac:dyDescent="0.35">
      <c r="A892" s="1" t="s">
        <v>486</v>
      </c>
    </row>
    <row r="893" spans="1:1" x14ac:dyDescent="0.35">
      <c r="A893" s="1" t="s">
        <v>486</v>
      </c>
    </row>
    <row r="894" spans="1:1" x14ac:dyDescent="0.35">
      <c r="A894" s="1" t="s">
        <v>486</v>
      </c>
    </row>
    <row r="895" spans="1:1" x14ac:dyDescent="0.35">
      <c r="A895" s="1" t="s">
        <v>486</v>
      </c>
    </row>
    <row r="896" spans="1:1" x14ac:dyDescent="0.35">
      <c r="A896" s="1" t="s">
        <v>486</v>
      </c>
    </row>
    <row r="897" spans="1:1" x14ac:dyDescent="0.35">
      <c r="A897" s="1" t="s">
        <v>486</v>
      </c>
    </row>
    <row r="898" spans="1:1" x14ac:dyDescent="0.35">
      <c r="A898" s="1" t="s">
        <v>486</v>
      </c>
    </row>
    <row r="899" spans="1:1" x14ac:dyDescent="0.35">
      <c r="A899" s="1" t="s">
        <v>486</v>
      </c>
    </row>
    <row r="900" spans="1:1" x14ac:dyDescent="0.35">
      <c r="A900" s="1" t="s">
        <v>486</v>
      </c>
    </row>
    <row r="901" spans="1:1" x14ac:dyDescent="0.35">
      <c r="A901" s="1" t="s">
        <v>486</v>
      </c>
    </row>
    <row r="902" spans="1:1" x14ac:dyDescent="0.35">
      <c r="A902" s="1" t="s">
        <v>486</v>
      </c>
    </row>
    <row r="903" spans="1:1" x14ac:dyDescent="0.35">
      <c r="A903" s="1" t="s">
        <v>486</v>
      </c>
    </row>
    <row r="904" spans="1:1" x14ac:dyDescent="0.35">
      <c r="A904" s="1" t="s">
        <v>486</v>
      </c>
    </row>
    <row r="905" spans="1:1" x14ac:dyDescent="0.35">
      <c r="A905" s="1" t="s">
        <v>486</v>
      </c>
    </row>
    <row r="906" spans="1:1" x14ac:dyDescent="0.35">
      <c r="A906" s="1" t="s">
        <v>486</v>
      </c>
    </row>
    <row r="907" spans="1:1" x14ac:dyDescent="0.35">
      <c r="A907" s="1" t="s">
        <v>486</v>
      </c>
    </row>
    <row r="908" spans="1:1" x14ac:dyDescent="0.35">
      <c r="A908" s="1" t="s">
        <v>486</v>
      </c>
    </row>
    <row r="909" spans="1:1" x14ac:dyDescent="0.35">
      <c r="A909" s="1" t="s">
        <v>486</v>
      </c>
    </row>
    <row r="910" spans="1:1" x14ac:dyDescent="0.35">
      <c r="A910" s="1" t="s">
        <v>486</v>
      </c>
    </row>
    <row r="911" spans="1:1" x14ac:dyDescent="0.35">
      <c r="A911" s="1" t="s">
        <v>486</v>
      </c>
    </row>
    <row r="912" spans="1:1" x14ac:dyDescent="0.35">
      <c r="A912" s="1" t="s">
        <v>486</v>
      </c>
    </row>
    <row r="913" spans="1:1" x14ac:dyDescent="0.35">
      <c r="A913" s="1" t="s">
        <v>486</v>
      </c>
    </row>
    <row r="914" spans="1:1" x14ac:dyDescent="0.35">
      <c r="A914" s="1" t="s">
        <v>486</v>
      </c>
    </row>
    <row r="915" spans="1:1" x14ac:dyDescent="0.35">
      <c r="A915" s="1" t="s">
        <v>486</v>
      </c>
    </row>
    <row r="916" spans="1:1" x14ac:dyDescent="0.35">
      <c r="A916" s="1" t="s">
        <v>486</v>
      </c>
    </row>
    <row r="917" spans="1:1" x14ac:dyDescent="0.35">
      <c r="A917" s="1" t="s">
        <v>486</v>
      </c>
    </row>
    <row r="918" spans="1:1" x14ac:dyDescent="0.35">
      <c r="A918" s="1" t="s">
        <v>486</v>
      </c>
    </row>
    <row r="919" spans="1:1" x14ac:dyDescent="0.35">
      <c r="A919" s="1" t="s">
        <v>486</v>
      </c>
    </row>
    <row r="920" spans="1:1" x14ac:dyDescent="0.35">
      <c r="A920" s="1" t="s">
        <v>486</v>
      </c>
    </row>
    <row r="921" spans="1:1" x14ac:dyDescent="0.35">
      <c r="A921" s="1" t="s">
        <v>486</v>
      </c>
    </row>
    <row r="922" spans="1:1" x14ac:dyDescent="0.35">
      <c r="A922" s="1" t="s">
        <v>486</v>
      </c>
    </row>
    <row r="923" spans="1:1" x14ac:dyDescent="0.35">
      <c r="A923" s="1" t="s">
        <v>486</v>
      </c>
    </row>
    <row r="924" spans="1:1" x14ac:dyDescent="0.35">
      <c r="A924" s="1" t="s">
        <v>486</v>
      </c>
    </row>
    <row r="925" spans="1:1" x14ac:dyDescent="0.35">
      <c r="A925" s="1" t="s">
        <v>486</v>
      </c>
    </row>
    <row r="926" spans="1:1" x14ac:dyDescent="0.35">
      <c r="A926" s="1" t="s">
        <v>486</v>
      </c>
    </row>
    <row r="927" spans="1:1" x14ac:dyDescent="0.35">
      <c r="A927" s="1" t="s">
        <v>486</v>
      </c>
    </row>
    <row r="928" spans="1:1" x14ac:dyDescent="0.35">
      <c r="A928" s="1" t="s">
        <v>486</v>
      </c>
    </row>
    <row r="929" spans="1:1" x14ac:dyDescent="0.35">
      <c r="A929" s="1" t="s">
        <v>486</v>
      </c>
    </row>
    <row r="930" spans="1:1" x14ac:dyDescent="0.35">
      <c r="A930" s="1" t="s">
        <v>486</v>
      </c>
    </row>
    <row r="931" spans="1:1" x14ac:dyDescent="0.35">
      <c r="A931" s="1" t="s">
        <v>486</v>
      </c>
    </row>
    <row r="932" spans="1:1" x14ac:dyDescent="0.35">
      <c r="A932" s="1" t="s">
        <v>486</v>
      </c>
    </row>
    <row r="933" spans="1:1" x14ac:dyDescent="0.35">
      <c r="A933" s="1" t="s">
        <v>486</v>
      </c>
    </row>
    <row r="934" spans="1:1" x14ac:dyDescent="0.35">
      <c r="A934" s="1" t="s">
        <v>486</v>
      </c>
    </row>
    <row r="935" spans="1:1" x14ac:dyDescent="0.35">
      <c r="A935" s="1" t="s">
        <v>486</v>
      </c>
    </row>
    <row r="936" spans="1:1" x14ac:dyDescent="0.35">
      <c r="A936" s="1" t="s">
        <v>486</v>
      </c>
    </row>
    <row r="937" spans="1:1" x14ac:dyDescent="0.35">
      <c r="A937" s="1" t="s">
        <v>486</v>
      </c>
    </row>
    <row r="938" spans="1:1" x14ac:dyDescent="0.35">
      <c r="A938" s="1" t="s">
        <v>486</v>
      </c>
    </row>
    <row r="939" spans="1:1" x14ac:dyDescent="0.35">
      <c r="A939" s="1" t="s">
        <v>486</v>
      </c>
    </row>
    <row r="940" spans="1:1" x14ac:dyDescent="0.35">
      <c r="A940" s="1" t="s">
        <v>486</v>
      </c>
    </row>
    <row r="941" spans="1:1" x14ac:dyDescent="0.35">
      <c r="A941" s="1" t="s">
        <v>486</v>
      </c>
    </row>
    <row r="942" spans="1:1" x14ac:dyDescent="0.35">
      <c r="A942" s="1" t="s">
        <v>486</v>
      </c>
    </row>
    <row r="943" spans="1:1" x14ac:dyDescent="0.35">
      <c r="A943" s="1" t="s">
        <v>486</v>
      </c>
    </row>
    <row r="944" spans="1:1" x14ac:dyDescent="0.35">
      <c r="A944" s="1" t="s">
        <v>486</v>
      </c>
    </row>
    <row r="945" spans="1:1" x14ac:dyDescent="0.35">
      <c r="A945" s="1" t="s">
        <v>486</v>
      </c>
    </row>
    <row r="946" spans="1:1" x14ac:dyDescent="0.35">
      <c r="A946" s="1" t="s">
        <v>486</v>
      </c>
    </row>
    <row r="947" spans="1:1" x14ac:dyDescent="0.35">
      <c r="A947" s="1" t="s">
        <v>486</v>
      </c>
    </row>
    <row r="948" spans="1:1" x14ac:dyDescent="0.35">
      <c r="A948" s="1" t="s">
        <v>486</v>
      </c>
    </row>
    <row r="949" spans="1:1" x14ac:dyDescent="0.35">
      <c r="A949" s="1" t="s">
        <v>486</v>
      </c>
    </row>
    <row r="950" spans="1:1" x14ac:dyDescent="0.35">
      <c r="A950" s="1" t="s">
        <v>486</v>
      </c>
    </row>
    <row r="951" spans="1:1" x14ac:dyDescent="0.35">
      <c r="A951" s="1" t="s">
        <v>486</v>
      </c>
    </row>
    <row r="952" spans="1:1" x14ac:dyDescent="0.35">
      <c r="A952" s="1" t="s">
        <v>486</v>
      </c>
    </row>
    <row r="953" spans="1:1" x14ac:dyDescent="0.35">
      <c r="A953" s="1" t="s">
        <v>486</v>
      </c>
    </row>
    <row r="954" spans="1:1" x14ac:dyDescent="0.35">
      <c r="A954" s="1" t="s">
        <v>486</v>
      </c>
    </row>
    <row r="955" spans="1:1" x14ac:dyDescent="0.35">
      <c r="A955" s="1" t="s">
        <v>486</v>
      </c>
    </row>
    <row r="956" spans="1:1" x14ac:dyDescent="0.35">
      <c r="A956" s="1" t="s">
        <v>486</v>
      </c>
    </row>
    <row r="957" spans="1:1" x14ac:dyDescent="0.35">
      <c r="A957" s="1" t="s">
        <v>486</v>
      </c>
    </row>
    <row r="958" spans="1:1" x14ac:dyDescent="0.35">
      <c r="A958" s="1" t="s">
        <v>486</v>
      </c>
    </row>
    <row r="959" spans="1:1" x14ac:dyDescent="0.35">
      <c r="A959" s="1" t="s">
        <v>486</v>
      </c>
    </row>
    <row r="960" spans="1:1" x14ac:dyDescent="0.35">
      <c r="A960" s="1" t="s">
        <v>486</v>
      </c>
    </row>
    <row r="961" spans="1:1" x14ac:dyDescent="0.35">
      <c r="A961" s="1" t="s">
        <v>486</v>
      </c>
    </row>
    <row r="962" spans="1:1" x14ac:dyDescent="0.35">
      <c r="A962" s="1" t="s">
        <v>486</v>
      </c>
    </row>
    <row r="963" spans="1:1" x14ac:dyDescent="0.35">
      <c r="A963" s="1" t="s">
        <v>486</v>
      </c>
    </row>
    <row r="964" spans="1:1" x14ac:dyDescent="0.35">
      <c r="A964" s="1" t="s">
        <v>486</v>
      </c>
    </row>
    <row r="965" spans="1:1" x14ac:dyDescent="0.35">
      <c r="A965" s="1" t="s">
        <v>486</v>
      </c>
    </row>
    <row r="966" spans="1:1" x14ac:dyDescent="0.35">
      <c r="A966" s="1" t="s">
        <v>486</v>
      </c>
    </row>
    <row r="967" spans="1:1" x14ac:dyDescent="0.35">
      <c r="A967" s="1" t="s">
        <v>486</v>
      </c>
    </row>
    <row r="968" spans="1:1" x14ac:dyDescent="0.35">
      <c r="A968" s="1" t="s">
        <v>486</v>
      </c>
    </row>
    <row r="969" spans="1:1" x14ac:dyDescent="0.35">
      <c r="A969" s="1" t="s">
        <v>486</v>
      </c>
    </row>
    <row r="970" spans="1:1" x14ac:dyDescent="0.35">
      <c r="A970" s="1" t="s">
        <v>486</v>
      </c>
    </row>
    <row r="971" spans="1:1" x14ac:dyDescent="0.35">
      <c r="A971" s="1" t="s">
        <v>486</v>
      </c>
    </row>
    <row r="972" spans="1:1" x14ac:dyDescent="0.35">
      <c r="A972" s="1" t="s">
        <v>486</v>
      </c>
    </row>
    <row r="973" spans="1:1" x14ac:dyDescent="0.35">
      <c r="A973" s="1" t="s">
        <v>486</v>
      </c>
    </row>
    <row r="974" spans="1:1" x14ac:dyDescent="0.35">
      <c r="A974" s="1" t="s">
        <v>486</v>
      </c>
    </row>
    <row r="975" spans="1:1" x14ac:dyDescent="0.35">
      <c r="A975" s="1" t="s">
        <v>486</v>
      </c>
    </row>
    <row r="976" spans="1:1" x14ac:dyDescent="0.35">
      <c r="A976" s="1" t="s">
        <v>486</v>
      </c>
    </row>
    <row r="977" spans="1:1" x14ac:dyDescent="0.35">
      <c r="A977" s="1" t="s">
        <v>486</v>
      </c>
    </row>
    <row r="978" spans="1:1" x14ac:dyDescent="0.35">
      <c r="A978" s="1" t="s">
        <v>486</v>
      </c>
    </row>
    <row r="979" spans="1:1" x14ac:dyDescent="0.35">
      <c r="A979" s="1" t="s">
        <v>486</v>
      </c>
    </row>
    <row r="980" spans="1:1" x14ac:dyDescent="0.35">
      <c r="A980" s="1" t="s">
        <v>486</v>
      </c>
    </row>
    <row r="981" spans="1:1" x14ac:dyDescent="0.35">
      <c r="A981" s="1" t="s">
        <v>486</v>
      </c>
    </row>
    <row r="982" spans="1:1" x14ac:dyDescent="0.35">
      <c r="A982" s="1" t="s">
        <v>486</v>
      </c>
    </row>
    <row r="983" spans="1:1" x14ac:dyDescent="0.35">
      <c r="A983" s="1" t="s">
        <v>486</v>
      </c>
    </row>
    <row r="984" spans="1:1" x14ac:dyDescent="0.35">
      <c r="A984" s="1" t="s">
        <v>486</v>
      </c>
    </row>
    <row r="985" spans="1:1" x14ac:dyDescent="0.35">
      <c r="A985" s="1" t="s">
        <v>486</v>
      </c>
    </row>
    <row r="986" spans="1:1" x14ac:dyDescent="0.35">
      <c r="A986" s="1" t="s">
        <v>486</v>
      </c>
    </row>
    <row r="987" spans="1:1" x14ac:dyDescent="0.35">
      <c r="A987" s="1" t="s">
        <v>486</v>
      </c>
    </row>
    <row r="988" spans="1:1" x14ac:dyDescent="0.35">
      <c r="A988" s="1" t="s">
        <v>486</v>
      </c>
    </row>
    <row r="989" spans="1:1" x14ac:dyDescent="0.35">
      <c r="A989" s="1" t="s">
        <v>486</v>
      </c>
    </row>
    <row r="990" spans="1:1" x14ac:dyDescent="0.35">
      <c r="A990" s="1" t="s">
        <v>486</v>
      </c>
    </row>
    <row r="991" spans="1:1" x14ac:dyDescent="0.35">
      <c r="A991" s="1" t="s">
        <v>486</v>
      </c>
    </row>
    <row r="992" spans="1:1" x14ac:dyDescent="0.35">
      <c r="A992" s="1" t="s">
        <v>486</v>
      </c>
    </row>
    <row r="993" spans="1:1" x14ac:dyDescent="0.35">
      <c r="A993" s="1" t="s">
        <v>486</v>
      </c>
    </row>
    <row r="994" spans="1:1" x14ac:dyDescent="0.35">
      <c r="A994" s="1" t="s">
        <v>486</v>
      </c>
    </row>
    <row r="995" spans="1:1" x14ac:dyDescent="0.35">
      <c r="A995" s="1" t="s">
        <v>486</v>
      </c>
    </row>
    <row r="996" spans="1:1" x14ac:dyDescent="0.35">
      <c r="A996" s="1" t="s">
        <v>486</v>
      </c>
    </row>
    <row r="997" spans="1:1" x14ac:dyDescent="0.35">
      <c r="A997" s="1" t="s">
        <v>486</v>
      </c>
    </row>
    <row r="998" spans="1:1" x14ac:dyDescent="0.35">
      <c r="A998" s="1" t="s">
        <v>486</v>
      </c>
    </row>
    <row r="999" spans="1:1" x14ac:dyDescent="0.35">
      <c r="A999" s="1" t="s">
        <v>486</v>
      </c>
    </row>
    <row r="1000" spans="1:1" x14ac:dyDescent="0.35">
      <c r="A1000" s="1" t="s">
        <v>486</v>
      </c>
    </row>
    <row r="1001" spans="1:1" x14ac:dyDescent="0.35">
      <c r="A1001" s="1" t="s">
        <v>486</v>
      </c>
    </row>
    <row r="1002" spans="1:1" x14ac:dyDescent="0.35">
      <c r="A1002" s="1" t="s">
        <v>486</v>
      </c>
    </row>
    <row r="1003" spans="1:1" x14ac:dyDescent="0.35">
      <c r="A1003" s="1" t="s">
        <v>486</v>
      </c>
    </row>
    <row r="1004" spans="1:1" x14ac:dyDescent="0.35">
      <c r="A1004" s="1" t="s">
        <v>486</v>
      </c>
    </row>
    <row r="1005" spans="1:1" x14ac:dyDescent="0.35">
      <c r="A1005" s="1" t="s">
        <v>486</v>
      </c>
    </row>
    <row r="1006" spans="1:1" x14ac:dyDescent="0.35">
      <c r="A1006" s="1" t="s">
        <v>486</v>
      </c>
    </row>
    <row r="1007" spans="1:1" x14ac:dyDescent="0.35">
      <c r="A1007" s="1" t="s">
        <v>486</v>
      </c>
    </row>
    <row r="1008" spans="1:1" x14ac:dyDescent="0.35">
      <c r="A1008" s="1" t="s">
        <v>486</v>
      </c>
    </row>
    <row r="1009" spans="1:1" x14ac:dyDescent="0.35">
      <c r="A1009" s="1" t="s">
        <v>486</v>
      </c>
    </row>
    <row r="1010" spans="1:1" x14ac:dyDescent="0.35">
      <c r="A1010" s="1" t="s">
        <v>486</v>
      </c>
    </row>
    <row r="1011" spans="1:1" x14ac:dyDescent="0.35">
      <c r="A1011" s="1" t="s">
        <v>486</v>
      </c>
    </row>
    <row r="1012" spans="1:1" x14ac:dyDescent="0.35">
      <c r="A1012" s="1" t="s">
        <v>486</v>
      </c>
    </row>
    <row r="1013" spans="1:1" x14ac:dyDescent="0.35">
      <c r="A1013" s="1" t="s">
        <v>486</v>
      </c>
    </row>
    <row r="1014" spans="1:1" x14ac:dyDescent="0.35">
      <c r="A1014" s="1" t="s">
        <v>486</v>
      </c>
    </row>
    <row r="1015" spans="1:1" x14ac:dyDescent="0.35">
      <c r="A1015" s="1" t="s">
        <v>486</v>
      </c>
    </row>
    <row r="1016" spans="1:1" x14ac:dyDescent="0.35">
      <c r="A1016" s="1" t="s">
        <v>486</v>
      </c>
    </row>
    <row r="1017" spans="1:1" x14ac:dyDescent="0.35">
      <c r="A1017" s="1" t="s">
        <v>486</v>
      </c>
    </row>
    <row r="1018" spans="1:1" x14ac:dyDescent="0.35">
      <c r="A1018" s="1" t="s">
        <v>486</v>
      </c>
    </row>
    <row r="1019" spans="1:1" x14ac:dyDescent="0.35">
      <c r="A1019" s="1" t="s">
        <v>486</v>
      </c>
    </row>
    <row r="1020" spans="1:1" x14ac:dyDescent="0.35">
      <c r="A1020" s="1" t="s">
        <v>486</v>
      </c>
    </row>
    <row r="1021" spans="1:1" x14ac:dyDescent="0.35">
      <c r="A1021" s="1" t="s">
        <v>486</v>
      </c>
    </row>
    <row r="1022" spans="1:1" x14ac:dyDescent="0.35">
      <c r="A1022" s="1" t="s">
        <v>486</v>
      </c>
    </row>
    <row r="1023" spans="1:1" x14ac:dyDescent="0.35">
      <c r="A1023" s="1" t="s">
        <v>486</v>
      </c>
    </row>
    <row r="1024" spans="1:1" x14ac:dyDescent="0.35">
      <c r="A1024" s="1" t="s">
        <v>486</v>
      </c>
    </row>
    <row r="1025" spans="1:1" x14ac:dyDescent="0.35">
      <c r="A1025" s="1" t="s">
        <v>486</v>
      </c>
    </row>
    <row r="1026" spans="1:1" x14ac:dyDescent="0.35">
      <c r="A1026" s="1" t="s">
        <v>486</v>
      </c>
    </row>
    <row r="1027" spans="1:1" x14ac:dyDescent="0.35">
      <c r="A1027" s="1" t="s">
        <v>486</v>
      </c>
    </row>
    <row r="1028" spans="1:1" x14ac:dyDescent="0.35">
      <c r="A1028" s="1" t="s">
        <v>486</v>
      </c>
    </row>
    <row r="1029" spans="1:1" x14ac:dyDescent="0.35">
      <c r="A1029" s="1" t="s">
        <v>486</v>
      </c>
    </row>
    <row r="1030" spans="1:1" x14ac:dyDescent="0.35">
      <c r="A1030" s="1" t="s">
        <v>486</v>
      </c>
    </row>
    <row r="1031" spans="1:1" x14ac:dyDescent="0.35">
      <c r="A1031" s="1" t="s">
        <v>486</v>
      </c>
    </row>
    <row r="1032" spans="1:1" x14ac:dyDescent="0.35">
      <c r="A1032" s="1" t="s">
        <v>486</v>
      </c>
    </row>
    <row r="1033" spans="1:1" x14ac:dyDescent="0.35">
      <c r="A1033" s="1" t="s">
        <v>486</v>
      </c>
    </row>
    <row r="1034" spans="1:1" x14ac:dyDescent="0.35">
      <c r="A1034" s="1" t="s">
        <v>486</v>
      </c>
    </row>
    <row r="1035" spans="1:1" x14ac:dyDescent="0.35">
      <c r="A1035" s="1" t="s">
        <v>486</v>
      </c>
    </row>
    <row r="1036" spans="1:1" x14ac:dyDescent="0.35">
      <c r="A1036" s="1" t="s">
        <v>486</v>
      </c>
    </row>
    <row r="1037" spans="1:1" x14ac:dyDescent="0.35">
      <c r="A1037" s="1" t="s">
        <v>486</v>
      </c>
    </row>
    <row r="1038" spans="1:1" x14ac:dyDescent="0.35">
      <c r="A1038" s="1" t="s">
        <v>486</v>
      </c>
    </row>
    <row r="1039" spans="1:1" x14ac:dyDescent="0.35">
      <c r="A1039" s="1" t="s">
        <v>486</v>
      </c>
    </row>
    <row r="1040" spans="1:1" x14ac:dyDescent="0.35">
      <c r="A1040" s="1" t="s">
        <v>486</v>
      </c>
    </row>
    <row r="1041" spans="1:1" x14ac:dyDescent="0.35">
      <c r="A1041" s="1" t="s">
        <v>486</v>
      </c>
    </row>
    <row r="1042" spans="1:1" x14ac:dyDescent="0.35">
      <c r="A1042" s="1" t="s">
        <v>486</v>
      </c>
    </row>
    <row r="1043" spans="1:1" x14ac:dyDescent="0.35">
      <c r="A1043" s="1" t="s">
        <v>486</v>
      </c>
    </row>
    <row r="1044" spans="1:1" x14ac:dyDescent="0.35">
      <c r="A1044" s="1" t="s">
        <v>486</v>
      </c>
    </row>
    <row r="1045" spans="1:1" x14ac:dyDescent="0.35">
      <c r="A1045" s="1" t="s">
        <v>486</v>
      </c>
    </row>
    <row r="1046" spans="1:1" x14ac:dyDescent="0.35">
      <c r="A1046" s="1" t="s">
        <v>486</v>
      </c>
    </row>
    <row r="1047" spans="1:1" x14ac:dyDescent="0.35">
      <c r="A1047" s="1" t="s">
        <v>486</v>
      </c>
    </row>
    <row r="1048" spans="1:1" x14ac:dyDescent="0.35">
      <c r="A1048" s="1" t="s">
        <v>486</v>
      </c>
    </row>
    <row r="1049" spans="1:1" x14ac:dyDescent="0.35">
      <c r="A1049" s="1" t="s">
        <v>486</v>
      </c>
    </row>
    <row r="1050" spans="1:1" x14ac:dyDescent="0.35">
      <c r="A1050" s="1" t="s">
        <v>486</v>
      </c>
    </row>
    <row r="1051" spans="1:1" x14ac:dyDescent="0.35">
      <c r="A1051" s="1" t="s">
        <v>486</v>
      </c>
    </row>
    <row r="1052" spans="1:1" x14ac:dyDescent="0.35">
      <c r="A1052" s="1" t="s">
        <v>486</v>
      </c>
    </row>
    <row r="1053" spans="1:1" x14ac:dyDescent="0.35">
      <c r="A1053" s="1" t="s">
        <v>486</v>
      </c>
    </row>
    <row r="1054" spans="1:1" x14ac:dyDescent="0.35">
      <c r="A1054" s="1" t="s">
        <v>486</v>
      </c>
    </row>
    <row r="1055" spans="1:1" x14ac:dyDescent="0.35">
      <c r="A1055" s="1" t="s">
        <v>486</v>
      </c>
    </row>
    <row r="1056" spans="1:1" x14ac:dyDescent="0.35">
      <c r="A1056" s="1" t="s">
        <v>486</v>
      </c>
    </row>
    <row r="1057" spans="1:1" x14ac:dyDescent="0.35">
      <c r="A1057" s="1" t="s">
        <v>486</v>
      </c>
    </row>
    <row r="1058" spans="1:1" x14ac:dyDescent="0.35">
      <c r="A1058" s="1" t="s">
        <v>486</v>
      </c>
    </row>
    <row r="1059" spans="1:1" x14ac:dyDescent="0.35">
      <c r="A1059" s="1" t="s">
        <v>486</v>
      </c>
    </row>
    <row r="1060" spans="1:1" x14ac:dyDescent="0.35">
      <c r="A1060" s="1" t="s">
        <v>486</v>
      </c>
    </row>
    <row r="1061" spans="1:1" x14ac:dyDescent="0.35">
      <c r="A1061" s="1" t="s">
        <v>486</v>
      </c>
    </row>
    <row r="1062" spans="1:1" x14ac:dyDescent="0.35">
      <c r="A1062" s="1" t="s">
        <v>486</v>
      </c>
    </row>
    <row r="1063" spans="1:1" x14ac:dyDescent="0.35">
      <c r="A1063" s="1" t="s">
        <v>486</v>
      </c>
    </row>
    <row r="1064" spans="1:1" x14ac:dyDescent="0.35">
      <c r="A1064" s="1" t="s">
        <v>486</v>
      </c>
    </row>
    <row r="1065" spans="1:1" x14ac:dyDescent="0.35">
      <c r="A1065" s="1" t="s">
        <v>486</v>
      </c>
    </row>
    <row r="1066" spans="1:1" x14ac:dyDescent="0.35">
      <c r="A1066" s="1" t="s">
        <v>486</v>
      </c>
    </row>
    <row r="1067" spans="1:1" x14ac:dyDescent="0.35">
      <c r="A1067" s="1" t="s">
        <v>486</v>
      </c>
    </row>
    <row r="1068" spans="1:1" x14ac:dyDescent="0.35">
      <c r="A1068" s="1" t="s">
        <v>486</v>
      </c>
    </row>
    <row r="1069" spans="1:1" x14ac:dyDescent="0.35">
      <c r="A1069" s="1" t="s">
        <v>486</v>
      </c>
    </row>
    <row r="1070" spans="1:1" x14ac:dyDescent="0.35">
      <c r="A1070" s="1" t="s">
        <v>486</v>
      </c>
    </row>
    <row r="1071" spans="1:1" x14ac:dyDescent="0.35">
      <c r="A1071" s="1" t="s">
        <v>486</v>
      </c>
    </row>
    <row r="1072" spans="1:1" x14ac:dyDescent="0.35">
      <c r="A1072" s="1" t="s">
        <v>486</v>
      </c>
    </row>
    <row r="1073" spans="1:1" x14ac:dyDescent="0.35">
      <c r="A1073" s="1" t="s">
        <v>486</v>
      </c>
    </row>
    <row r="1074" spans="1:1" x14ac:dyDescent="0.35">
      <c r="A1074" s="1" t="s">
        <v>486</v>
      </c>
    </row>
    <row r="1075" spans="1:1" x14ac:dyDescent="0.35">
      <c r="A1075" s="1" t="s">
        <v>486</v>
      </c>
    </row>
    <row r="1076" spans="1:1" x14ac:dyDescent="0.35">
      <c r="A1076" s="1" t="s">
        <v>486</v>
      </c>
    </row>
    <row r="1077" spans="1:1" x14ac:dyDescent="0.35">
      <c r="A1077" s="1" t="s">
        <v>486</v>
      </c>
    </row>
    <row r="1078" spans="1:1" x14ac:dyDescent="0.35">
      <c r="A1078" s="1" t="s">
        <v>486</v>
      </c>
    </row>
    <row r="1079" spans="1:1" x14ac:dyDescent="0.35">
      <c r="A1079" s="1" t="s">
        <v>486</v>
      </c>
    </row>
    <row r="1080" spans="1:1" x14ac:dyDescent="0.35">
      <c r="A1080" s="1" t="s">
        <v>486</v>
      </c>
    </row>
    <row r="1081" spans="1:1" x14ac:dyDescent="0.35">
      <c r="A1081" s="1" t="s">
        <v>486</v>
      </c>
    </row>
    <row r="1082" spans="1:1" x14ac:dyDescent="0.35">
      <c r="A1082" s="1" t="s">
        <v>486</v>
      </c>
    </row>
    <row r="1083" spans="1:1" x14ac:dyDescent="0.35">
      <c r="A1083" s="1" t="s">
        <v>486</v>
      </c>
    </row>
    <row r="1084" spans="1:1" x14ac:dyDescent="0.35">
      <c r="A1084" s="1" t="s">
        <v>486</v>
      </c>
    </row>
    <row r="1085" spans="1:1" x14ac:dyDescent="0.35">
      <c r="A1085" s="1" t="s">
        <v>486</v>
      </c>
    </row>
    <row r="1086" spans="1:1" x14ac:dyDescent="0.35">
      <c r="A1086" s="1" t="s">
        <v>486</v>
      </c>
    </row>
    <row r="1087" spans="1:1" x14ac:dyDescent="0.35">
      <c r="A1087" s="1" t="s">
        <v>486</v>
      </c>
    </row>
    <row r="1088" spans="1:1" x14ac:dyDescent="0.35">
      <c r="A1088" s="1" t="s">
        <v>486</v>
      </c>
    </row>
    <row r="1089" spans="1:1" x14ac:dyDescent="0.35">
      <c r="A1089" s="1" t="s">
        <v>486</v>
      </c>
    </row>
    <row r="1090" spans="1:1" x14ac:dyDescent="0.35">
      <c r="A1090" s="1" t="s">
        <v>486</v>
      </c>
    </row>
    <row r="1091" spans="1:1" x14ac:dyDescent="0.35">
      <c r="A1091" s="1" t="s">
        <v>486</v>
      </c>
    </row>
    <row r="1092" spans="1:1" x14ac:dyDescent="0.35">
      <c r="A1092" s="1" t="s">
        <v>486</v>
      </c>
    </row>
    <row r="1093" spans="1:1" x14ac:dyDescent="0.35">
      <c r="A1093" s="1" t="s">
        <v>486</v>
      </c>
    </row>
    <row r="1094" spans="1:1" x14ac:dyDescent="0.35">
      <c r="A1094" s="1" t="s">
        <v>486</v>
      </c>
    </row>
    <row r="1095" spans="1:1" x14ac:dyDescent="0.35">
      <c r="A1095" s="1" t="s">
        <v>486</v>
      </c>
    </row>
    <row r="1096" spans="1:1" x14ac:dyDescent="0.35">
      <c r="A1096" s="1" t="s">
        <v>486</v>
      </c>
    </row>
    <row r="1097" spans="1:1" x14ac:dyDescent="0.35">
      <c r="A1097" s="1" t="s">
        <v>486</v>
      </c>
    </row>
    <row r="1098" spans="1:1" x14ac:dyDescent="0.35">
      <c r="A1098" s="1" t="s">
        <v>486</v>
      </c>
    </row>
    <row r="1099" spans="1:1" x14ac:dyDescent="0.35">
      <c r="A1099" s="1" t="s">
        <v>486</v>
      </c>
    </row>
    <row r="1100" spans="1:1" x14ac:dyDescent="0.35">
      <c r="A1100" s="1" t="s">
        <v>486</v>
      </c>
    </row>
    <row r="1101" spans="1:1" x14ac:dyDescent="0.35">
      <c r="A1101" s="1" t="s">
        <v>486</v>
      </c>
    </row>
    <row r="1102" spans="1:1" x14ac:dyDescent="0.35">
      <c r="A1102" s="1" t="s">
        <v>486</v>
      </c>
    </row>
    <row r="1103" spans="1:1" x14ac:dyDescent="0.35">
      <c r="A1103" s="1" t="s">
        <v>486</v>
      </c>
    </row>
    <row r="1104" spans="1:1" x14ac:dyDescent="0.35">
      <c r="A1104" s="1" t="s">
        <v>486</v>
      </c>
    </row>
    <row r="1105" spans="1:1" x14ac:dyDescent="0.35">
      <c r="A1105" s="1" t="s">
        <v>486</v>
      </c>
    </row>
    <row r="1106" spans="1:1" x14ac:dyDescent="0.35">
      <c r="A1106" s="1" t="s">
        <v>486</v>
      </c>
    </row>
    <row r="1107" spans="1:1" x14ac:dyDescent="0.35">
      <c r="A1107" s="1" t="s">
        <v>486</v>
      </c>
    </row>
    <row r="1108" spans="1:1" x14ac:dyDescent="0.35">
      <c r="A1108" s="1" t="s">
        <v>486</v>
      </c>
    </row>
    <row r="1109" spans="1:1" x14ac:dyDescent="0.35">
      <c r="A1109" s="1" t="s">
        <v>486</v>
      </c>
    </row>
    <row r="1110" spans="1:1" x14ac:dyDescent="0.35">
      <c r="A1110" s="1" t="s">
        <v>486</v>
      </c>
    </row>
    <row r="1111" spans="1:1" x14ac:dyDescent="0.35">
      <c r="A1111" s="1" t="s">
        <v>486</v>
      </c>
    </row>
    <row r="1112" spans="1:1" x14ac:dyDescent="0.35">
      <c r="A1112" s="1" t="s">
        <v>486</v>
      </c>
    </row>
    <row r="1113" spans="1:1" x14ac:dyDescent="0.35">
      <c r="A1113" s="1" t="s">
        <v>486</v>
      </c>
    </row>
    <row r="1114" spans="1:1" x14ac:dyDescent="0.35">
      <c r="A1114" s="1" t="s">
        <v>486</v>
      </c>
    </row>
    <row r="1115" spans="1:1" x14ac:dyDescent="0.35">
      <c r="A1115" s="1" t="s">
        <v>486</v>
      </c>
    </row>
    <row r="1116" spans="1:1" x14ac:dyDescent="0.35">
      <c r="A1116" s="1" t="s">
        <v>486</v>
      </c>
    </row>
    <row r="1117" spans="1:1" x14ac:dyDescent="0.35">
      <c r="A1117" s="1" t="s">
        <v>486</v>
      </c>
    </row>
    <row r="1118" spans="1:1" x14ac:dyDescent="0.35">
      <c r="A1118" s="1" t="s">
        <v>486</v>
      </c>
    </row>
    <row r="1119" spans="1:1" x14ac:dyDescent="0.35">
      <c r="A1119" s="1" t="s">
        <v>486</v>
      </c>
    </row>
    <row r="1120" spans="1:1" x14ac:dyDescent="0.35">
      <c r="A1120" s="1" t="s">
        <v>486</v>
      </c>
    </row>
    <row r="1121" spans="1:1" x14ac:dyDescent="0.35">
      <c r="A1121" s="1" t="s">
        <v>486</v>
      </c>
    </row>
    <row r="1122" spans="1:1" x14ac:dyDescent="0.35">
      <c r="A1122" s="1" t="s">
        <v>486</v>
      </c>
    </row>
    <row r="1123" spans="1:1" x14ac:dyDescent="0.35">
      <c r="A1123" s="1" t="s">
        <v>486</v>
      </c>
    </row>
    <row r="1124" spans="1:1" x14ac:dyDescent="0.35">
      <c r="A1124" s="1" t="s">
        <v>486</v>
      </c>
    </row>
    <row r="1125" spans="1:1" x14ac:dyDescent="0.35">
      <c r="A1125" s="1" t="s">
        <v>486</v>
      </c>
    </row>
    <row r="1126" spans="1:1" x14ac:dyDescent="0.35">
      <c r="A1126" s="1" t="s">
        <v>486</v>
      </c>
    </row>
    <row r="1127" spans="1:1" x14ac:dyDescent="0.35">
      <c r="A1127" s="1" t="s">
        <v>486</v>
      </c>
    </row>
    <row r="1128" spans="1:1" x14ac:dyDescent="0.35">
      <c r="A1128" s="1" t="s">
        <v>486</v>
      </c>
    </row>
    <row r="1129" spans="1:1" x14ac:dyDescent="0.35">
      <c r="A1129" s="1" t="s">
        <v>486</v>
      </c>
    </row>
    <row r="1130" spans="1:1" x14ac:dyDescent="0.35">
      <c r="A1130" s="1" t="s">
        <v>486</v>
      </c>
    </row>
    <row r="1131" spans="1:1" x14ac:dyDescent="0.35">
      <c r="A1131" s="1" t="s">
        <v>486</v>
      </c>
    </row>
    <row r="1132" spans="1:1" x14ac:dyDescent="0.35">
      <c r="A1132" s="1" t="s">
        <v>486</v>
      </c>
    </row>
    <row r="1133" spans="1:1" x14ac:dyDescent="0.35">
      <c r="A1133" s="1" t="s">
        <v>486</v>
      </c>
    </row>
    <row r="1134" spans="1:1" x14ac:dyDescent="0.35">
      <c r="A1134" s="1" t="s">
        <v>486</v>
      </c>
    </row>
    <row r="1135" spans="1:1" x14ac:dyDescent="0.35">
      <c r="A1135" s="1" t="s">
        <v>486</v>
      </c>
    </row>
    <row r="1136" spans="1:1" x14ac:dyDescent="0.35">
      <c r="A1136" s="1" t="s">
        <v>486</v>
      </c>
    </row>
    <row r="1137" spans="1:1" x14ac:dyDescent="0.35">
      <c r="A1137" s="1" t="s">
        <v>486</v>
      </c>
    </row>
    <row r="1138" spans="1:1" x14ac:dyDescent="0.35">
      <c r="A1138" s="1" t="s">
        <v>486</v>
      </c>
    </row>
    <row r="1139" spans="1:1" x14ac:dyDescent="0.35">
      <c r="A1139" s="1" t="s">
        <v>486</v>
      </c>
    </row>
    <row r="1140" spans="1:1" x14ac:dyDescent="0.35">
      <c r="A1140" s="1" t="s">
        <v>486</v>
      </c>
    </row>
    <row r="1141" spans="1:1" x14ac:dyDescent="0.35">
      <c r="A1141" s="1" t="s">
        <v>486</v>
      </c>
    </row>
    <row r="1142" spans="1:1" x14ac:dyDescent="0.35">
      <c r="A1142" s="1" t="s">
        <v>486</v>
      </c>
    </row>
    <row r="1143" spans="1:1" x14ac:dyDescent="0.35">
      <c r="A1143" s="1" t="s">
        <v>486</v>
      </c>
    </row>
    <row r="1144" spans="1:1" x14ac:dyDescent="0.35">
      <c r="A1144" s="1" t="s">
        <v>486</v>
      </c>
    </row>
    <row r="1145" spans="1:1" x14ac:dyDescent="0.35">
      <c r="A1145" s="1" t="s">
        <v>486</v>
      </c>
    </row>
    <row r="1146" spans="1:1" x14ac:dyDescent="0.35">
      <c r="A1146" s="1" t="s">
        <v>486</v>
      </c>
    </row>
    <row r="1147" spans="1:1" x14ac:dyDescent="0.35">
      <c r="A1147" s="1" t="s">
        <v>486</v>
      </c>
    </row>
    <row r="1148" spans="1:1" x14ac:dyDescent="0.35">
      <c r="A1148" s="1" t="s">
        <v>486</v>
      </c>
    </row>
    <row r="1149" spans="1:1" x14ac:dyDescent="0.35">
      <c r="A1149" s="1" t="s">
        <v>486</v>
      </c>
    </row>
    <row r="1150" spans="1:1" x14ac:dyDescent="0.35">
      <c r="A1150" s="1" t="s">
        <v>486</v>
      </c>
    </row>
    <row r="1151" spans="1:1" x14ac:dyDescent="0.35">
      <c r="A1151" s="1" t="s">
        <v>486</v>
      </c>
    </row>
    <row r="1152" spans="1:1" x14ac:dyDescent="0.35">
      <c r="A1152" s="1" t="s">
        <v>486</v>
      </c>
    </row>
    <row r="1153" spans="1:1" x14ac:dyDescent="0.35">
      <c r="A1153" s="1" t="s">
        <v>486</v>
      </c>
    </row>
    <row r="1154" spans="1:1" x14ac:dyDescent="0.35">
      <c r="A1154" s="1" t="s">
        <v>486</v>
      </c>
    </row>
    <row r="1155" spans="1:1" x14ac:dyDescent="0.35">
      <c r="A1155" s="1" t="s">
        <v>486</v>
      </c>
    </row>
    <row r="1156" spans="1:1" x14ac:dyDescent="0.35">
      <c r="A1156" s="1" t="s">
        <v>486</v>
      </c>
    </row>
    <row r="1157" spans="1:1" x14ac:dyDescent="0.35">
      <c r="A1157" s="1" t="s">
        <v>486</v>
      </c>
    </row>
    <row r="1158" spans="1:1" x14ac:dyDescent="0.35">
      <c r="A1158" s="1" t="s">
        <v>486</v>
      </c>
    </row>
    <row r="1159" spans="1:1" x14ac:dyDescent="0.35">
      <c r="A1159" s="1" t="s">
        <v>486</v>
      </c>
    </row>
    <row r="1160" spans="1:1" x14ac:dyDescent="0.35">
      <c r="A1160" s="1" t="s">
        <v>486</v>
      </c>
    </row>
    <row r="1161" spans="1:1" x14ac:dyDescent="0.35">
      <c r="A1161" s="1" t="s">
        <v>486</v>
      </c>
    </row>
    <row r="1162" spans="1:1" x14ac:dyDescent="0.35">
      <c r="A1162" s="1" t="s">
        <v>486</v>
      </c>
    </row>
    <row r="1163" spans="1:1" x14ac:dyDescent="0.35">
      <c r="A1163" s="1" t="s">
        <v>486</v>
      </c>
    </row>
    <row r="1164" spans="1:1" x14ac:dyDescent="0.35">
      <c r="A1164" s="1" t="s">
        <v>486</v>
      </c>
    </row>
    <row r="1165" spans="1:1" x14ac:dyDescent="0.35">
      <c r="A1165" s="1" t="s">
        <v>486</v>
      </c>
    </row>
    <row r="1166" spans="1:1" x14ac:dyDescent="0.35">
      <c r="A1166" s="1" t="s">
        <v>486</v>
      </c>
    </row>
    <row r="1167" spans="1:1" x14ac:dyDescent="0.35">
      <c r="A1167" s="1" t="s">
        <v>486</v>
      </c>
    </row>
    <row r="1168" spans="1:1" x14ac:dyDescent="0.35">
      <c r="A1168" s="1" t="s">
        <v>486</v>
      </c>
    </row>
    <row r="1169" spans="1:1" x14ac:dyDescent="0.35">
      <c r="A1169" s="1" t="s">
        <v>486</v>
      </c>
    </row>
    <row r="1170" spans="1:1" x14ac:dyDescent="0.35">
      <c r="A1170" s="1" t="s">
        <v>486</v>
      </c>
    </row>
    <row r="1171" spans="1:1" x14ac:dyDescent="0.35">
      <c r="A1171" s="1" t="s">
        <v>486</v>
      </c>
    </row>
    <row r="1172" spans="1:1" x14ac:dyDescent="0.35">
      <c r="A1172" s="1" t="s">
        <v>486</v>
      </c>
    </row>
    <row r="1173" spans="1:1" x14ac:dyDescent="0.35">
      <c r="A1173" s="1" t="s">
        <v>486</v>
      </c>
    </row>
    <row r="1174" spans="1:1" x14ac:dyDescent="0.35">
      <c r="A1174" s="1" t="s">
        <v>486</v>
      </c>
    </row>
    <row r="1175" spans="1:1" x14ac:dyDescent="0.35">
      <c r="A1175" s="1" t="s">
        <v>486</v>
      </c>
    </row>
    <row r="1176" spans="1:1" x14ac:dyDescent="0.35">
      <c r="A1176" s="1" t="s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FBC9-3476-4AFB-96D3-8F3C0DD9D9E6}">
  <dimension ref="A1:E1176"/>
  <sheetViews>
    <sheetView topLeftCell="A1164" workbookViewId="0">
      <selection sqref="A1:B1048576"/>
    </sheetView>
  </sheetViews>
  <sheetFormatPr defaultRowHeight="14.5" x14ac:dyDescent="0.35"/>
  <cols>
    <col min="1" max="1" width="10.6328125" bestFit="1" customWidth="1"/>
    <col min="2" max="2" width="36.453125" bestFit="1" customWidth="1"/>
  </cols>
  <sheetData>
    <row r="1" spans="1:5" ht="19" thickBot="1" x14ac:dyDescent="0.5">
      <c r="A1" s="5" t="s">
        <v>484</v>
      </c>
      <c r="B1" s="7" t="s">
        <v>440</v>
      </c>
      <c r="C1" t="s">
        <v>500</v>
      </c>
      <c r="E1" s="37" t="s">
        <v>243</v>
      </c>
    </row>
    <row r="2" spans="1:5" ht="15" thickBot="1" x14ac:dyDescent="0.4">
      <c r="A2" s="1" t="s">
        <v>485</v>
      </c>
      <c r="B2" s="10" t="s">
        <v>8</v>
      </c>
      <c r="C2" t="str">
        <f>IFERROR(VLOOKUP(TRIM(B2),E:E,1,FALSE),"ADD in SF")</f>
        <v>Access</v>
      </c>
      <c r="E2" s="35" t="s">
        <v>244</v>
      </c>
    </row>
    <row r="3" spans="1:5" ht="15" thickBot="1" x14ac:dyDescent="0.4">
      <c r="A3" s="1" t="s">
        <v>485</v>
      </c>
      <c r="B3" s="10" t="s">
        <v>9</v>
      </c>
      <c r="C3" t="str">
        <f t="shared" ref="C3:C66" si="0">IFERROR(VLOOKUP(TRIM(B3),E:E,1,FALSE),"ADD in SF")</f>
        <v>Functionality</v>
      </c>
      <c r="E3" s="35" t="s">
        <v>78</v>
      </c>
    </row>
    <row r="4" spans="1:5" ht="15" thickBot="1" x14ac:dyDescent="0.4">
      <c r="A4" s="1" t="s">
        <v>485</v>
      </c>
      <c r="B4" s="10" t="s">
        <v>10</v>
      </c>
      <c r="C4" t="str">
        <f t="shared" si="0"/>
        <v>Error</v>
      </c>
      <c r="E4" s="35" t="s">
        <v>8</v>
      </c>
    </row>
    <row r="5" spans="1:5" ht="24.5" thickBot="1" x14ac:dyDescent="0.4">
      <c r="A5" s="1" t="s">
        <v>485</v>
      </c>
      <c r="B5" s="10" t="s">
        <v>11</v>
      </c>
      <c r="C5" t="str">
        <f t="shared" si="0"/>
        <v>Other</v>
      </c>
      <c r="E5" s="35" t="s">
        <v>160</v>
      </c>
    </row>
    <row r="6" spans="1:5" ht="15" thickBot="1" x14ac:dyDescent="0.4">
      <c r="A6" s="1" t="s">
        <v>485</v>
      </c>
      <c r="B6" s="10" t="s">
        <v>8</v>
      </c>
      <c r="C6" t="str">
        <f t="shared" si="0"/>
        <v>Access</v>
      </c>
      <c r="E6" s="35" t="s">
        <v>118</v>
      </c>
    </row>
    <row r="7" spans="1:5" ht="16.5" thickBot="1" x14ac:dyDescent="0.4">
      <c r="A7" s="1" t="s">
        <v>485</v>
      </c>
      <c r="B7" s="10" t="s">
        <v>9</v>
      </c>
      <c r="C7" t="str">
        <f t="shared" si="0"/>
        <v>Functionality</v>
      </c>
      <c r="E7" s="35" t="s">
        <v>232</v>
      </c>
    </row>
    <row r="8" spans="1:5" ht="15" thickBot="1" x14ac:dyDescent="0.4">
      <c r="A8" s="1" t="s">
        <v>485</v>
      </c>
      <c r="B8" s="10" t="s">
        <v>10</v>
      </c>
      <c r="C8" t="str">
        <f t="shared" si="0"/>
        <v>Error</v>
      </c>
      <c r="E8" s="35" t="s">
        <v>318</v>
      </c>
    </row>
    <row r="9" spans="1:5" ht="15" thickBot="1" x14ac:dyDescent="0.4">
      <c r="A9" s="1" t="s">
        <v>485</v>
      </c>
      <c r="B9" s="10" t="s">
        <v>11</v>
      </c>
      <c r="C9" t="str">
        <f t="shared" si="0"/>
        <v>Other</v>
      </c>
      <c r="E9" s="35" t="s">
        <v>343</v>
      </c>
    </row>
    <row r="10" spans="1:5" ht="15" thickBot="1" x14ac:dyDescent="0.4">
      <c r="A10" s="1" t="s">
        <v>485</v>
      </c>
      <c r="B10" s="9" t="s">
        <v>8</v>
      </c>
      <c r="C10" t="str">
        <f t="shared" si="0"/>
        <v>Access</v>
      </c>
      <c r="E10" s="35" t="s">
        <v>380</v>
      </c>
    </row>
    <row r="11" spans="1:5" ht="16.5" thickBot="1" x14ac:dyDescent="0.4">
      <c r="A11" s="1" t="s">
        <v>485</v>
      </c>
      <c r="B11" s="9" t="s">
        <v>9</v>
      </c>
      <c r="C11" t="str">
        <f t="shared" si="0"/>
        <v>Functionality</v>
      </c>
      <c r="E11" s="35" t="s">
        <v>370</v>
      </c>
    </row>
    <row r="12" spans="1:5" ht="15" thickBot="1" x14ac:dyDescent="0.4">
      <c r="A12" s="1" t="s">
        <v>485</v>
      </c>
      <c r="B12" s="9" t="s">
        <v>10</v>
      </c>
      <c r="C12" t="str">
        <f t="shared" si="0"/>
        <v>Error</v>
      </c>
      <c r="E12" s="35" t="s">
        <v>344</v>
      </c>
    </row>
    <row r="13" spans="1:5" ht="16.5" thickBot="1" x14ac:dyDescent="0.4">
      <c r="A13" s="1" t="s">
        <v>485</v>
      </c>
      <c r="B13" s="9" t="s">
        <v>11</v>
      </c>
      <c r="C13" t="str">
        <f t="shared" si="0"/>
        <v>Other</v>
      </c>
      <c r="E13" s="35" t="s">
        <v>329</v>
      </c>
    </row>
    <row r="14" spans="1:5" ht="16.5" thickBot="1" x14ac:dyDescent="0.4">
      <c r="A14" s="1" t="s">
        <v>485</v>
      </c>
      <c r="B14" s="9" t="s">
        <v>8</v>
      </c>
      <c r="C14" t="str">
        <f t="shared" si="0"/>
        <v>Access</v>
      </c>
      <c r="E14" s="35" t="s">
        <v>369</v>
      </c>
    </row>
    <row r="15" spans="1:5" ht="15" thickBot="1" x14ac:dyDescent="0.4">
      <c r="A15" s="1" t="s">
        <v>485</v>
      </c>
      <c r="B15" s="9" t="s">
        <v>9</v>
      </c>
      <c r="C15" t="str">
        <f t="shared" si="0"/>
        <v>Functionality</v>
      </c>
      <c r="E15" s="35" t="s">
        <v>324</v>
      </c>
    </row>
    <row r="16" spans="1:5" ht="15" thickBot="1" x14ac:dyDescent="0.4">
      <c r="A16" s="1" t="s">
        <v>485</v>
      </c>
      <c r="B16" s="9" t="s">
        <v>10</v>
      </c>
      <c r="C16" t="str">
        <f t="shared" si="0"/>
        <v>Error</v>
      </c>
      <c r="E16" s="35" t="s">
        <v>163</v>
      </c>
    </row>
    <row r="17" spans="1:5" ht="16.5" thickBot="1" x14ac:dyDescent="0.4">
      <c r="A17" s="1" t="s">
        <v>485</v>
      </c>
      <c r="B17" s="9" t="s">
        <v>11</v>
      </c>
      <c r="C17" t="str">
        <f t="shared" si="0"/>
        <v>Other</v>
      </c>
      <c r="E17" s="35" t="s">
        <v>252</v>
      </c>
    </row>
    <row r="18" spans="1:5" ht="16.5" thickBot="1" x14ac:dyDescent="0.4">
      <c r="A18" s="1" t="s">
        <v>485</v>
      </c>
      <c r="B18" s="9" t="s">
        <v>16</v>
      </c>
      <c r="C18" t="str">
        <f t="shared" si="0"/>
        <v>Features</v>
      </c>
      <c r="E18" s="35" t="s">
        <v>74</v>
      </c>
    </row>
    <row r="19" spans="1:5" ht="16.5" thickBot="1" x14ac:dyDescent="0.4">
      <c r="A19" s="1" t="s">
        <v>485</v>
      </c>
      <c r="B19" s="9" t="s">
        <v>8</v>
      </c>
      <c r="C19" t="str">
        <f t="shared" si="0"/>
        <v>Access</v>
      </c>
      <c r="E19" s="35" t="s">
        <v>75</v>
      </c>
    </row>
    <row r="20" spans="1:5" ht="24.5" thickBot="1" x14ac:dyDescent="0.4">
      <c r="A20" s="1" t="s">
        <v>485</v>
      </c>
      <c r="B20" s="9" t="s">
        <v>9</v>
      </c>
      <c r="C20" t="str">
        <f t="shared" si="0"/>
        <v>Functionality</v>
      </c>
      <c r="E20" s="35" t="s">
        <v>130</v>
      </c>
    </row>
    <row r="21" spans="1:5" ht="15" thickBot="1" x14ac:dyDescent="0.4">
      <c r="A21" s="1" t="s">
        <v>485</v>
      </c>
      <c r="B21" s="9" t="s">
        <v>10</v>
      </c>
      <c r="C21" t="str">
        <f t="shared" si="0"/>
        <v>Error</v>
      </c>
      <c r="E21" s="35" t="s">
        <v>87</v>
      </c>
    </row>
    <row r="22" spans="1:5" ht="15" thickBot="1" x14ac:dyDescent="0.4">
      <c r="A22" s="1" t="s">
        <v>485</v>
      </c>
      <c r="B22" s="9" t="s">
        <v>11</v>
      </c>
      <c r="C22" t="str">
        <f t="shared" si="0"/>
        <v>Other</v>
      </c>
      <c r="E22" s="35" t="s">
        <v>88</v>
      </c>
    </row>
    <row r="23" spans="1:5" ht="15" thickBot="1" x14ac:dyDescent="0.4">
      <c r="A23" s="1" t="s">
        <v>485</v>
      </c>
      <c r="B23" s="10" t="s">
        <v>20</v>
      </c>
      <c r="C23" t="str">
        <f t="shared" si="0"/>
        <v>Provisioning</v>
      </c>
      <c r="E23" s="35" t="s">
        <v>53</v>
      </c>
    </row>
    <row r="24" spans="1:5" ht="15" thickBot="1" x14ac:dyDescent="0.4">
      <c r="A24" s="1" t="s">
        <v>485</v>
      </c>
      <c r="B24" s="10" t="s">
        <v>21</v>
      </c>
      <c r="C24" t="str">
        <f t="shared" si="0"/>
        <v>Incorrect</v>
      </c>
      <c r="E24" s="35" t="s">
        <v>386</v>
      </c>
    </row>
    <row r="25" spans="1:5" ht="24.5" thickBot="1" x14ac:dyDescent="0.4">
      <c r="A25" s="1" t="s">
        <v>485</v>
      </c>
      <c r="B25" s="10" t="s">
        <v>11</v>
      </c>
      <c r="C25" t="str">
        <f t="shared" si="0"/>
        <v>Other</v>
      </c>
      <c r="E25" s="35" t="s">
        <v>199</v>
      </c>
    </row>
    <row r="26" spans="1:5" ht="24.5" thickBot="1" x14ac:dyDescent="0.4">
      <c r="A26" s="1" t="s">
        <v>485</v>
      </c>
      <c r="B26" s="10" t="s">
        <v>23</v>
      </c>
      <c r="C26" t="str">
        <f t="shared" si="0"/>
        <v>Call Forwarding</v>
      </c>
      <c r="E26" s="35" t="s">
        <v>200</v>
      </c>
    </row>
    <row r="27" spans="1:5" ht="15" thickBot="1" x14ac:dyDescent="0.4">
      <c r="A27" s="1" t="s">
        <v>485</v>
      </c>
      <c r="B27" s="10" t="s">
        <v>24</v>
      </c>
      <c r="C27" t="str">
        <f t="shared" si="0"/>
        <v>Call Waiting</v>
      </c>
      <c r="E27" s="35" t="s">
        <v>201</v>
      </c>
    </row>
    <row r="28" spans="1:5" ht="15" thickBot="1" x14ac:dyDescent="0.4">
      <c r="A28" s="1" t="s">
        <v>485</v>
      </c>
      <c r="B28" s="10" t="s">
        <v>25</v>
      </c>
      <c r="C28" t="str">
        <f t="shared" si="0"/>
        <v>Conference</v>
      </c>
      <c r="E28" s="35" t="s">
        <v>27</v>
      </c>
    </row>
    <row r="29" spans="1:5" ht="16.5" thickBot="1" x14ac:dyDescent="0.4">
      <c r="A29" s="1" t="s">
        <v>485</v>
      </c>
      <c r="B29" s="10" t="s">
        <v>11</v>
      </c>
      <c r="C29" t="str">
        <f t="shared" si="0"/>
        <v>Other</v>
      </c>
      <c r="E29" s="35" t="s">
        <v>89</v>
      </c>
    </row>
    <row r="30" spans="1:5" ht="16.5" thickBot="1" x14ac:dyDescent="0.4">
      <c r="A30" s="1" t="s">
        <v>485</v>
      </c>
      <c r="B30" s="9" t="s">
        <v>27</v>
      </c>
      <c r="C30" t="str">
        <f t="shared" si="0"/>
        <v>Call Completion</v>
      </c>
      <c r="E30" s="35" t="s">
        <v>92</v>
      </c>
    </row>
    <row r="31" spans="1:5" ht="16.5" thickBot="1" x14ac:dyDescent="0.4">
      <c r="A31" s="1" t="s">
        <v>485</v>
      </c>
      <c r="B31" s="9" t="s">
        <v>28</v>
      </c>
      <c r="C31" t="str">
        <f t="shared" si="0"/>
        <v>Dropped Calls</v>
      </c>
      <c r="E31" s="35" t="s">
        <v>90</v>
      </c>
    </row>
    <row r="32" spans="1:5" ht="16.5" thickBot="1" x14ac:dyDescent="0.4">
      <c r="A32" s="1" t="s">
        <v>485</v>
      </c>
      <c r="B32" s="9" t="s">
        <v>29</v>
      </c>
      <c r="C32" t="str">
        <f t="shared" si="0"/>
        <v>Quality of Service</v>
      </c>
      <c r="E32" s="35" t="s">
        <v>115</v>
      </c>
    </row>
    <row r="33" spans="1:5" ht="16.5" thickBot="1" x14ac:dyDescent="0.4">
      <c r="A33" s="1" t="s">
        <v>485</v>
      </c>
      <c r="B33" s="9" t="s">
        <v>11</v>
      </c>
      <c r="C33" t="str">
        <f t="shared" si="0"/>
        <v>Other</v>
      </c>
      <c r="E33" s="35" t="s">
        <v>91</v>
      </c>
    </row>
    <row r="34" spans="1:5" ht="32.5" thickBot="1" x14ac:dyDescent="0.4">
      <c r="A34" s="1" t="s">
        <v>485</v>
      </c>
      <c r="B34" s="10" t="s">
        <v>31</v>
      </c>
      <c r="C34" t="str">
        <f t="shared" si="0"/>
        <v>Visual Voicemail</v>
      </c>
      <c r="E34" s="35" t="s">
        <v>93</v>
      </c>
    </row>
    <row r="35" spans="1:5" ht="15" thickBot="1" x14ac:dyDescent="0.4">
      <c r="A35" s="1" t="s">
        <v>485</v>
      </c>
      <c r="B35" s="10" t="s">
        <v>32</v>
      </c>
      <c r="C35" t="str">
        <f t="shared" si="0"/>
        <v>Voicemail</v>
      </c>
      <c r="E35" s="35" t="s">
        <v>23</v>
      </c>
    </row>
    <row r="36" spans="1:5" ht="15" thickBot="1" x14ac:dyDescent="0.4">
      <c r="A36" s="1" t="s">
        <v>485</v>
      </c>
      <c r="B36" s="9" t="s">
        <v>11</v>
      </c>
      <c r="C36" t="str">
        <f t="shared" si="0"/>
        <v>Other</v>
      </c>
      <c r="E36" s="35" t="s">
        <v>94</v>
      </c>
    </row>
    <row r="37" spans="1:5" ht="15" thickBot="1" x14ac:dyDescent="0.4">
      <c r="A37" s="1" t="s">
        <v>485</v>
      </c>
      <c r="B37" s="9" t="s">
        <v>11</v>
      </c>
      <c r="C37" t="str">
        <f t="shared" si="0"/>
        <v>Other</v>
      </c>
      <c r="E37" s="35" t="s">
        <v>95</v>
      </c>
    </row>
    <row r="38" spans="1:5" ht="15" thickBot="1" x14ac:dyDescent="0.4">
      <c r="A38" s="1" t="s">
        <v>485</v>
      </c>
      <c r="B38" s="10" t="s">
        <v>35</v>
      </c>
      <c r="C38" t="str">
        <f t="shared" si="0"/>
        <v>Connectivity / Pairing</v>
      </c>
      <c r="E38" s="35" t="s">
        <v>96</v>
      </c>
    </row>
    <row r="39" spans="1:5" ht="15" thickBot="1" x14ac:dyDescent="0.4">
      <c r="A39" s="1" t="s">
        <v>485</v>
      </c>
      <c r="B39" s="10" t="s">
        <v>36</v>
      </c>
      <c r="C39" t="str">
        <f t="shared" si="0"/>
        <v>Data Synchronization</v>
      </c>
      <c r="E39" s="35" t="s">
        <v>356</v>
      </c>
    </row>
    <row r="40" spans="1:5" ht="15" thickBot="1" x14ac:dyDescent="0.4">
      <c r="A40" s="1" t="s">
        <v>485</v>
      </c>
      <c r="B40" s="10" t="s">
        <v>37</v>
      </c>
      <c r="C40" t="str">
        <f t="shared" si="0"/>
        <v>Sound Quality</v>
      </c>
      <c r="E40" s="35" t="s">
        <v>24</v>
      </c>
    </row>
    <row r="41" spans="1:5" ht="15" thickBot="1" x14ac:dyDescent="0.4">
      <c r="A41" s="1" t="s">
        <v>485</v>
      </c>
      <c r="B41" s="10" t="s">
        <v>39</v>
      </c>
      <c r="C41" t="str">
        <f t="shared" si="0"/>
        <v>Unable To Reach A Specific External Site</v>
      </c>
      <c r="E41" s="35" t="s">
        <v>321</v>
      </c>
    </row>
    <row r="42" spans="1:5" ht="16.5" thickBot="1" x14ac:dyDescent="0.4">
      <c r="A42" s="1" t="s">
        <v>485</v>
      </c>
      <c r="B42" s="10" t="s">
        <v>40</v>
      </c>
      <c r="C42" t="str">
        <f t="shared" si="0"/>
        <v>Unable to Reach All External Sites</v>
      </c>
      <c r="E42" s="35" t="s">
        <v>348</v>
      </c>
    </row>
    <row r="43" spans="1:5" ht="16.5" thickBot="1" x14ac:dyDescent="0.4">
      <c r="A43" s="1" t="s">
        <v>485</v>
      </c>
      <c r="B43" s="10" t="s">
        <v>41</v>
      </c>
      <c r="C43" t="str">
        <f t="shared" si="0"/>
        <v>Slow Browsing</v>
      </c>
      <c r="E43" s="35" t="s">
        <v>357</v>
      </c>
    </row>
    <row r="44" spans="1:5" ht="16.5" thickBot="1" x14ac:dyDescent="0.4">
      <c r="A44" s="1" t="s">
        <v>485</v>
      </c>
      <c r="B44" s="10" t="s">
        <v>11</v>
      </c>
      <c r="C44" t="str">
        <f t="shared" si="0"/>
        <v>Other</v>
      </c>
      <c r="E44" s="35" t="s">
        <v>358</v>
      </c>
    </row>
    <row r="45" spans="1:5" ht="15" thickBot="1" x14ac:dyDescent="0.4">
      <c r="A45" s="1" t="s">
        <v>485</v>
      </c>
      <c r="B45" s="10" t="s">
        <v>42</v>
      </c>
      <c r="C45" t="str">
        <f t="shared" si="0"/>
        <v>Errors</v>
      </c>
      <c r="E45" s="35" t="s">
        <v>25</v>
      </c>
    </row>
    <row r="46" spans="1:5" ht="15" thickBot="1" x14ac:dyDescent="0.4">
      <c r="A46" s="1" t="s">
        <v>485</v>
      </c>
      <c r="B46" s="10" t="s">
        <v>43</v>
      </c>
      <c r="C46" t="str">
        <f t="shared" si="0"/>
        <v>PIM Synchronization</v>
      </c>
      <c r="E46" s="35" t="s">
        <v>82</v>
      </c>
    </row>
    <row r="47" spans="1:5" ht="15" thickBot="1" x14ac:dyDescent="0.4">
      <c r="A47" s="1" t="s">
        <v>485</v>
      </c>
      <c r="B47" s="10" t="s">
        <v>44</v>
      </c>
      <c r="C47" t="str">
        <f t="shared" si="0"/>
        <v>Send or Receive email</v>
      </c>
      <c r="E47" s="35" t="s">
        <v>62</v>
      </c>
    </row>
    <row r="48" spans="1:5" ht="16.5" thickBot="1" x14ac:dyDescent="0.4">
      <c r="A48" s="1" t="s">
        <v>485</v>
      </c>
      <c r="B48" s="10" t="s">
        <v>11</v>
      </c>
      <c r="C48" t="str">
        <f t="shared" si="0"/>
        <v>Other</v>
      </c>
      <c r="E48" s="35" t="s">
        <v>35</v>
      </c>
    </row>
    <row r="49" spans="1:5" ht="16.5" thickBot="1" x14ac:dyDescent="0.4">
      <c r="A49" s="1" t="s">
        <v>485</v>
      </c>
      <c r="B49" s="10" t="s">
        <v>45</v>
      </c>
      <c r="C49" t="str">
        <f t="shared" si="0"/>
        <v>Unable to retrieve ICCID</v>
      </c>
      <c r="E49" s="35" t="s">
        <v>202</v>
      </c>
    </row>
    <row r="50" spans="1:5" ht="16.5" thickBot="1" x14ac:dyDescent="0.4">
      <c r="A50" s="1" t="s">
        <v>485</v>
      </c>
      <c r="B50" s="10" t="s">
        <v>46</v>
      </c>
      <c r="C50" t="str">
        <f t="shared" si="0"/>
        <v>Unable to confirm ICCID</v>
      </c>
      <c r="E50" s="35" t="s">
        <v>351</v>
      </c>
    </row>
    <row r="51" spans="1:5" ht="16.5" thickBot="1" x14ac:dyDescent="0.4">
      <c r="A51" s="1" t="s">
        <v>485</v>
      </c>
      <c r="B51" s="10" t="s">
        <v>47</v>
      </c>
      <c r="C51" t="str">
        <f t="shared" si="0"/>
        <v>NICE SPDR conflict</v>
      </c>
      <c r="E51" s="35" t="s">
        <v>350</v>
      </c>
    </row>
    <row r="52" spans="1:5" ht="16.5" thickBot="1" x14ac:dyDescent="0.4">
      <c r="A52" s="1" t="s">
        <v>485</v>
      </c>
      <c r="B52" s="9" t="s">
        <v>11</v>
      </c>
      <c r="C52" t="str">
        <f t="shared" si="0"/>
        <v>Other</v>
      </c>
      <c r="E52" s="35" t="s">
        <v>187</v>
      </c>
    </row>
    <row r="53" spans="1:5" ht="16.5" thickBot="1" x14ac:dyDescent="0.4">
      <c r="A53" s="1" t="s">
        <v>485</v>
      </c>
      <c r="B53" s="10" t="s">
        <v>9</v>
      </c>
      <c r="C53" t="str">
        <f t="shared" si="0"/>
        <v>Functionality</v>
      </c>
      <c r="E53" s="35" t="s">
        <v>240</v>
      </c>
    </row>
    <row r="54" spans="1:5" ht="15" thickBot="1" x14ac:dyDescent="0.4">
      <c r="A54" s="1" t="s">
        <v>485</v>
      </c>
      <c r="B54" s="10" t="s">
        <v>49</v>
      </c>
      <c r="C54" t="str">
        <f t="shared" si="0"/>
        <v>Error Message</v>
      </c>
      <c r="E54" s="35" t="s">
        <v>339</v>
      </c>
    </row>
    <row r="55" spans="1:5" ht="15" thickBot="1" x14ac:dyDescent="0.4">
      <c r="A55" s="1" t="s">
        <v>485</v>
      </c>
      <c r="B55" s="10" t="s">
        <v>50</v>
      </c>
      <c r="C55" t="str">
        <f t="shared" si="0"/>
        <v>Freezing</v>
      </c>
      <c r="E55" s="35" t="s">
        <v>131</v>
      </c>
    </row>
    <row r="56" spans="1:5" ht="16.5" thickBot="1" x14ac:dyDescent="0.4">
      <c r="A56" s="1" t="s">
        <v>485</v>
      </c>
      <c r="B56" s="10" t="s">
        <v>51</v>
      </c>
      <c r="C56" t="str">
        <f t="shared" si="0"/>
        <v>Resetting</v>
      </c>
      <c r="E56" s="35" t="s">
        <v>36</v>
      </c>
    </row>
    <row r="57" spans="1:5" ht="15" thickBot="1" x14ac:dyDescent="0.4">
      <c r="A57" s="1" t="s">
        <v>485</v>
      </c>
      <c r="B57" s="10" t="s">
        <v>11</v>
      </c>
      <c r="C57" t="str">
        <f t="shared" si="0"/>
        <v>Other</v>
      </c>
      <c r="E57" s="35" t="s">
        <v>278</v>
      </c>
    </row>
    <row r="58" spans="1:5" ht="16.5" thickBot="1" x14ac:dyDescent="0.4">
      <c r="A58" s="1" t="s">
        <v>485</v>
      </c>
      <c r="B58" s="10" t="s">
        <v>53</v>
      </c>
      <c r="C58" t="str">
        <f t="shared" si="0"/>
        <v>Battery</v>
      </c>
      <c r="E58" s="35" t="s">
        <v>59</v>
      </c>
    </row>
    <row r="59" spans="1:5" ht="15" thickBot="1" x14ac:dyDescent="0.4">
      <c r="A59" s="1" t="s">
        <v>485</v>
      </c>
      <c r="B59" s="10" t="s">
        <v>54</v>
      </c>
      <c r="C59" t="str">
        <f t="shared" si="0"/>
        <v>Screen</v>
      </c>
      <c r="E59" s="35" t="s">
        <v>182</v>
      </c>
    </row>
    <row r="60" spans="1:5" ht="16.5" thickBot="1" x14ac:dyDescent="0.4">
      <c r="A60" s="1" t="s">
        <v>485</v>
      </c>
      <c r="B60" s="10" t="s">
        <v>55</v>
      </c>
      <c r="C60" t="str">
        <f t="shared" si="0"/>
        <v>Keyboard</v>
      </c>
      <c r="E60" s="35" t="s">
        <v>129</v>
      </c>
    </row>
    <row r="61" spans="1:5" ht="16.5" thickBot="1" x14ac:dyDescent="0.4">
      <c r="A61" s="1" t="s">
        <v>485</v>
      </c>
      <c r="B61" s="10" t="s">
        <v>56</v>
      </c>
      <c r="C61" t="str">
        <f t="shared" si="0"/>
        <v>Speaker</v>
      </c>
      <c r="E61" s="35" t="s">
        <v>332</v>
      </c>
    </row>
    <row r="62" spans="1:5" ht="15" thickBot="1" x14ac:dyDescent="0.4">
      <c r="A62" s="1" t="s">
        <v>485</v>
      </c>
      <c r="B62" s="10" t="s">
        <v>57</v>
      </c>
      <c r="C62" t="str">
        <f t="shared" si="0"/>
        <v>Physical Damage</v>
      </c>
      <c r="E62" s="35" t="s">
        <v>203</v>
      </c>
    </row>
    <row r="63" spans="1:5" ht="16.5" thickBot="1" x14ac:dyDescent="0.4">
      <c r="A63" s="1" t="s">
        <v>485</v>
      </c>
      <c r="B63" s="10" t="s">
        <v>11</v>
      </c>
      <c r="C63" t="str">
        <f t="shared" si="0"/>
        <v>Other</v>
      </c>
      <c r="E63" s="35" t="s">
        <v>177</v>
      </c>
    </row>
    <row r="64" spans="1:5" ht="15" thickBot="1" x14ac:dyDescent="0.4">
      <c r="A64" s="1" t="s">
        <v>485</v>
      </c>
      <c r="B64" s="10" t="s">
        <v>35</v>
      </c>
      <c r="C64" t="str">
        <f t="shared" si="0"/>
        <v>Connectivity / Pairing</v>
      </c>
      <c r="E64" s="35" t="s">
        <v>204</v>
      </c>
    </row>
    <row r="65" spans="1:5" ht="16.5" thickBot="1" x14ac:dyDescent="0.4">
      <c r="A65" s="1" t="s">
        <v>485</v>
      </c>
      <c r="B65" s="10" t="s">
        <v>29</v>
      </c>
      <c r="C65" t="str">
        <f t="shared" si="0"/>
        <v>Quality of Service</v>
      </c>
      <c r="E65" s="35" t="s">
        <v>171</v>
      </c>
    </row>
    <row r="66" spans="1:5" ht="15" thickBot="1" x14ac:dyDescent="0.4">
      <c r="A66" s="1" t="s">
        <v>485</v>
      </c>
      <c r="B66" s="9" t="s">
        <v>11</v>
      </c>
      <c r="C66" t="str">
        <f t="shared" si="0"/>
        <v>Other</v>
      </c>
      <c r="E66" s="35" t="s">
        <v>178</v>
      </c>
    </row>
    <row r="67" spans="1:5" ht="16.5" thickBot="1" x14ac:dyDescent="0.4">
      <c r="A67" s="1" t="s">
        <v>485</v>
      </c>
      <c r="B67" s="9" t="s">
        <v>11</v>
      </c>
      <c r="C67" t="str">
        <f t="shared" ref="C67:C130" si="1">IFERROR(VLOOKUP(TRIM(B67),E:E,1,FALSE),"ADD in SF")</f>
        <v>Other</v>
      </c>
      <c r="E67" s="35" t="s">
        <v>164</v>
      </c>
    </row>
    <row r="68" spans="1:5" ht="15" thickBot="1" x14ac:dyDescent="0.4">
      <c r="A68" s="1" t="s">
        <v>485</v>
      </c>
      <c r="B68" s="9" t="s">
        <v>59</v>
      </c>
      <c r="C68" t="str">
        <f t="shared" si="1"/>
        <v>Degraded Service</v>
      </c>
      <c r="E68" s="35" t="s">
        <v>28</v>
      </c>
    </row>
    <row r="69" spans="1:5" ht="15" thickBot="1" x14ac:dyDescent="0.4">
      <c r="A69" s="1" t="s">
        <v>485</v>
      </c>
      <c r="B69" s="9" t="s">
        <v>60</v>
      </c>
      <c r="C69" t="str">
        <f t="shared" si="1"/>
        <v>No Coverage</v>
      </c>
      <c r="E69" s="35" t="s">
        <v>97</v>
      </c>
    </row>
    <row r="70" spans="1:5" ht="15" thickBot="1" x14ac:dyDescent="0.4">
      <c r="A70" s="1" t="s">
        <v>485</v>
      </c>
      <c r="B70" s="9" t="s">
        <v>61</v>
      </c>
      <c r="C70" t="str">
        <f t="shared" si="1"/>
        <v>Validation</v>
      </c>
      <c r="E70" s="35" t="s">
        <v>72</v>
      </c>
    </row>
    <row r="71" spans="1:5" ht="15" thickBot="1" x14ac:dyDescent="0.4">
      <c r="A71" s="1" t="s">
        <v>485</v>
      </c>
      <c r="B71" s="9" t="s">
        <v>62</v>
      </c>
      <c r="C71" t="str">
        <f t="shared" si="1"/>
        <v>Connectivity</v>
      </c>
      <c r="E71" s="35" t="s">
        <v>64</v>
      </c>
    </row>
    <row r="72" spans="1:5" ht="15" thickBot="1" x14ac:dyDescent="0.4">
      <c r="A72" s="1" t="s">
        <v>485</v>
      </c>
      <c r="B72" s="9" t="s">
        <v>59</v>
      </c>
      <c r="C72" t="str">
        <f t="shared" si="1"/>
        <v>Degraded Service</v>
      </c>
      <c r="E72" s="35" t="s">
        <v>10</v>
      </c>
    </row>
    <row r="73" spans="1:5" ht="15" thickBot="1" x14ac:dyDescent="0.4">
      <c r="A73" s="1" t="s">
        <v>485</v>
      </c>
      <c r="B73" s="9" t="s">
        <v>11</v>
      </c>
      <c r="C73" t="str">
        <f t="shared" si="1"/>
        <v>Other</v>
      </c>
      <c r="E73" s="35" t="s">
        <v>49</v>
      </c>
    </row>
    <row r="74" spans="1:5" ht="15" thickBot="1" x14ac:dyDescent="0.4">
      <c r="A74" s="1" t="s">
        <v>485</v>
      </c>
      <c r="B74" s="9" t="s">
        <v>59</v>
      </c>
      <c r="C74" t="str">
        <f t="shared" si="1"/>
        <v>Degraded Service</v>
      </c>
      <c r="E74" s="35" t="s">
        <v>42</v>
      </c>
    </row>
    <row r="75" spans="1:5" ht="15" thickBot="1" x14ac:dyDescent="0.4">
      <c r="A75" s="1" t="s">
        <v>485</v>
      </c>
      <c r="B75" s="9" t="s">
        <v>64</v>
      </c>
      <c r="C75" t="str">
        <f t="shared" si="1"/>
        <v>Email-To-Text</v>
      </c>
      <c r="E75" s="35" t="s">
        <v>79</v>
      </c>
    </row>
    <row r="76" spans="1:5" ht="15" thickBot="1" x14ac:dyDescent="0.4">
      <c r="A76" s="1" t="s">
        <v>485</v>
      </c>
      <c r="B76" s="9" t="s">
        <v>65</v>
      </c>
      <c r="C76" t="str">
        <f t="shared" si="1"/>
        <v>Send or Receive</v>
      </c>
      <c r="E76" s="35" t="s">
        <v>325</v>
      </c>
    </row>
    <row r="77" spans="1:5" ht="16.5" thickBot="1" x14ac:dyDescent="0.4">
      <c r="A77" s="1" t="s">
        <v>485</v>
      </c>
      <c r="B77" s="9" t="s">
        <v>66</v>
      </c>
      <c r="C77" t="str">
        <f t="shared" si="1"/>
        <v>Spam</v>
      </c>
      <c r="E77" s="35" t="s">
        <v>98</v>
      </c>
    </row>
    <row r="78" spans="1:5" ht="15" thickBot="1" x14ac:dyDescent="0.4">
      <c r="A78" s="1" t="s">
        <v>485</v>
      </c>
      <c r="B78" s="9" t="s">
        <v>27</v>
      </c>
      <c r="C78" t="str">
        <f t="shared" si="1"/>
        <v>Call Completion</v>
      </c>
      <c r="E78" s="35" t="s">
        <v>237</v>
      </c>
    </row>
    <row r="79" spans="1:5" ht="15" thickBot="1" x14ac:dyDescent="0.4">
      <c r="A79" s="1" t="s">
        <v>485</v>
      </c>
      <c r="B79" s="9" t="s">
        <v>28</v>
      </c>
      <c r="C79" t="str">
        <f t="shared" si="1"/>
        <v>Dropped Calls</v>
      </c>
      <c r="E79" s="35" t="s">
        <v>174</v>
      </c>
    </row>
    <row r="80" spans="1:5" ht="16.5" thickBot="1" x14ac:dyDescent="0.4">
      <c r="A80" s="1" t="s">
        <v>485</v>
      </c>
      <c r="B80" s="9" t="s">
        <v>29</v>
      </c>
      <c r="C80" t="str">
        <f t="shared" si="1"/>
        <v>Quality of Service</v>
      </c>
      <c r="E80" s="35" t="s">
        <v>181</v>
      </c>
    </row>
    <row r="81" spans="1:5" ht="15" thickBot="1" x14ac:dyDescent="0.4">
      <c r="A81" s="1" t="s">
        <v>485</v>
      </c>
      <c r="B81" s="9" t="s">
        <v>11</v>
      </c>
      <c r="C81" t="str">
        <f t="shared" si="1"/>
        <v>Other</v>
      </c>
      <c r="E81" s="35" t="s">
        <v>16</v>
      </c>
    </row>
    <row r="82" spans="1:5" ht="15" thickBot="1" x14ac:dyDescent="0.4">
      <c r="A82" s="1" t="s">
        <v>485</v>
      </c>
      <c r="B82" s="9" t="s">
        <v>27</v>
      </c>
      <c r="C82" t="str">
        <f t="shared" si="1"/>
        <v>Call Completion</v>
      </c>
      <c r="E82" s="35" t="s">
        <v>50</v>
      </c>
    </row>
    <row r="83" spans="1:5" ht="15" thickBot="1" x14ac:dyDescent="0.4">
      <c r="A83" s="1" t="s">
        <v>485</v>
      </c>
      <c r="B83" s="9" t="s">
        <v>28</v>
      </c>
      <c r="C83" t="str">
        <f t="shared" si="1"/>
        <v>Dropped Calls</v>
      </c>
      <c r="E83" s="35" t="s">
        <v>9</v>
      </c>
    </row>
    <row r="84" spans="1:5" ht="15" thickBot="1" x14ac:dyDescent="0.4">
      <c r="A84" s="1" t="s">
        <v>485</v>
      </c>
      <c r="B84" s="9" t="s">
        <v>29</v>
      </c>
      <c r="C84" t="str">
        <f t="shared" si="1"/>
        <v>Quality of Service</v>
      </c>
      <c r="E84" s="35" t="s">
        <v>52</v>
      </c>
    </row>
    <row r="85" spans="1:5" ht="16.5" thickBot="1" x14ac:dyDescent="0.4">
      <c r="A85" s="1" t="s">
        <v>485</v>
      </c>
      <c r="B85" s="9" t="s">
        <v>69</v>
      </c>
      <c r="C85" t="str">
        <f t="shared" si="1"/>
        <v>Registration</v>
      </c>
      <c r="E85" s="35" t="s">
        <v>119</v>
      </c>
    </row>
    <row r="86" spans="1:5" ht="15" thickBot="1" x14ac:dyDescent="0.4">
      <c r="A86" s="1" t="s">
        <v>485</v>
      </c>
      <c r="B86" s="9" t="s">
        <v>11</v>
      </c>
      <c r="C86" t="str">
        <f t="shared" si="1"/>
        <v>Other</v>
      </c>
      <c r="E86" s="35" t="s">
        <v>205</v>
      </c>
    </row>
    <row r="87" spans="1:5" ht="16.5" thickBot="1" x14ac:dyDescent="0.4">
      <c r="A87" s="1" t="s">
        <v>485</v>
      </c>
      <c r="B87" s="9" t="s">
        <v>11</v>
      </c>
      <c r="C87" t="str">
        <f t="shared" si="1"/>
        <v>Other</v>
      </c>
      <c r="E87" s="35" t="s">
        <v>206</v>
      </c>
    </row>
    <row r="88" spans="1:5" ht="15" thickBot="1" x14ac:dyDescent="0.4">
      <c r="A88" s="1" t="s">
        <v>485</v>
      </c>
      <c r="B88" s="13" t="s">
        <v>59</v>
      </c>
      <c r="C88" t="str">
        <f t="shared" si="1"/>
        <v>Degraded Service</v>
      </c>
      <c r="E88" s="35" t="s">
        <v>99</v>
      </c>
    </row>
    <row r="89" spans="1:5" ht="15" thickBot="1" x14ac:dyDescent="0.4">
      <c r="A89" s="1" t="s">
        <v>485</v>
      </c>
      <c r="B89" s="13" t="s">
        <v>60</v>
      </c>
      <c r="C89" t="str">
        <f t="shared" si="1"/>
        <v>No Coverage</v>
      </c>
      <c r="E89" s="35" t="s">
        <v>359</v>
      </c>
    </row>
    <row r="90" spans="1:5" ht="15" thickBot="1" x14ac:dyDescent="0.4">
      <c r="A90" s="1" t="s">
        <v>485</v>
      </c>
      <c r="B90" s="13" t="s">
        <v>61</v>
      </c>
      <c r="C90" t="str">
        <f t="shared" si="1"/>
        <v>Validation</v>
      </c>
      <c r="E90" s="35" t="s">
        <v>360</v>
      </c>
    </row>
    <row r="91" spans="1:5" ht="15" thickBot="1" x14ac:dyDescent="0.4">
      <c r="A91" s="1" t="s">
        <v>485</v>
      </c>
      <c r="B91" s="13" t="s">
        <v>11</v>
      </c>
      <c r="C91" t="str">
        <f t="shared" si="1"/>
        <v>Other</v>
      </c>
      <c r="E91" s="35" t="s">
        <v>21</v>
      </c>
    </row>
    <row r="92" spans="1:5" ht="15" thickBot="1" x14ac:dyDescent="0.4">
      <c r="A92" s="1" t="s">
        <v>485</v>
      </c>
      <c r="B92" s="13" t="s">
        <v>62</v>
      </c>
      <c r="C92" t="str">
        <f t="shared" si="1"/>
        <v>Connectivity</v>
      </c>
      <c r="E92" s="35" t="s">
        <v>239</v>
      </c>
    </row>
    <row r="93" spans="1:5" ht="15" thickBot="1" x14ac:dyDescent="0.4">
      <c r="A93" s="1" t="s">
        <v>485</v>
      </c>
      <c r="B93" s="13" t="s">
        <v>59</v>
      </c>
      <c r="C93" t="str">
        <f t="shared" si="1"/>
        <v>Degraded Service</v>
      </c>
      <c r="E93" s="35" t="s">
        <v>208</v>
      </c>
    </row>
    <row r="94" spans="1:5" ht="15" thickBot="1" x14ac:dyDescent="0.4">
      <c r="A94" s="1" t="s">
        <v>485</v>
      </c>
      <c r="B94" s="13" t="s">
        <v>71</v>
      </c>
      <c r="C94" t="str">
        <f t="shared" si="1"/>
        <v>One-way Traffic</v>
      </c>
      <c r="E94" s="35" t="s">
        <v>213</v>
      </c>
    </row>
    <row r="95" spans="1:5" ht="15" thickBot="1" x14ac:dyDescent="0.4">
      <c r="A95" s="1" t="s">
        <v>485</v>
      </c>
      <c r="B95" s="13" t="s">
        <v>11</v>
      </c>
      <c r="C95" t="str">
        <f t="shared" si="1"/>
        <v>Other</v>
      </c>
      <c r="E95" s="35" t="s">
        <v>347</v>
      </c>
    </row>
    <row r="96" spans="1:5" ht="15" thickBot="1" x14ac:dyDescent="0.4">
      <c r="A96" s="1" t="s">
        <v>485</v>
      </c>
      <c r="B96" s="13" t="s">
        <v>39</v>
      </c>
      <c r="C96" t="str">
        <f t="shared" si="1"/>
        <v>Unable To Reach A Specific External Site</v>
      </c>
      <c r="E96" s="35" t="s">
        <v>326</v>
      </c>
    </row>
    <row r="97" spans="1:5" ht="16.5" thickBot="1" x14ac:dyDescent="0.4">
      <c r="A97" s="1" t="s">
        <v>485</v>
      </c>
      <c r="B97" s="13" t="s">
        <v>40</v>
      </c>
      <c r="C97" t="str">
        <f t="shared" si="1"/>
        <v>Unable to Reach All External Sites</v>
      </c>
      <c r="E97" s="35" t="s">
        <v>207</v>
      </c>
    </row>
    <row r="98" spans="1:5" ht="16.5" thickBot="1" x14ac:dyDescent="0.4">
      <c r="A98" s="1" t="s">
        <v>485</v>
      </c>
      <c r="B98" s="13" t="s">
        <v>41</v>
      </c>
      <c r="C98" t="str">
        <f t="shared" si="1"/>
        <v>Slow Browsing</v>
      </c>
      <c r="E98" s="35" t="s">
        <v>100</v>
      </c>
    </row>
    <row r="99" spans="1:5" ht="15" thickBot="1" x14ac:dyDescent="0.4">
      <c r="A99" s="1" t="s">
        <v>485</v>
      </c>
      <c r="B99" s="13" t="s">
        <v>11</v>
      </c>
      <c r="C99" t="str">
        <f t="shared" si="1"/>
        <v>Other</v>
      </c>
      <c r="E99" s="35" t="s">
        <v>376</v>
      </c>
    </row>
    <row r="100" spans="1:5" ht="15" thickBot="1" x14ac:dyDescent="0.4">
      <c r="A100" s="1" t="s">
        <v>485</v>
      </c>
      <c r="B100" s="13" t="s">
        <v>42</v>
      </c>
      <c r="C100" t="str">
        <f t="shared" si="1"/>
        <v>Errors</v>
      </c>
      <c r="E100" s="35" t="s">
        <v>55</v>
      </c>
    </row>
    <row r="101" spans="1:5" ht="15" thickBot="1" x14ac:dyDescent="0.4">
      <c r="A101" s="1" t="s">
        <v>485</v>
      </c>
      <c r="B101" s="13" t="s">
        <v>43</v>
      </c>
      <c r="C101" t="str">
        <f t="shared" si="1"/>
        <v>PIM Synchronization</v>
      </c>
      <c r="E101" s="35" t="s">
        <v>73</v>
      </c>
    </row>
    <row r="102" spans="1:5" ht="16.5" thickBot="1" x14ac:dyDescent="0.4">
      <c r="A102" s="1" t="s">
        <v>485</v>
      </c>
      <c r="B102" s="13" t="s">
        <v>44</v>
      </c>
      <c r="C102" t="str">
        <f t="shared" si="1"/>
        <v>Send or Receive email</v>
      </c>
      <c r="E102" s="35" t="s">
        <v>330</v>
      </c>
    </row>
    <row r="103" spans="1:5" ht="15" thickBot="1" x14ac:dyDescent="0.4">
      <c r="A103" s="1" t="s">
        <v>485</v>
      </c>
      <c r="B103" s="13" t="s">
        <v>11</v>
      </c>
      <c r="C103" t="str">
        <f t="shared" si="1"/>
        <v>Other</v>
      </c>
      <c r="E103" s="35" t="s">
        <v>373</v>
      </c>
    </row>
    <row r="104" spans="1:5" ht="15" thickBot="1" x14ac:dyDescent="0.4">
      <c r="A104" s="1" t="s">
        <v>485</v>
      </c>
      <c r="B104" s="13" t="s">
        <v>45</v>
      </c>
      <c r="C104" t="str">
        <f t="shared" si="1"/>
        <v>Unable to retrieve ICCID</v>
      </c>
      <c r="E104" s="35" t="s">
        <v>116</v>
      </c>
    </row>
    <row r="105" spans="1:5" ht="16.5" thickBot="1" x14ac:dyDescent="0.4">
      <c r="A105" s="1" t="s">
        <v>485</v>
      </c>
      <c r="B105" s="13" t="s">
        <v>46</v>
      </c>
      <c r="C105" t="str">
        <f t="shared" si="1"/>
        <v>Unable to confirm ICCID</v>
      </c>
      <c r="E105" s="35" t="s">
        <v>197</v>
      </c>
    </row>
    <row r="106" spans="1:5" ht="15" thickBot="1" x14ac:dyDescent="0.4">
      <c r="A106" s="1" t="s">
        <v>485</v>
      </c>
      <c r="B106" s="13" t="s">
        <v>47</v>
      </c>
      <c r="C106" t="str">
        <f t="shared" si="1"/>
        <v>NICE SPDR conflict</v>
      </c>
      <c r="E106" s="35" t="s">
        <v>125</v>
      </c>
    </row>
    <row r="107" spans="1:5" ht="15" thickBot="1" x14ac:dyDescent="0.4">
      <c r="A107" s="1" t="s">
        <v>485</v>
      </c>
      <c r="B107" s="13" t="s">
        <v>73</v>
      </c>
      <c r="C107" t="str">
        <f t="shared" si="1"/>
        <v>Ledcor</v>
      </c>
      <c r="E107" s="35" t="s">
        <v>302</v>
      </c>
    </row>
    <row r="108" spans="1:5" ht="15" thickBot="1" x14ac:dyDescent="0.4">
      <c r="A108" s="1" t="s">
        <v>485</v>
      </c>
      <c r="B108" s="13" t="s">
        <v>11</v>
      </c>
      <c r="C108" t="str">
        <f t="shared" si="1"/>
        <v>Other</v>
      </c>
      <c r="E108" s="35" t="s">
        <v>333</v>
      </c>
    </row>
    <row r="109" spans="1:5" ht="15" thickBot="1" x14ac:dyDescent="0.4">
      <c r="A109" s="1" t="s">
        <v>485</v>
      </c>
      <c r="B109" s="13" t="s">
        <v>74</v>
      </c>
      <c r="C109" t="str">
        <f t="shared" si="1"/>
        <v>Antenna (External)</v>
      </c>
      <c r="E109" s="35" t="s">
        <v>150</v>
      </c>
    </row>
    <row r="110" spans="1:5" ht="15" thickBot="1" x14ac:dyDescent="0.4">
      <c r="A110" s="1" t="s">
        <v>485</v>
      </c>
      <c r="B110" s="13" t="s">
        <v>75</v>
      </c>
      <c r="C110" t="str">
        <f t="shared" si="1"/>
        <v>Antenna (Paddles)</v>
      </c>
      <c r="E110" s="35" t="s">
        <v>314</v>
      </c>
    </row>
    <row r="111" spans="1:5" ht="15" thickBot="1" x14ac:dyDescent="0.4">
      <c r="A111" s="1" t="s">
        <v>485</v>
      </c>
      <c r="B111" s="13" t="s">
        <v>76</v>
      </c>
      <c r="C111" t="str">
        <f t="shared" si="1"/>
        <v>Modem</v>
      </c>
      <c r="E111" s="35" t="s">
        <v>385</v>
      </c>
    </row>
    <row r="112" spans="1:5" ht="16.5" thickBot="1" x14ac:dyDescent="0.4">
      <c r="A112" s="1" t="s">
        <v>485</v>
      </c>
      <c r="B112" s="13" t="s">
        <v>77</v>
      </c>
      <c r="C112" t="str">
        <f t="shared" si="1"/>
        <v>Modem Door</v>
      </c>
      <c r="E112" s="35" t="s">
        <v>184</v>
      </c>
    </row>
    <row r="113" spans="1:5" ht="15" thickBot="1" x14ac:dyDescent="0.4">
      <c r="A113" s="1" t="s">
        <v>485</v>
      </c>
      <c r="B113" s="13" t="s">
        <v>78</v>
      </c>
      <c r="C113" t="str">
        <f t="shared" si="1"/>
        <v>A/C Adapter</v>
      </c>
      <c r="E113" s="35" t="s">
        <v>269</v>
      </c>
    </row>
    <row r="114" spans="1:5" ht="15" thickBot="1" x14ac:dyDescent="0.4">
      <c r="A114" s="1" t="s">
        <v>485</v>
      </c>
      <c r="B114" s="13" t="s">
        <v>79</v>
      </c>
      <c r="C114" t="str">
        <f t="shared" si="1"/>
        <v>Ethernet Cable</v>
      </c>
      <c r="E114" s="35" t="s">
        <v>101</v>
      </c>
    </row>
    <row r="115" spans="1:5" ht="16.5" thickBot="1" x14ac:dyDescent="0.4">
      <c r="A115" s="1" t="s">
        <v>485</v>
      </c>
      <c r="B115" s="13" t="s">
        <v>80</v>
      </c>
      <c r="C115" t="str">
        <f t="shared" si="1"/>
        <v>Power</v>
      </c>
      <c r="E115" s="35" t="s">
        <v>113</v>
      </c>
    </row>
    <row r="116" spans="1:5" ht="15" thickBot="1" x14ac:dyDescent="0.4">
      <c r="A116" s="1" t="s">
        <v>485</v>
      </c>
      <c r="B116" s="13" t="s">
        <v>81</v>
      </c>
      <c r="C116" t="str">
        <f t="shared" si="1"/>
        <v>SIM</v>
      </c>
      <c r="E116" s="35" t="s">
        <v>76</v>
      </c>
    </row>
    <row r="117" spans="1:5" ht="15" thickBot="1" x14ac:dyDescent="0.4">
      <c r="A117" s="1" t="s">
        <v>485</v>
      </c>
      <c r="B117" s="13" t="s">
        <v>35</v>
      </c>
      <c r="C117" t="str">
        <f t="shared" si="1"/>
        <v>Connectivity / Pairing</v>
      </c>
      <c r="E117" s="35" t="s">
        <v>250</v>
      </c>
    </row>
    <row r="118" spans="1:5" ht="15" thickBot="1" x14ac:dyDescent="0.4">
      <c r="A118" s="1" t="s">
        <v>485</v>
      </c>
      <c r="B118" s="13" t="s">
        <v>29</v>
      </c>
      <c r="C118" t="str">
        <f t="shared" si="1"/>
        <v>Quality of Service</v>
      </c>
      <c r="E118" s="35" t="s">
        <v>77</v>
      </c>
    </row>
    <row r="119" spans="1:5" ht="15" thickBot="1" x14ac:dyDescent="0.4">
      <c r="A119" s="1" t="s">
        <v>485</v>
      </c>
      <c r="B119" s="13" t="s">
        <v>82</v>
      </c>
      <c r="C119" t="str">
        <f t="shared" si="1"/>
        <v>Configuration</v>
      </c>
      <c r="E119" s="35" t="s">
        <v>381</v>
      </c>
    </row>
    <row r="120" spans="1:5" ht="16.5" thickBot="1" x14ac:dyDescent="0.4">
      <c r="A120" s="1" t="s">
        <v>485</v>
      </c>
      <c r="B120" s="13" t="s">
        <v>11</v>
      </c>
      <c r="C120" t="str">
        <f t="shared" si="1"/>
        <v>Other</v>
      </c>
      <c r="E120" s="35" t="s">
        <v>374</v>
      </c>
    </row>
    <row r="121" spans="1:5" ht="15" thickBot="1" x14ac:dyDescent="0.4">
      <c r="A121" s="1" t="s">
        <v>485</v>
      </c>
      <c r="B121" s="13" t="s">
        <v>11</v>
      </c>
      <c r="C121" t="str">
        <f t="shared" si="1"/>
        <v>Other</v>
      </c>
      <c r="E121" s="35" t="s">
        <v>377</v>
      </c>
    </row>
    <row r="122" spans="1:5" ht="15" thickBot="1" x14ac:dyDescent="0.4">
      <c r="A122" s="1" t="s">
        <v>485</v>
      </c>
      <c r="B122" s="13" t="s">
        <v>8</v>
      </c>
      <c r="C122" t="str">
        <f t="shared" si="1"/>
        <v>Access</v>
      </c>
      <c r="E122" s="35" t="s">
        <v>222</v>
      </c>
    </row>
    <row r="123" spans="1:5" ht="15" thickBot="1" x14ac:dyDescent="0.4">
      <c r="A123" s="1" t="s">
        <v>485</v>
      </c>
      <c r="B123" s="13" t="s">
        <v>9</v>
      </c>
      <c r="C123" t="str">
        <f t="shared" si="1"/>
        <v>Functionality</v>
      </c>
      <c r="E123" s="35" t="s">
        <v>102</v>
      </c>
    </row>
    <row r="124" spans="1:5" ht="15" thickBot="1" x14ac:dyDescent="0.4">
      <c r="A124" s="1" t="s">
        <v>485</v>
      </c>
      <c r="B124" s="13" t="s">
        <v>11</v>
      </c>
      <c r="C124" t="str">
        <f t="shared" si="1"/>
        <v>Other</v>
      </c>
      <c r="E124" s="35" t="s">
        <v>363</v>
      </c>
    </row>
    <row r="125" spans="1:5" ht="16.5" thickBot="1" x14ac:dyDescent="0.4">
      <c r="A125" s="1" t="s">
        <v>485</v>
      </c>
      <c r="B125" s="12" t="s">
        <v>82</v>
      </c>
      <c r="C125" t="str">
        <f t="shared" si="1"/>
        <v>Configuration</v>
      </c>
      <c r="E125" s="35" t="s">
        <v>371</v>
      </c>
    </row>
    <row r="126" spans="1:5" ht="16.5" thickBot="1" x14ac:dyDescent="0.4">
      <c r="A126" s="1" t="s">
        <v>485</v>
      </c>
      <c r="B126" s="13" t="s">
        <v>11</v>
      </c>
      <c r="C126" t="str">
        <f t="shared" si="1"/>
        <v>Other</v>
      </c>
      <c r="E126" s="35" t="s">
        <v>47</v>
      </c>
    </row>
    <row r="127" spans="1:5" ht="15" thickBot="1" x14ac:dyDescent="0.4">
      <c r="A127" s="1" t="s">
        <v>485</v>
      </c>
      <c r="B127" s="3" t="s">
        <v>8</v>
      </c>
      <c r="C127" t="str">
        <f t="shared" si="1"/>
        <v>Access</v>
      </c>
      <c r="E127" s="35" t="s">
        <v>60</v>
      </c>
    </row>
    <row r="128" spans="1:5" ht="15" thickBot="1" x14ac:dyDescent="0.4">
      <c r="A128" s="1" t="s">
        <v>485</v>
      </c>
      <c r="B128" s="3" t="s">
        <v>9</v>
      </c>
      <c r="C128" t="str">
        <f t="shared" si="1"/>
        <v>Functionality</v>
      </c>
      <c r="E128" s="35" t="s">
        <v>71</v>
      </c>
    </row>
    <row r="129" spans="1:5" ht="15" thickBot="1" x14ac:dyDescent="0.4">
      <c r="A129" s="1" t="s">
        <v>485</v>
      </c>
      <c r="B129" s="3" t="s">
        <v>11</v>
      </c>
      <c r="C129" t="str">
        <f t="shared" si="1"/>
        <v>Other</v>
      </c>
      <c r="E129" s="35" t="s">
        <v>275</v>
      </c>
    </row>
    <row r="130" spans="1:5" ht="15" thickBot="1" x14ac:dyDescent="0.4">
      <c r="A130" s="1" t="s">
        <v>485</v>
      </c>
      <c r="B130" s="3" t="s">
        <v>87</v>
      </c>
      <c r="C130" t="str">
        <f t="shared" si="1"/>
        <v>ATA device</v>
      </c>
      <c r="E130" s="35" t="s">
        <v>345</v>
      </c>
    </row>
    <row r="131" spans="1:5" ht="15" thickBot="1" x14ac:dyDescent="0.4">
      <c r="A131" s="1" t="s">
        <v>485</v>
      </c>
      <c r="B131" s="3" t="s">
        <v>88</v>
      </c>
      <c r="C131" t="str">
        <f t="shared" ref="C131:C194" si="2">IFERROR(VLOOKUP(TRIM(B131),E:E,1,FALSE),"ADD in SF")</f>
        <v>Auto Attendant</v>
      </c>
      <c r="E131" s="35" t="s">
        <v>11</v>
      </c>
    </row>
    <row r="132" spans="1:5" ht="16.5" thickBot="1" x14ac:dyDescent="0.4">
      <c r="A132" s="1" t="s">
        <v>485</v>
      </c>
      <c r="B132" s="3" t="s">
        <v>89</v>
      </c>
      <c r="C132" t="str">
        <f t="shared" si="2"/>
        <v>Call Completion - All</v>
      </c>
      <c r="E132" s="35" t="s">
        <v>315</v>
      </c>
    </row>
    <row r="133" spans="1:5" ht="16.5" thickBot="1" x14ac:dyDescent="0.4">
      <c r="A133" s="1" t="s">
        <v>485</v>
      </c>
      <c r="B133" s="3" t="s">
        <v>90</v>
      </c>
      <c r="C133" t="str">
        <f t="shared" si="2"/>
        <v>Call Completion - Mobile</v>
      </c>
      <c r="E133" s="35" t="s">
        <v>316</v>
      </c>
    </row>
    <row r="134" spans="1:5" ht="15" thickBot="1" x14ac:dyDescent="0.4">
      <c r="A134" s="1" t="s">
        <v>485</v>
      </c>
      <c r="B134" s="3" t="s">
        <v>91</v>
      </c>
      <c r="C134" t="str">
        <f t="shared" si="2"/>
        <v>Call Completion - Softclient</v>
      </c>
      <c r="E134" s="35" t="s">
        <v>103</v>
      </c>
    </row>
    <row r="135" spans="1:5" ht="15" thickBot="1" x14ac:dyDescent="0.4">
      <c r="A135" s="1" t="s">
        <v>485</v>
      </c>
      <c r="B135" s="3" t="s">
        <v>92</v>
      </c>
      <c r="C135" t="str">
        <f t="shared" si="2"/>
        <v>Call Completion - IP phone</v>
      </c>
      <c r="E135" s="35" t="s">
        <v>157</v>
      </c>
    </row>
    <row r="136" spans="1:5" ht="16.5" thickBot="1" x14ac:dyDescent="0.4">
      <c r="A136" s="1" t="s">
        <v>485</v>
      </c>
      <c r="B136" s="3" t="s">
        <v>93</v>
      </c>
      <c r="C136" t="str">
        <f t="shared" si="2"/>
        <v>Call Completion - Wireless Business Phone</v>
      </c>
      <c r="E136" s="35" t="s">
        <v>57</v>
      </c>
    </row>
    <row r="137" spans="1:5" ht="16.5" thickBot="1" x14ac:dyDescent="0.4">
      <c r="A137" s="1" t="s">
        <v>485</v>
      </c>
      <c r="B137" s="3" t="s">
        <v>94</v>
      </c>
      <c r="C137" t="str">
        <f t="shared" si="2"/>
        <v>Call Park</v>
      </c>
      <c r="E137" s="35" t="s">
        <v>43</v>
      </c>
    </row>
    <row r="138" spans="1:5" ht="15" thickBot="1" x14ac:dyDescent="0.4">
      <c r="A138" s="1" t="s">
        <v>485</v>
      </c>
      <c r="B138" s="3" t="s">
        <v>95</v>
      </c>
      <c r="C138" t="str">
        <f t="shared" si="2"/>
        <v>Call Pull</v>
      </c>
      <c r="E138" s="35" t="s">
        <v>334</v>
      </c>
    </row>
    <row r="139" spans="1:5" ht="24.5" thickBot="1" x14ac:dyDescent="0.4">
      <c r="A139" s="1" t="s">
        <v>485</v>
      </c>
      <c r="B139" s="3" t="s">
        <v>96</v>
      </c>
      <c r="C139" t="str">
        <f t="shared" si="2"/>
        <v>Call Quality</v>
      </c>
      <c r="E139" s="35" t="s">
        <v>134</v>
      </c>
    </row>
    <row r="140" spans="1:5" ht="15" thickBot="1" x14ac:dyDescent="0.4">
      <c r="A140" s="1" t="s">
        <v>485</v>
      </c>
      <c r="B140" s="3" t="s">
        <v>97</v>
      </c>
      <c r="C140" t="str">
        <f t="shared" si="2"/>
        <v>Dual Persona</v>
      </c>
      <c r="E140" s="35" t="s">
        <v>335</v>
      </c>
    </row>
    <row r="141" spans="1:5" ht="15" thickBot="1" x14ac:dyDescent="0.4">
      <c r="A141" s="1" t="s">
        <v>485</v>
      </c>
      <c r="B141" s="3" t="s">
        <v>98</v>
      </c>
      <c r="C141" t="str">
        <f t="shared" si="2"/>
        <v>Extension Dialing</v>
      </c>
      <c r="E141" s="35" t="s">
        <v>241</v>
      </c>
    </row>
    <row r="142" spans="1:5" ht="15" thickBot="1" x14ac:dyDescent="0.4">
      <c r="A142" s="1" t="s">
        <v>485</v>
      </c>
      <c r="B142" s="3" t="s">
        <v>99</v>
      </c>
      <c r="C142" t="str">
        <f t="shared" si="2"/>
        <v>Hunt Group</v>
      </c>
      <c r="E142" s="35" t="s">
        <v>80</v>
      </c>
    </row>
    <row r="143" spans="1:5" ht="16.5" thickBot="1" x14ac:dyDescent="0.4">
      <c r="A143" s="1" t="s">
        <v>485</v>
      </c>
      <c r="B143" s="3" t="s">
        <v>100</v>
      </c>
      <c r="C143" t="str">
        <f t="shared" si="2"/>
        <v>IP Desktop Phone</v>
      </c>
      <c r="E143" s="35" t="s">
        <v>349</v>
      </c>
    </row>
    <row r="144" spans="1:5" ht="15" thickBot="1" x14ac:dyDescent="0.4">
      <c r="A144" s="1" t="s">
        <v>485</v>
      </c>
      <c r="B144" s="3" t="s">
        <v>101</v>
      </c>
      <c r="C144" t="str">
        <f t="shared" si="2"/>
        <v>Mobile App</v>
      </c>
      <c r="E144" s="35" t="s">
        <v>20</v>
      </c>
    </row>
    <row r="145" spans="1:5" ht="16.5" thickBot="1" x14ac:dyDescent="0.4">
      <c r="A145" s="1" t="s">
        <v>485</v>
      </c>
      <c r="B145" s="3" t="s">
        <v>102</v>
      </c>
      <c r="C145" t="str">
        <f t="shared" si="2"/>
        <v>Music On Hold</v>
      </c>
      <c r="E145" s="35" t="s">
        <v>29</v>
      </c>
    </row>
    <row r="146" spans="1:5" ht="16.5" thickBot="1" x14ac:dyDescent="0.4">
      <c r="A146" s="1" t="s">
        <v>485</v>
      </c>
      <c r="B146" s="3" t="s">
        <v>103</v>
      </c>
      <c r="C146" t="str">
        <f t="shared" si="2"/>
        <v>PC Soft Client</v>
      </c>
      <c r="E146" s="35" t="s">
        <v>105</v>
      </c>
    </row>
    <row r="147" spans="1:5" ht="15" thickBot="1" x14ac:dyDescent="0.4">
      <c r="A147" s="1" t="s">
        <v>485</v>
      </c>
      <c r="B147" s="3" t="s">
        <v>20</v>
      </c>
      <c r="C147" t="str">
        <f t="shared" si="2"/>
        <v>Provisioning</v>
      </c>
      <c r="E147" s="35" t="s">
        <v>69</v>
      </c>
    </row>
    <row r="148" spans="1:5" ht="15" thickBot="1" x14ac:dyDescent="0.4">
      <c r="A148" s="1" t="s">
        <v>485</v>
      </c>
      <c r="B148" s="3" t="s">
        <v>104</v>
      </c>
      <c r="C148" t="str">
        <f t="shared" si="2"/>
        <v>Ring My Numbers</v>
      </c>
      <c r="E148" s="35" t="s">
        <v>322</v>
      </c>
    </row>
    <row r="149" spans="1:5" ht="15" thickBot="1" x14ac:dyDescent="0.4">
      <c r="A149" s="1" t="s">
        <v>485</v>
      </c>
      <c r="B149" s="3" t="s">
        <v>105</v>
      </c>
      <c r="C149" t="str">
        <f t="shared" si="2"/>
        <v>Receptionist Console</v>
      </c>
      <c r="E149" s="35" t="s">
        <v>382</v>
      </c>
    </row>
    <row r="150" spans="1:5" ht="15" thickBot="1" x14ac:dyDescent="0.4">
      <c r="A150" s="1" t="s">
        <v>485</v>
      </c>
      <c r="B150" s="3" t="s">
        <v>106</v>
      </c>
      <c r="C150" t="str">
        <f t="shared" si="2"/>
        <v>Tablet Soft Client</v>
      </c>
      <c r="E150" s="35" t="s">
        <v>154</v>
      </c>
    </row>
    <row r="151" spans="1:5" ht="15" thickBot="1" x14ac:dyDescent="0.4">
      <c r="A151" s="1" t="s">
        <v>485</v>
      </c>
      <c r="B151" s="3" t="s">
        <v>107</v>
      </c>
      <c r="C151" t="str">
        <f t="shared" si="2"/>
        <v>Team Voicemail</v>
      </c>
      <c r="E151" s="35" t="s">
        <v>51</v>
      </c>
    </row>
    <row r="152" spans="1:5" ht="16.5" thickBot="1" x14ac:dyDescent="0.4">
      <c r="A152" s="1" t="s">
        <v>485</v>
      </c>
      <c r="B152" s="3" t="s">
        <v>108</v>
      </c>
      <c r="C152" t="str">
        <f t="shared" si="2"/>
        <v>Unison Portal</v>
      </c>
      <c r="E152" s="35" t="s">
        <v>104</v>
      </c>
    </row>
    <row r="153" spans="1:5" ht="15" thickBot="1" x14ac:dyDescent="0.4">
      <c r="A153" s="1" t="s">
        <v>485</v>
      </c>
      <c r="B153" s="3" t="s">
        <v>109</v>
      </c>
      <c r="C153" t="str">
        <f t="shared" si="2"/>
        <v>Voicemail</v>
      </c>
      <c r="E153" s="35" t="s">
        <v>340</v>
      </c>
    </row>
    <row r="154" spans="1:5" ht="16.5" thickBot="1" x14ac:dyDescent="0.4">
      <c r="A154" s="1" t="s">
        <v>485</v>
      </c>
      <c r="B154" s="3" t="s">
        <v>110</v>
      </c>
      <c r="C154" t="str">
        <f t="shared" si="2"/>
        <v>Wireless Business Phone</v>
      </c>
      <c r="E154" s="35" t="s">
        <v>209</v>
      </c>
    </row>
    <row r="155" spans="1:5" ht="15" thickBot="1" x14ac:dyDescent="0.4">
      <c r="A155" s="1" t="s">
        <v>485</v>
      </c>
      <c r="B155" s="3" t="s">
        <v>106</v>
      </c>
      <c r="C155" t="str">
        <f t="shared" si="2"/>
        <v>Tablet Soft Client</v>
      </c>
      <c r="E155" s="35" t="s">
        <v>54</v>
      </c>
    </row>
    <row r="156" spans="1:5" ht="16.5" thickBot="1" x14ac:dyDescent="0.4">
      <c r="A156" s="1" t="s">
        <v>485</v>
      </c>
      <c r="B156" s="3" t="s">
        <v>11</v>
      </c>
      <c r="C156" t="str">
        <f t="shared" si="2"/>
        <v>Other</v>
      </c>
      <c r="E156" s="35" t="s">
        <v>166</v>
      </c>
    </row>
    <row r="157" spans="1:5" ht="15" thickBot="1" x14ac:dyDescent="0.4">
      <c r="A157" s="1" t="s">
        <v>485</v>
      </c>
      <c r="B157" s="3" t="s">
        <v>88</v>
      </c>
      <c r="C157" t="str">
        <f t="shared" si="2"/>
        <v>Auto Attendant</v>
      </c>
      <c r="E157" s="35" t="s">
        <v>135</v>
      </c>
    </row>
    <row r="158" spans="1:5" ht="16.5" thickBot="1" x14ac:dyDescent="0.4">
      <c r="A158" s="1" t="s">
        <v>485</v>
      </c>
      <c r="B158" s="3" t="s">
        <v>27</v>
      </c>
      <c r="C158" t="str">
        <f t="shared" si="2"/>
        <v>Call Completion</v>
      </c>
      <c r="E158" s="35" t="s">
        <v>151</v>
      </c>
    </row>
    <row r="159" spans="1:5" ht="16.5" thickBot="1" x14ac:dyDescent="0.4">
      <c r="A159" s="1" t="s">
        <v>485</v>
      </c>
      <c r="B159" s="3" t="s">
        <v>96</v>
      </c>
      <c r="C159" t="str">
        <f t="shared" si="2"/>
        <v>Call Quality</v>
      </c>
      <c r="E159" s="35" t="s">
        <v>65</v>
      </c>
    </row>
    <row r="160" spans="1:5" ht="16.5" thickBot="1" x14ac:dyDescent="0.4">
      <c r="A160" s="1" t="s">
        <v>485</v>
      </c>
      <c r="B160" s="3" t="s">
        <v>97</v>
      </c>
      <c r="C160" t="str">
        <f t="shared" si="2"/>
        <v>Dual Persona</v>
      </c>
      <c r="E160" s="35" t="s">
        <v>44</v>
      </c>
    </row>
    <row r="161" spans="1:5" ht="16.5" thickBot="1" x14ac:dyDescent="0.4">
      <c r="A161" s="1" t="s">
        <v>485</v>
      </c>
      <c r="B161" s="3" t="s">
        <v>98</v>
      </c>
      <c r="C161" t="str">
        <f t="shared" si="2"/>
        <v>Extension Dialing</v>
      </c>
      <c r="E161" s="35" t="s">
        <v>176</v>
      </c>
    </row>
    <row r="162" spans="1:5" ht="15" thickBot="1" x14ac:dyDescent="0.4">
      <c r="A162" s="1" t="s">
        <v>485</v>
      </c>
      <c r="B162" s="3" t="s">
        <v>99</v>
      </c>
      <c r="C162" t="str">
        <f t="shared" si="2"/>
        <v>Hunt Group</v>
      </c>
      <c r="E162" s="35" t="s">
        <v>120</v>
      </c>
    </row>
    <row r="163" spans="1:5" ht="15" thickBot="1" x14ac:dyDescent="0.4">
      <c r="A163" s="1" t="s">
        <v>485</v>
      </c>
      <c r="B163" s="3" t="s">
        <v>101</v>
      </c>
      <c r="C163" t="str">
        <f t="shared" si="2"/>
        <v>Mobile App</v>
      </c>
      <c r="E163" s="35" t="s">
        <v>81</v>
      </c>
    </row>
    <row r="164" spans="1:5" ht="16.5" thickBot="1" x14ac:dyDescent="0.4">
      <c r="A164" s="1" t="s">
        <v>485</v>
      </c>
      <c r="B164" s="3" t="s">
        <v>102</v>
      </c>
      <c r="C164" t="str">
        <f t="shared" si="2"/>
        <v>Music On Hold</v>
      </c>
      <c r="E164" s="35" t="s">
        <v>158</v>
      </c>
    </row>
    <row r="165" spans="1:5" ht="16.5" thickBot="1" x14ac:dyDescent="0.4">
      <c r="A165" s="1" t="s">
        <v>485</v>
      </c>
      <c r="B165" s="3" t="s">
        <v>104</v>
      </c>
      <c r="C165" t="str">
        <f t="shared" si="2"/>
        <v>Ring My Numbers</v>
      </c>
      <c r="E165" s="35" t="s">
        <v>127</v>
      </c>
    </row>
    <row r="166" spans="1:5" ht="15" thickBot="1" x14ac:dyDescent="0.4">
      <c r="A166" s="1" t="s">
        <v>485</v>
      </c>
      <c r="B166" s="3" t="s">
        <v>107</v>
      </c>
      <c r="C166" t="str">
        <f t="shared" si="2"/>
        <v>Team Voicemail</v>
      </c>
      <c r="E166" s="35" t="s">
        <v>41</v>
      </c>
    </row>
    <row r="167" spans="1:5" ht="16.5" thickBot="1" x14ac:dyDescent="0.4">
      <c r="A167" s="1" t="s">
        <v>485</v>
      </c>
      <c r="B167" s="3" t="s">
        <v>108</v>
      </c>
      <c r="C167" t="str">
        <f t="shared" si="2"/>
        <v>Unison Portal</v>
      </c>
      <c r="E167" s="35" t="s">
        <v>141</v>
      </c>
    </row>
    <row r="168" spans="1:5" ht="15" thickBot="1" x14ac:dyDescent="0.4">
      <c r="A168" s="1" t="s">
        <v>485</v>
      </c>
      <c r="B168" s="3" t="s">
        <v>109</v>
      </c>
      <c r="C168" t="str">
        <f t="shared" si="2"/>
        <v>Voicemail</v>
      </c>
      <c r="E168" s="35" t="s">
        <v>142</v>
      </c>
    </row>
    <row r="169" spans="1:5" ht="15" thickBot="1" x14ac:dyDescent="0.4">
      <c r="A169" s="1" t="s">
        <v>485</v>
      </c>
      <c r="B169" s="3" t="s">
        <v>11</v>
      </c>
      <c r="C169" t="str">
        <f t="shared" si="2"/>
        <v>Other</v>
      </c>
      <c r="E169" s="35" t="s">
        <v>114</v>
      </c>
    </row>
    <row r="170" spans="1:5" ht="24.5" thickBot="1" x14ac:dyDescent="0.4">
      <c r="A170" s="1" t="s">
        <v>485</v>
      </c>
      <c r="B170" s="3" t="s">
        <v>87</v>
      </c>
      <c r="C170" t="str">
        <f t="shared" si="2"/>
        <v>ATA device</v>
      </c>
      <c r="E170" s="35" t="s">
        <v>152</v>
      </c>
    </row>
    <row r="171" spans="1:5" ht="16.5" thickBot="1" x14ac:dyDescent="0.4">
      <c r="A171" s="1" t="s">
        <v>485</v>
      </c>
      <c r="B171" s="3" t="s">
        <v>88</v>
      </c>
      <c r="C171" t="str">
        <f t="shared" si="2"/>
        <v>Auto Attendant</v>
      </c>
      <c r="E171" s="35" t="s">
        <v>132</v>
      </c>
    </row>
    <row r="172" spans="1:5" ht="15" thickBot="1" x14ac:dyDescent="0.4">
      <c r="A172" s="1" t="s">
        <v>485</v>
      </c>
      <c r="B172" s="3" t="s">
        <v>27</v>
      </c>
      <c r="C172" t="str">
        <f t="shared" si="2"/>
        <v>Call Completion</v>
      </c>
      <c r="E172" s="35" t="s">
        <v>37</v>
      </c>
    </row>
    <row r="173" spans="1:5" ht="15" thickBot="1" x14ac:dyDescent="0.4">
      <c r="A173" s="1" t="s">
        <v>485</v>
      </c>
      <c r="B173" s="3" t="s">
        <v>94</v>
      </c>
      <c r="C173" t="str">
        <f t="shared" si="2"/>
        <v>Call Park</v>
      </c>
      <c r="E173" s="35" t="s">
        <v>66</v>
      </c>
    </row>
    <row r="174" spans="1:5" ht="15" thickBot="1" x14ac:dyDescent="0.4">
      <c r="A174" s="1" t="s">
        <v>485</v>
      </c>
      <c r="B174" s="3" t="s">
        <v>95</v>
      </c>
      <c r="C174" t="str">
        <f t="shared" si="2"/>
        <v>Call Pull</v>
      </c>
      <c r="E174" s="35" t="s">
        <v>56</v>
      </c>
    </row>
    <row r="175" spans="1:5" ht="15" thickBot="1" x14ac:dyDescent="0.4">
      <c r="A175" s="1" t="s">
        <v>485</v>
      </c>
      <c r="B175" s="3" t="s">
        <v>96</v>
      </c>
      <c r="C175" t="str">
        <f t="shared" si="2"/>
        <v>Call Quality</v>
      </c>
      <c r="E175" s="35" t="s">
        <v>319</v>
      </c>
    </row>
    <row r="176" spans="1:5" ht="15" thickBot="1" x14ac:dyDescent="0.4">
      <c r="A176" s="1" t="s">
        <v>485</v>
      </c>
      <c r="B176" s="3" t="s">
        <v>97</v>
      </c>
      <c r="C176" t="str">
        <f t="shared" si="2"/>
        <v>Dual Persona</v>
      </c>
      <c r="E176" s="35" t="s">
        <v>336</v>
      </c>
    </row>
    <row r="177" spans="1:5" ht="16.5" thickBot="1" x14ac:dyDescent="0.4">
      <c r="A177" s="1" t="s">
        <v>485</v>
      </c>
      <c r="B177" s="3" t="s">
        <v>98</v>
      </c>
      <c r="C177" t="str">
        <f t="shared" si="2"/>
        <v>Extension Dialing</v>
      </c>
      <c r="E177" s="35" t="s">
        <v>106</v>
      </c>
    </row>
    <row r="178" spans="1:5" ht="15" thickBot="1" x14ac:dyDescent="0.4">
      <c r="A178" s="1" t="s">
        <v>485</v>
      </c>
      <c r="B178" s="3" t="s">
        <v>99</v>
      </c>
      <c r="C178" t="str">
        <f t="shared" si="2"/>
        <v>Hunt Group</v>
      </c>
      <c r="E178" s="35" t="s">
        <v>107</v>
      </c>
    </row>
    <row r="179" spans="1:5" ht="16.5" thickBot="1" x14ac:dyDescent="0.4">
      <c r="A179" s="1" t="s">
        <v>485</v>
      </c>
      <c r="B179" s="3" t="s">
        <v>100</v>
      </c>
      <c r="C179" t="str">
        <f t="shared" si="2"/>
        <v>IP Desktop Phone</v>
      </c>
      <c r="E179" s="35" t="s">
        <v>124</v>
      </c>
    </row>
    <row r="180" spans="1:5" ht="15" thickBot="1" x14ac:dyDescent="0.4">
      <c r="A180" s="1" t="s">
        <v>485</v>
      </c>
      <c r="B180" s="3" t="s">
        <v>113</v>
      </c>
      <c r="C180" t="str">
        <f t="shared" si="2"/>
        <v>Mobile Soft Client</v>
      </c>
      <c r="E180" s="35" t="s">
        <v>337</v>
      </c>
    </row>
    <row r="181" spans="1:5" ht="16.5" thickBot="1" x14ac:dyDescent="0.4">
      <c r="A181" s="1" t="s">
        <v>485</v>
      </c>
      <c r="B181" s="3" t="s">
        <v>102</v>
      </c>
      <c r="C181" t="str">
        <f t="shared" si="2"/>
        <v>Music On Hold</v>
      </c>
      <c r="E181" s="35" t="s">
        <v>180</v>
      </c>
    </row>
    <row r="182" spans="1:5" ht="16.5" thickBot="1" x14ac:dyDescent="0.4">
      <c r="A182" s="1" t="s">
        <v>485</v>
      </c>
      <c r="B182" s="3" t="s">
        <v>105</v>
      </c>
      <c r="C182" t="str">
        <f t="shared" si="2"/>
        <v>Receptionist Console</v>
      </c>
      <c r="E182" s="35" t="s">
        <v>46</v>
      </c>
    </row>
    <row r="183" spans="1:5" ht="16.5" thickBot="1" x14ac:dyDescent="0.4">
      <c r="A183" s="1" t="s">
        <v>485</v>
      </c>
      <c r="B183" s="3" t="s">
        <v>104</v>
      </c>
      <c r="C183" t="str">
        <f t="shared" si="2"/>
        <v>Ring My Numbers</v>
      </c>
      <c r="E183" s="35" t="s">
        <v>267</v>
      </c>
    </row>
    <row r="184" spans="1:5" ht="24.5" thickBot="1" x14ac:dyDescent="0.4">
      <c r="A184" s="1" t="s">
        <v>485</v>
      </c>
      <c r="B184" s="3" t="s">
        <v>107</v>
      </c>
      <c r="C184" t="str">
        <f t="shared" si="2"/>
        <v>Team Voicemail</v>
      </c>
      <c r="E184" s="35" t="s">
        <v>40</v>
      </c>
    </row>
    <row r="185" spans="1:5" ht="32.5" thickBot="1" x14ac:dyDescent="0.4">
      <c r="A185" s="1" t="s">
        <v>485</v>
      </c>
      <c r="B185" s="3" t="s">
        <v>108</v>
      </c>
      <c r="C185" t="str">
        <f t="shared" si="2"/>
        <v>Unison Portal</v>
      </c>
      <c r="E185" s="35" t="s">
        <v>39</v>
      </c>
    </row>
    <row r="186" spans="1:5" ht="16.5" thickBot="1" x14ac:dyDescent="0.4">
      <c r="A186" s="1" t="s">
        <v>485</v>
      </c>
      <c r="B186" s="3" t="s">
        <v>109</v>
      </c>
      <c r="C186" t="str">
        <f t="shared" si="2"/>
        <v>Voicemail</v>
      </c>
      <c r="E186" s="35" t="s">
        <v>268</v>
      </c>
    </row>
    <row r="187" spans="1:5" ht="16.5" thickBot="1" x14ac:dyDescent="0.4">
      <c r="A187" s="1" t="s">
        <v>485</v>
      </c>
      <c r="B187" s="3" t="s">
        <v>11</v>
      </c>
      <c r="C187" t="str">
        <f t="shared" si="2"/>
        <v>Other</v>
      </c>
      <c r="E187" s="35" t="s">
        <v>45</v>
      </c>
    </row>
    <row r="188" spans="1:5" ht="16.5" thickBot="1" x14ac:dyDescent="0.4">
      <c r="A188" s="1" t="s">
        <v>485</v>
      </c>
      <c r="B188" s="3" t="s">
        <v>88</v>
      </c>
      <c r="C188" t="str">
        <f t="shared" si="2"/>
        <v>Auto Attendant</v>
      </c>
      <c r="E188" s="35" t="s">
        <v>153</v>
      </c>
    </row>
    <row r="189" spans="1:5" ht="15" thickBot="1" x14ac:dyDescent="0.4">
      <c r="A189" s="1" t="s">
        <v>485</v>
      </c>
      <c r="B189" s="3" t="s">
        <v>97</v>
      </c>
      <c r="C189" t="str">
        <f t="shared" si="2"/>
        <v>Dual Persona</v>
      </c>
      <c r="E189" s="35" t="s">
        <v>108</v>
      </c>
    </row>
    <row r="190" spans="1:5" ht="15" thickBot="1" x14ac:dyDescent="0.4">
      <c r="A190" s="1" t="s">
        <v>485</v>
      </c>
      <c r="B190" s="3" t="s">
        <v>99</v>
      </c>
      <c r="C190" t="str">
        <f t="shared" si="2"/>
        <v>Hunt Group</v>
      </c>
      <c r="E190" s="35" t="s">
        <v>346</v>
      </c>
    </row>
    <row r="191" spans="1:5" ht="15" thickBot="1" x14ac:dyDescent="0.4">
      <c r="A191" s="1" t="s">
        <v>485</v>
      </c>
      <c r="B191" s="3" t="s">
        <v>102</v>
      </c>
      <c r="C191" t="str">
        <f t="shared" si="2"/>
        <v>Music On Hold</v>
      </c>
      <c r="E191" s="35" t="s">
        <v>226</v>
      </c>
    </row>
    <row r="192" spans="1:5" ht="15" thickBot="1" x14ac:dyDescent="0.4">
      <c r="A192" s="1" t="s">
        <v>485</v>
      </c>
      <c r="B192" s="3" t="s">
        <v>107</v>
      </c>
      <c r="C192" t="str">
        <f t="shared" si="2"/>
        <v>Team Voicemail</v>
      </c>
      <c r="E192" s="35" t="s">
        <v>338</v>
      </c>
    </row>
    <row r="193" spans="1:5" ht="15" thickBot="1" x14ac:dyDescent="0.4">
      <c r="A193" s="1" t="s">
        <v>485</v>
      </c>
      <c r="B193" s="3" t="s">
        <v>11</v>
      </c>
      <c r="C193" t="str">
        <f t="shared" si="2"/>
        <v>Other</v>
      </c>
      <c r="E193" s="35" t="s">
        <v>364</v>
      </c>
    </row>
    <row r="194" spans="1:5" ht="15" thickBot="1" x14ac:dyDescent="0.4">
      <c r="A194" s="1" t="s">
        <v>485</v>
      </c>
      <c r="B194" s="3" t="s">
        <v>88</v>
      </c>
      <c r="C194" t="str">
        <f t="shared" si="2"/>
        <v>Auto Attendant</v>
      </c>
      <c r="E194" s="35" t="s">
        <v>327</v>
      </c>
    </row>
    <row r="195" spans="1:5" ht="15" thickBot="1" x14ac:dyDescent="0.4">
      <c r="A195" s="1" t="s">
        <v>485</v>
      </c>
      <c r="B195" s="3" t="s">
        <v>115</v>
      </c>
      <c r="C195" t="str">
        <f t="shared" ref="C195:C258" si="3">IFERROR(VLOOKUP(TRIM(B195),E:E,1,FALSE),"ADD in SF")</f>
        <v>Call Completion Softclient</v>
      </c>
      <c r="E195" s="35" t="s">
        <v>172</v>
      </c>
    </row>
    <row r="196" spans="1:5" ht="16.5" thickBot="1" x14ac:dyDescent="0.4">
      <c r="A196" s="1" t="s">
        <v>485</v>
      </c>
      <c r="B196" s="3" t="s">
        <v>96</v>
      </c>
      <c r="C196" t="str">
        <f t="shared" si="3"/>
        <v>Call Quality</v>
      </c>
      <c r="E196" s="35" t="s">
        <v>159</v>
      </c>
    </row>
    <row r="197" spans="1:5" ht="16.5" thickBot="1" x14ac:dyDescent="0.4">
      <c r="A197" s="1" t="s">
        <v>485</v>
      </c>
      <c r="B197" s="3" t="s">
        <v>94</v>
      </c>
      <c r="C197" t="str">
        <f t="shared" si="3"/>
        <v>Call Park</v>
      </c>
      <c r="E197" s="35" t="s">
        <v>165</v>
      </c>
    </row>
    <row r="198" spans="1:5" ht="15" thickBot="1" x14ac:dyDescent="0.4">
      <c r="A198" s="1" t="s">
        <v>485</v>
      </c>
      <c r="B198" s="3" t="s">
        <v>95</v>
      </c>
      <c r="C198" t="str">
        <f t="shared" si="3"/>
        <v>Call Pull</v>
      </c>
      <c r="E198" s="35" t="s">
        <v>61</v>
      </c>
    </row>
    <row r="199" spans="1:5" ht="15" thickBot="1" x14ac:dyDescent="0.4">
      <c r="A199" s="1" t="s">
        <v>485</v>
      </c>
      <c r="B199" s="3" t="s">
        <v>113</v>
      </c>
      <c r="C199" t="str">
        <f t="shared" si="3"/>
        <v>Mobile Soft Client</v>
      </c>
      <c r="E199" s="35" t="s">
        <v>361</v>
      </c>
    </row>
    <row r="200" spans="1:5" ht="16.5" thickBot="1" x14ac:dyDescent="0.4">
      <c r="A200" s="1" t="s">
        <v>485</v>
      </c>
      <c r="B200" s="3" t="s">
        <v>103</v>
      </c>
      <c r="C200" t="str">
        <f t="shared" si="3"/>
        <v>PC Soft Client</v>
      </c>
      <c r="E200" s="35" t="s">
        <v>31</v>
      </c>
    </row>
    <row r="201" spans="1:5" ht="15" thickBot="1" x14ac:dyDescent="0.4">
      <c r="A201" s="1" t="s">
        <v>485</v>
      </c>
      <c r="B201" s="3" t="s">
        <v>98</v>
      </c>
      <c r="C201" t="str">
        <f t="shared" si="3"/>
        <v>Extension Dialing</v>
      </c>
      <c r="E201" s="35" t="s">
        <v>143</v>
      </c>
    </row>
    <row r="202" spans="1:5" ht="15" thickBot="1" x14ac:dyDescent="0.4">
      <c r="A202" s="1" t="s">
        <v>485</v>
      </c>
      <c r="B202" s="3" t="s">
        <v>99</v>
      </c>
      <c r="C202" t="str">
        <f t="shared" si="3"/>
        <v>Hunt Group</v>
      </c>
      <c r="E202" s="35" t="s">
        <v>32</v>
      </c>
    </row>
    <row r="203" spans="1:5" ht="16.5" thickBot="1" x14ac:dyDescent="0.4">
      <c r="A203" s="1" t="s">
        <v>485</v>
      </c>
      <c r="B203" s="3" t="s">
        <v>102</v>
      </c>
      <c r="C203" t="str">
        <f t="shared" si="3"/>
        <v>Music On Hold</v>
      </c>
      <c r="E203" s="35" t="s">
        <v>362</v>
      </c>
    </row>
    <row r="204" spans="1:5" ht="15" thickBot="1" x14ac:dyDescent="0.4">
      <c r="A204" s="1" t="s">
        <v>485</v>
      </c>
      <c r="B204" s="3" t="s">
        <v>104</v>
      </c>
      <c r="C204" t="str">
        <f t="shared" si="3"/>
        <v>Ring My Numbers</v>
      </c>
      <c r="E204" s="35" t="s">
        <v>270</v>
      </c>
    </row>
    <row r="205" spans="1:5" ht="15" thickBot="1" x14ac:dyDescent="0.4">
      <c r="A205" s="1" t="s">
        <v>485</v>
      </c>
      <c r="B205" s="3" t="s">
        <v>107</v>
      </c>
      <c r="C205" t="str">
        <f t="shared" si="3"/>
        <v>Team Voicemail</v>
      </c>
      <c r="E205" s="35" t="s">
        <v>230</v>
      </c>
    </row>
    <row r="206" spans="1:5" ht="15" thickBot="1" x14ac:dyDescent="0.4">
      <c r="A206" s="1" t="s">
        <v>485</v>
      </c>
      <c r="B206" s="3" t="s">
        <v>106</v>
      </c>
      <c r="C206" t="str">
        <f t="shared" si="3"/>
        <v>Tablet Soft Client</v>
      </c>
      <c r="E206" s="35" t="s">
        <v>234</v>
      </c>
    </row>
    <row r="207" spans="1:5" ht="15" thickBot="1" x14ac:dyDescent="0.4">
      <c r="A207" s="1" t="s">
        <v>485</v>
      </c>
      <c r="B207" s="3" t="s">
        <v>105</v>
      </c>
      <c r="C207" t="str">
        <f t="shared" si="3"/>
        <v>Receptionist Console</v>
      </c>
      <c r="E207" s="35" t="s">
        <v>126</v>
      </c>
    </row>
    <row r="208" spans="1:5" ht="15" thickBot="1" x14ac:dyDescent="0.4">
      <c r="A208" s="1" t="s">
        <v>485</v>
      </c>
      <c r="B208" s="3" t="s">
        <v>108</v>
      </c>
      <c r="C208" t="str">
        <f t="shared" si="3"/>
        <v>Unison Portal</v>
      </c>
      <c r="E208" s="35" t="s">
        <v>341</v>
      </c>
    </row>
    <row r="209" spans="1:5" ht="24.5" thickBot="1" x14ac:dyDescent="0.4">
      <c r="A209" s="1" t="s">
        <v>485</v>
      </c>
      <c r="B209" s="3" t="s">
        <v>109</v>
      </c>
      <c r="C209" t="str">
        <f t="shared" si="3"/>
        <v>Voicemail</v>
      </c>
      <c r="E209" s="35" t="s">
        <v>110</v>
      </c>
    </row>
    <row r="210" spans="1:5" ht="15" thickBot="1" x14ac:dyDescent="0.4">
      <c r="A210" s="1" t="s">
        <v>485</v>
      </c>
      <c r="B210" s="3" t="s">
        <v>11</v>
      </c>
      <c r="C210" t="str">
        <f t="shared" si="3"/>
        <v>Other</v>
      </c>
      <c r="E210" s="41" t="s">
        <v>211</v>
      </c>
    </row>
    <row r="211" spans="1:5" x14ac:dyDescent="0.35">
      <c r="A211" s="1" t="s">
        <v>485</v>
      </c>
      <c r="B211" s="3" t="s">
        <v>116</v>
      </c>
      <c r="C211" t="str">
        <f t="shared" si="3"/>
        <v>Login</v>
      </c>
    </row>
    <row r="212" spans="1:5" x14ac:dyDescent="0.35">
      <c r="A212" s="1" t="s">
        <v>485</v>
      </c>
      <c r="B212" s="3" t="s">
        <v>49</v>
      </c>
      <c r="C212" t="str">
        <f t="shared" si="3"/>
        <v>Error Message</v>
      </c>
    </row>
    <row r="213" spans="1:5" x14ac:dyDescent="0.35">
      <c r="A213" s="1" t="s">
        <v>485</v>
      </c>
      <c r="B213" s="3" t="s">
        <v>11</v>
      </c>
      <c r="C213" t="str">
        <f t="shared" si="3"/>
        <v>Other</v>
      </c>
    </row>
    <row r="214" spans="1:5" x14ac:dyDescent="0.35">
      <c r="A214" s="1" t="s">
        <v>485</v>
      </c>
      <c r="B214" s="3" t="s">
        <v>118</v>
      </c>
      <c r="C214" t="str">
        <f t="shared" si="3"/>
        <v>Access Down</v>
      </c>
    </row>
    <row r="215" spans="1:5" x14ac:dyDescent="0.35">
      <c r="A215" s="1" t="s">
        <v>485</v>
      </c>
      <c r="B215" s="3" t="s">
        <v>82</v>
      </c>
      <c r="C215" t="str">
        <f t="shared" si="3"/>
        <v>Configuration</v>
      </c>
    </row>
    <row r="216" spans="1:5" x14ac:dyDescent="0.35">
      <c r="A216" s="1" t="s">
        <v>485</v>
      </c>
      <c r="B216" s="3" t="s">
        <v>59</v>
      </c>
      <c r="C216" t="str">
        <f t="shared" si="3"/>
        <v>Degraded Service</v>
      </c>
    </row>
    <row r="217" spans="1:5" x14ac:dyDescent="0.35">
      <c r="A217" s="1" t="s">
        <v>485</v>
      </c>
      <c r="B217" s="3" t="s">
        <v>119</v>
      </c>
      <c r="C217" t="str">
        <f t="shared" si="3"/>
        <v>Hardware Failure</v>
      </c>
    </row>
    <row r="218" spans="1:5" x14ac:dyDescent="0.35">
      <c r="A218" s="1" t="s">
        <v>485</v>
      </c>
      <c r="B218" s="3" t="s">
        <v>20</v>
      </c>
      <c r="C218" t="str">
        <f t="shared" si="3"/>
        <v>Provisioning</v>
      </c>
    </row>
    <row r="219" spans="1:5" x14ac:dyDescent="0.35">
      <c r="A219" s="1" t="s">
        <v>485</v>
      </c>
      <c r="B219" s="3" t="s">
        <v>120</v>
      </c>
      <c r="C219" t="str">
        <f t="shared" si="3"/>
        <v>Service Failure</v>
      </c>
    </row>
    <row r="220" spans="1:5" x14ac:dyDescent="0.35">
      <c r="A220" s="1" t="s">
        <v>485</v>
      </c>
      <c r="B220" s="3" t="s">
        <v>118</v>
      </c>
      <c r="C220" t="str">
        <f t="shared" si="3"/>
        <v>Access Down</v>
      </c>
    </row>
    <row r="221" spans="1:5" x14ac:dyDescent="0.35">
      <c r="A221" s="1" t="s">
        <v>485</v>
      </c>
      <c r="B221" s="3" t="s">
        <v>82</v>
      </c>
      <c r="C221" t="str">
        <f t="shared" si="3"/>
        <v>Configuration</v>
      </c>
    </row>
    <row r="222" spans="1:5" x14ac:dyDescent="0.35">
      <c r="A222" s="1" t="s">
        <v>485</v>
      </c>
      <c r="B222" s="3" t="s">
        <v>59</v>
      </c>
      <c r="C222" t="str">
        <f t="shared" si="3"/>
        <v>Degraded Service</v>
      </c>
    </row>
    <row r="223" spans="1:5" x14ac:dyDescent="0.35">
      <c r="A223" s="1" t="s">
        <v>485</v>
      </c>
      <c r="B223" s="3" t="s">
        <v>119</v>
      </c>
      <c r="C223" t="str">
        <f t="shared" si="3"/>
        <v>Hardware Failure</v>
      </c>
    </row>
    <row r="224" spans="1:5" x14ac:dyDescent="0.35">
      <c r="A224" s="1" t="s">
        <v>485</v>
      </c>
      <c r="B224" s="3" t="s">
        <v>20</v>
      </c>
      <c r="C224" t="str">
        <f t="shared" si="3"/>
        <v>Provisioning</v>
      </c>
    </row>
    <row r="225" spans="1:3" x14ac:dyDescent="0.35">
      <c r="A225" s="1" t="s">
        <v>485</v>
      </c>
      <c r="B225" s="3" t="s">
        <v>120</v>
      </c>
      <c r="C225" t="str">
        <f t="shared" si="3"/>
        <v>Service Failure</v>
      </c>
    </row>
    <row r="226" spans="1:3" x14ac:dyDescent="0.35">
      <c r="A226" s="1" t="s">
        <v>485</v>
      </c>
      <c r="B226" s="17" t="s">
        <v>136</v>
      </c>
      <c r="C226" t="str">
        <f t="shared" si="3"/>
        <v>ADD in SF</v>
      </c>
    </row>
    <row r="227" spans="1:3" x14ac:dyDescent="0.35">
      <c r="A227" s="1" t="s">
        <v>485</v>
      </c>
      <c r="B227" s="3" t="s">
        <v>124</v>
      </c>
      <c r="C227" t="str">
        <f t="shared" si="3"/>
        <v>Tenent Management</v>
      </c>
    </row>
    <row r="228" spans="1:3" x14ac:dyDescent="0.35">
      <c r="A228" s="1" t="s">
        <v>485</v>
      </c>
      <c r="B228" s="3" t="s">
        <v>125</v>
      </c>
      <c r="C228" t="str">
        <f t="shared" si="3"/>
        <v>Login Failure</v>
      </c>
    </row>
    <row r="229" spans="1:3" x14ac:dyDescent="0.35">
      <c r="A229" s="1" t="s">
        <v>485</v>
      </c>
      <c r="B229" s="3" t="s">
        <v>49</v>
      </c>
      <c r="C229" t="str">
        <f t="shared" si="3"/>
        <v>Error Message</v>
      </c>
    </row>
    <row r="230" spans="1:3" x14ac:dyDescent="0.35">
      <c r="A230" s="1" t="s">
        <v>485</v>
      </c>
      <c r="B230" s="3" t="s">
        <v>126</v>
      </c>
      <c r="C230" t="str">
        <f t="shared" si="3"/>
        <v>Web Site down</v>
      </c>
    </row>
    <row r="231" spans="1:3" x14ac:dyDescent="0.35">
      <c r="A231" s="1" t="s">
        <v>485</v>
      </c>
      <c r="B231" s="3" t="s">
        <v>127</v>
      </c>
      <c r="C231" t="str">
        <f t="shared" si="3"/>
        <v>Site Functionality</v>
      </c>
    </row>
    <row r="232" spans="1:3" x14ac:dyDescent="0.35">
      <c r="A232" s="1" t="s">
        <v>485</v>
      </c>
      <c r="B232" s="3" t="s">
        <v>11</v>
      </c>
      <c r="C232" t="str">
        <f t="shared" si="3"/>
        <v>Other</v>
      </c>
    </row>
    <row r="233" spans="1:3" x14ac:dyDescent="0.35">
      <c r="A233" s="1" t="s">
        <v>485</v>
      </c>
      <c r="B233" s="17" t="s">
        <v>129</v>
      </c>
      <c r="C233" t="str">
        <f t="shared" si="3"/>
        <v>Device Activation</v>
      </c>
    </row>
    <row r="234" spans="1:3" x14ac:dyDescent="0.35">
      <c r="A234" s="1" t="s">
        <v>485</v>
      </c>
      <c r="B234" s="17" t="s">
        <v>130</v>
      </c>
      <c r="C234" t="str">
        <f t="shared" si="3"/>
        <v>Application Push and Restrictions</v>
      </c>
    </row>
    <row r="235" spans="1:3" x14ac:dyDescent="0.35">
      <c r="A235" s="1" t="s">
        <v>485</v>
      </c>
      <c r="B235" s="17" t="s">
        <v>131</v>
      </c>
      <c r="C235" t="str">
        <f t="shared" si="3"/>
        <v>Data Flow</v>
      </c>
    </row>
    <row r="236" spans="1:3" x14ac:dyDescent="0.35">
      <c r="A236" s="1" t="s">
        <v>485</v>
      </c>
      <c r="B236" s="17" t="s">
        <v>72</v>
      </c>
      <c r="C236" t="str">
        <f t="shared" si="3"/>
        <v>Email Client</v>
      </c>
    </row>
    <row r="237" spans="1:3" x14ac:dyDescent="0.35">
      <c r="A237" s="1" t="s">
        <v>485</v>
      </c>
      <c r="B237" s="17" t="s">
        <v>132</v>
      </c>
      <c r="C237" t="str">
        <f t="shared" si="3"/>
        <v>Software Client Synchronization</v>
      </c>
    </row>
    <row r="238" spans="1:3" x14ac:dyDescent="0.35">
      <c r="A238" s="1" t="s">
        <v>485</v>
      </c>
      <c r="B238" s="17" t="s">
        <v>11</v>
      </c>
      <c r="C238" t="str">
        <f t="shared" si="3"/>
        <v>Other</v>
      </c>
    </row>
    <row r="239" spans="1:3" x14ac:dyDescent="0.35">
      <c r="A239" s="1" t="s">
        <v>485</v>
      </c>
      <c r="B239" s="17" t="s">
        <v>134</v>
      </c>
      <c r="C239" t="str">
        <f t="shared" si="3"/>
        <v>Portal Access and Management</v>
      </c>
    </row>
    <row r="240" spans="1:3" x14ac:dyDescent="0.35">
      <c r="A240" s="1" t="s">
        <v>485</v>
      </c>
      <c r="B240" s="17" t="s">
        <v>135</v>
      </c>
      <c r="C240" t="str">
        <f t="shared" si="3"/>
        <v>Security Policy</v>
      </c>
    </row>
    <row r="241" spans="1:3" x14ac:dyDescent="0.35">
      <c r="A241" s="1" t="s">
        <v>485</v>
      </c>
      <c r="B241" s="17" t="s">
        <v>136</v>
      </c>
      <c r="C241" t="str">
        <f t="shared" si="3"/>
        <v>ADD in SF</v>
      </c>
    </row>
    <row r="242" spans="1:3" x14ac:dyDescent="0.35">
      <c r="A242" s="1" t="s">
        <v>485</v>
      </c>
      <c r="B242" s="17" t="s">
        <v>11</v>
      </c>
      <c r="C242" t="str">
        <f t="shared" si="3"/>
        <v>Other</v>
      </c>
    </row>
    <row r="243" spans="1:3" x14ac:dyDescent="0.35">
      <c r="A243" s="1" t="s">
        <v>485</v>
      </c>
      <c r="B243" s="17" t="s">
        <v>11</v>
      </c>
      <c r="C243" t="str">
        <f t="shared" si="3"/>
        <v>Other</v>
      </c>
    </row>
    <row r="244" spans="1:3" x14ac:dyDescent="0.35">
      <c r="A244" s="1" t="s">
        <v>485</v>
      </c>
      <c r="B244" s="17" t="s">
        <v>129</v>
      </c>
      <c r="C244" t="str">
        <f t="shared" si="3"/>
        <v>Device Activation</v>
      </c>
    </row>
    <row r="245" spans="1:3" x14ac:dyDescent="0.35">
      <c r="A245" s="1" t="s">
        <v>485</v>
      </c>
      <c r="B245" s="17" t="s">
        <v>130</v>
      </c>
      <c r="C245" t="str">
        <f t="shared" si="3"/>
        <v>Application Push and Restrictions</v>
      </c>
    </row>
    <row r="246" spans="1:3" x14ac:dyDescent="0.35">
      <c r="A246" s="1" t="s">
        <v>485</v>
      </c>
      <c r="B246" s="17" t="s">
        <v>131</v>
      </c>
      <c r="C246" t="str">
        <f t="shared" si="3"/>
        <v>Data Flow</v>
      </c>
    </row>
    <row r="247" spans="1:3" x14ac:dyDescent="0.35">
      <c r="A247" s="1" t="s">
        <v>485</v>
      </c>
      <c r="B247" s="17" t="s">
        <v>72</v>
      </c>
      <c r="C247" t="str">
        <f t="shared" si="3"/>
        <v>Email Client</v>
      </c>
    </row>
    <row r="248" spans="1:3" x14ac:dyDescent="0.35">
      <c r="A248" s="1" t="s">
        <v>485</v>
      </c>
      <c r="B248" s="17" t="s">
        <v>132</v>
      </c>
      <c r="C248" t="str">
        <f t="shared" si="3"/>
        <v>Software Client Synchronization</v>
      </c>
    </row>
    <row r="249" spans="1:3" x14ac:dyDescent="0.35">
      <c r="A249" s="1" t="s">
        <v>485</v>
      </c>
      <c r="B249" s="17" t="s">
        <v>11</v>
      </c>
      <c r="C249" t="str">
        <f t="shared" si="3"/>
        <v>Other</v>
      </c>
    </row>
    <row r="250" spans="1:3" x14ac:dyDescent="0.35">
      <c r="A250" s="1" t="s">
        <v>485</v>
      </c>
      <c r="B250" s="17" t="s">
        <v>134</v>
      </c>
      <c r="C250" t="str">
        <f t="shared" si="3"/>
        <v>Portal Access and Management</v>
      </c>
    </row>
    <row r="251" spans="1:3" x14ac:dyDescent="0.35">
      <c r="A251" s="1" t="s">
        <v>485</v>
      </c>
      <c r="B251" s="17" t="s">
        <v>135</v>
      </c>
      <c r="C251" t="str">
        <f t="shared" si="3"/>
        <v>Security Policy</v>
      </c>
    </row>
    <row r="252" spans="1:3" x14ac:dyDescent="0.35">
      <c r="A252" s="1" t="s">
        <v>485</v>
      </c>
      <c r="B252" s="17" t="s">
        <v>136</v>
      </c>
      <c r="C252" t="str">
        <f t="shared" si="3"/>
        <v>ADD in SF</v>
      </c>
    </row>
    <row r="253" spans="1:3" x14ac:dyDescent="0.35">
      <c r="A253" s="1" t="s">
        <v>485</v>
      </c>
      <c r="B253" s="17" t="s">
        <v>11</v>
      </c>
      <c r="C253" t="str">
        <f t="shared" si="3"/>
        <v>Other</v>
      </c>
    </row>
    <row r="254" spans="1:3" x14ac:dyDescent="0.35">
      <c r="A254" s="1" t="s">
        <v>485</v>
      </c>
      <c r="B254" s="17" t="s">
        <v>136</v>
      </c>
      <c r="C254" t="str">
        <f t="shared" si="3"/>
        <v>ADD in SF</v>
      </c>
    </row>
    <row r="255" spans="1:3" x14ac:dyDescent="0.35">
      <c r="A255" s="1" t="s">
        <v>485</v>
      </c>
      <c r="B255" s="16" t="s">
        <v>124</v>
      </c>
      <c r="C255" t="str">
        <f t="shared" si="3"/>
        <v>Tenent Management</v>
      </c>
    </row>
    <row r="256" spans="1:3" x14ac:dyDescent="0.35">
      <c r="A256" s="1" t="s">
        <v>485</v>
      </c>
      <c r="B256" s="16" t="s">
        <v>125</v>
      </c>
      <c r="C256" t="str">
        <f t="shared" si="3"/>
        <v>Login Failure</v>
      </c>
    </row>
    <row r="257" spans="1:3" x14ac:dyDescent="0.35">
      <c r="A257" s="1" t="s">
        <v>485</v>
      </c>
      <c r="B257" s="16" t="s">
        <v>49</v>
      </c>
      <c r="C257" t="str">
        <f t="shared" si="3"/>
        <v>Error Message</v>
      </c>
    </row>
    <row r="258" spans="1:3" x14ac:dyDescent="0.35">
      <c r="A258" s="1" t="s">
        <v>485</v>
      </c>
      <c r="B258" s="16" t="s">
        <v>126</v>
      </c>
      <c r="C258" t="str">
        <f t="shared" si="3"/>
        <v>Web Site down</v>
      </c>
    </row>
    <row r="259" spans="1:3" x14ac:dyDescent="0.35">
      <c r="A259" s="1" t="s">
        <v>485</v>
      </c>
      <c r="B259" s="16" t="s">
        <v>127</v>
      </c>
      <c r="C259" t="str">
        <f t="shared" ref="C259:C322" si="4">IFERROR(VLOOKUP(TRIM(B259),E:E,1,FALSE),"ADD in SF")</f>
        <v>Site Functionality</v>
      </c>
    </row>
    <row r="260" spans="1:3" x14ac:dyDescent="0.35">
      <c r="A260" s="1" t="s">
        <v>485</v>
      </c>
      <c r="B260" s="16" t="s">
        <v>11</v>
      </c>
      <c r="C260" t="str">
        <f t="shared" si="4"/>
        <v>Other</v>
      </c>
    </row>
    <row r="261" spans="1:3" x14ac:dyDescent="0.35">
      <c r="A261" s="1" t="s">
        <v>485</v>
      </c>
      <c r="B261" s="16" t="s">
        <v>59</v>
      </c>
      <c r="C261" t="str">
        <f t="shared" si="4"/>
        <v>Degraded Service</v>
      </c>
    </row>
    <row r="262" spans="1:3" x14ac:dyDescent="0.35">
      <c r="A262" s="1" t="s">
        <v>485</v>
      </c>
      <c r="B262" s="16" t="s">
        <v>71</v>
      </c>
      <c r="C262" t="str">
        <f t="shared" si="4"/>
        <v>One-way Traffic</v>
      </c>
    </row>
    <row r="263" spans="1:3" x14ac:dyDescent="0.35">
      <c r="A263" s="1" t="s">
        <v>485</v>
      </c>
      <c r="B263" s="16" t="s">
        <v>82</v>
      </c>
      <c r="C263" t="str">
        <f t="shared" si="4"/>
        <v>Configuration</v>
      </c>
    </row>
    <row r="264" spans="1:3" x14ac:dyDescent="0.35">
      <c r="A264" s="1" t="s">
        <v>485</v>
      </c>
      <c r="B264" s="16" t="s">
        <v>120</v>
      </c>
      <c r="C264" t="str">
        <f t="shared" si="4"/>
        <v>Service Failure</v>
      </c>
    </row>
    <row r="265" spans="1:3" x14ac:dyDescent="0.35">
      <c r="A265" s="1" t="s">
        <v>485</v>
      </c>
      <c r="B265" s="16" t="s">
        <v>52</v>
      </c>
      <c r="C265" t="str">
        <f t="shared" si="4"/>
        <v>Hardware</v>
      </c>
    </row>
    <row r="266" spans="1:3" x14ac:dyDescent="0.35">
      <c r="A266" s="1" t="s">
        <v>485</v>
      </c>
      <c r="B266" s="16" t="s">
        <v>20</v>
      </c>
      <c r="C266" t="str">
        <f t="shared" si="4"/>
        <v>Provisioning</v>
      </c>
    </row>
    <row r="267" spans="1:3" x14ac:dyDescent="0.35">
      <c r="A267" s="1" t="s">
        <v>485</v>
      </c>
      <c r="B267" s="16" t="s">
        <v>141</v>
      </c>
      <c r="C267" t="str">
        <f t="shared" si="4"/>
        <v>SMS Send or Receive</v>
      </c>
    </row>
    <row r="268" spans="1:3" x14ac:dyDescent="0.35">
      <c r="A268" s="1" t="s">
        <v>485</v>
      </c>
      <c r="B268" s="16" t="s">
        <v>142</v>
      </c>
      <c r="C268" t="str">
        <f t="shared" si="4"/>
        <v>SMS Spam</v>
      </c>
    </row>
    <row r="269" spans="1:3" x14ac:dyDescent="0.35">
      <c r="A269" s="1" t="s">
        <v>485</v>
      </c>
      <c r="B269" s="16" t="s">
        <v>143</v>
      </c>
      <c r="C269" t="str">
        <f t="shared" si="4"/>
        <v>Voice Issue</v>
      </c>
    </row>
    <row r="270" spans="1:3" x14ac:dyDescent="0.35">
      <c r="A270" s="1" t="s">
        <v>485</v>
      </c>
      <c r="B270" s="16" t="s">
        <v>11</v>
      </c>
      <c r="C270" t="str">
        <f t="shared" si="4"/>
        <v>Other</v>
      </c>
    </row>
    <row r="271" spans="1:3" x14ac:dyDescent="0.35">
      <c r="A271" s="1" t="s">
        <v>485</v>
      </c>
      <c r="B271" s="16" t="s">
        <v>59</v>
      </c>
      <c r="C271" t="str">
        <f t="shared" si="4"/>
        <v>Degraded Service</v>
      </c>
    </row>
    <row r="272" spans="1:3" x14ac:dyDescent="0.35">
      <c r="A272" s="1" t="s">
        <v>485</v>
      </c>
      <c r="B272" s="16" t="s">
        <v>71</v>
      </c>
      <c r="C272" t="str">
        <f t="shared" si="4"/>
        <v>One-way Traffic</v>
      </c>
    </row>
    <row r="273" spans="1:3" x14ac:dyDescent="0.35">
      <c r="A273" s="1" t="s">
        <v>485</v>
      </c>
      <c r="B273" s="16" t="s">
        <v>82</v>
      </c>
      <c r="C273" t="str">
        <f t="shared" si="4"/>
        <v>Configuration</v>
      </c>
    </row>
    <row r="274" spans="1:3" x14ac:dyDescent="0.35">
      <c r="A274" s="1" t="s">
        <v>485</v>
      </c>
      <c r="B274" s="16" t="s">
        <v>120</v>
      </c>
      <c r="C274" t="str">
        <f t="shared" si="4"/>
        <v>Service Failure</v>
      </c>
    </row>
    <row r="275" spans="1:3" x14ac:dyDescent="0.35">
      <c r="A275" s="1" t="s">
        <v>485</v>
      </c>
      <c r="B275" s="16" t="s">
        <v>52</v>
      </c>
      <c r="C275" t="str">
        <f t="shared" si="4"/>
        <v>Hardware</v>
      </c>
    </row>
    <row r="276" spans="1:3" x14ac:dyDescent="0.35">
      <c r="A276" s="1" t="s">
        <v>485</v>
      </c>
      <c r="B276" s="16" t="s">
        <v>20</v>
      </c>
      <c r="C276" t="str">
        <f t="shared" si="4"/>
        <v>Provisioning</v>
      </c>
    </row>
    <row r="277" spans="1:3" x14ac:dyDescent="0.35">
      <c r="A277" s="1" t="s">
        <v>485</v>
      </c>
      <c r="B277" s="16" t="s">
        <v>141</v>
      </c>
      <c r="C277" t="str">
        <f t="shared" si="4"/>
        <v>SMS Send or Receive</v>
      </c>
    </row>
    <row r="278" spans="1:3" x14ac:dyDescent="0.35">
      <c r="A278" s="1" t="s">
        <v>485</v>
      </c>
      <c r="B278" s="16" t="s">
        <v>142</v>
      </c>
      <c r="C278" t="str">
        <f t="shared" si="4"/>
        <v>SMS Spam</v>
      </c>
    </row>
    <row r="279" spans="1:3" x14ac:dyDescent="0.35">
      <c r="A279" s="1" t="s">
        <v>485</v>
      </c>
      <c r="B279" s="16" t="s">
        <v>143</v>
      </c>
      <c r="C279" t="str">
        <f t="shared" si="4"/>
        <v>Voice Issue</v>
      </c>
    </row>
    <row r="280" spans="1:3" x14ac:dyDescent="0.35">
      <c r="A280" s="1" t="s">
        <v>485</v>
      </c>
      <c r="B280" s="16" t="s">
        <v>11</v>
      </c>
      <c r="C280" t="str">
        <f t="shared" si="4"/>
        <v>Other</v>
      </c>
    </row>
    <row r="281" spans="1:3" x14ac:dyDescent="0.35">
      <c r="A281" s="1" t="s">
        <v>485</v>
      </c>
      <c r="B281" s="16" t="s">
        <v>59</v>
      </c>
      <c r="C281" t="str">
        <f t="shared" si="4"/>
        <v>Degraded Service</v>
      </c>
    </row>
    <row r="282" spans="1:3" x14ac:dyDescent="0.35">
      <c r="A282" s="1" t="s">
        <v>485</v>
      </c>
      <c r="B282" s="16" t="s">
        <v>71</v>
      </c>
      <c r="C282" t="str">
        <f t="shared" si="4"/>
        <v>One-way Traffic</v>
      </c>
    </row>
    <row r="283" spans="1:3" x14ac:dyDescent="0.35">
      <c r="A283" s="1" t="s">
        <v>485</v>
      </c>
      <c r="B283" s="16" t="s">
        <v>82</v>
      </c>
      <c r="C283" t="str">
        <f t="shared" si="4"/>
        <v>Configuration</v>
      </c>
    </row>
    <row r="284" spans="1:3" x14ac:dyDescent="0.35">
      <c r="A284" s="1" t="s">
        <v>485</v>
      </c>
      <c r="B284" s="16" t="s">
        <v>120</v>
      </c>
      <c r="C284" t="str">
        <f t="shared" si="4"/>
        <v>Service Failure</v>
      </c>
    </row>
    <row r="285" spans="1:3" x14ac:dyDescent="0.35">
      <c r="A285" s="1" t="s">
        <v>485</v>
      </c>
      <c r="B285" s="16" t="s">
        <v>52</v>
      </c>
      <c r="C285" t="str">
        <f t="shared" si="4"/>
        <v>Hardware</v>
      </c>
    </row>
    <row r="286" spans="1:3" x14ac:dyDescent="0.35">
      <c r="A286" s="1" t="s">
        <v>485</v>
      </c>
      <c r="B286" s="16" t="s">
        <v>143</v>
      </c>
      <c r="C286" t="str">
        <f t="shared" si="4"/>
        <v>Voice Issue</v>
      </c>
    </row>
    <row r="287" spans="1:3" x14ac:dyDescent="0.35">
      <c r="A287" s="1" t="s">
        <v>485</v>
      </c>
      <c r="B287" s="16" t="s">
        <v>11</v>
      </c>
      <c r="C287" t="str">
        <f t="shared" si="4"/>
        <v>Other</v>
      </c>
    </row>
    <row r="288" spans="1:3" x14ac:dyDescent="0.35">
      <c r="A288" s="1" t="s">
        <v>485</v>
      </c>
      <c r="B288" s="16" t="s">
        <v>59</v>
      </c>
      <c r="C288" t="str">
        <f t="shared" si="4"/>
        <v>Degraded Service</v>
      </c>
    </row>
    <row r="289" spans="1:3" x14ac:dyDescent="0.35">
      <c r="A289" s="1" t="s">
        <v>485</v>
      </c>
      <c r="B289" s="16" t="s">
        <v>71</v>
      </c>
      <c r="C289" t="str">
        <f t="shared" si="4"/>
        <v>One-way Traffic</v>
      </c>
    </row>
    <row r="290" spans="1:3" x14ac:dyDescent="0.35">
      <c r="A290" s="1" t="s">
        <v>485</v>
      </c>
      <c r="B290" s="16" t="s">
        <v>82</v>
      </c>
      <c r="C290" t="str">
        <f t="shared" si="4"/>
        <v>Configuration</v>
      </c>
    </row>
    <row r="291" spans="1:3" x14ac:dyDescent="0.35">
      <c r="A291" s="1" t="s">
        <v>485</v>
      </c>
      <c r="B291" s="16" t="s">
        <v>120</v>
      </c>
      <c r="C291" t="str">
        <f t="shared" si="4"/>
        <v>Service Failure</v>
      </c>
    </row>
    <row r="292" spans="1:3" x14ac:dyDescent="0.35">
      <c r="A292" s="1" t="s">
        <v>485</v>
      </c>
      <c r="B292" s="16" t="s">
        <v>52</v>
      </c>
      <c r="C292" t="str">
        <f t="shared" si="4"/>
        <v>Hardware</v>
      </c>
    </row>
    <row r="293" spans="1:3" x14ac:dyDescent="0.35">
      <c r="A293" s="1" t="s">
        <v>485</v>
      </c>
      <c r="B293" s="16" t="s">
        <v>143</v>
      </c>
      <c r="C293" t="str">
        <f t="shared" si="4"/>
        <v>Voice Issue</v>
      </c>
    </row>
    <row r="294" spans="1:3" x14ac:dyDescent="0.35">
      <c r="A294" s="1" t="s">
        <v>485</v>
      </c>
      <c r="B294" s="16" t="s">
        <v>11</v>
      </c>
      <c r="C294" t="str">
        <f t="shared" si="4"/>
        <v>Other</v>
      </c>
    </row>
    <row r="295" spans="1:3" x14ac:dyDescent="0.35">
      <c r="A295" s="1" t="s">
        <v>485</v>
      </c>
      <c r="B295" s="16" t="s">
        <v>59</v>
      </c>
      <c r="C295" t="str">
        <f t="shared" si="4"/>
        <v>Degraded Service</v>
      </c>
    </row>
    <row r="296" spans="1:3" x14ac:dyDescent="0.35">
      <c r="A296" s="1" t="s">
        <v>485</v>
      </c>
      <c r="B296" s="16" t="s">
        <v>60</v>
      </c>
      <c r="C296" t="str">
        <f t="shared" si="4"/>
        <v>No Coverage</v>
      </c>
    </row>
    <row r="297" spans="1:3" x14ac:dyDescent="0.35">
      <c r="A297" s="1" t="s">
        <v>485</v>
      </c>
      <c r="B297" s="16" t="s">
        <v>61</v>
      </c>
      <c r="C297" t="str">
        <f t="shared" si="4"/>
        <v>Validation</v>
      </c>
    </row>
    <row r="298" spans="1:3" x14ac:dyDescent="0.35">
      <c r="A298" s="1" t="s">
        <v>485</v>
      </c>
      <c r="B298" s="16" t="s">
        <v>11</v>
      </c>
      <c r="C298" t="str">
        <f t="shared" si="4"/>
        <v>Other</v>
      </c>
    </row>
    <row r="299" spans="1:3" x14ac:dyDescent="0.35">
      <c r="A299" s="1" t="s">
        <v>485</v>
      </c>
      <c r="B299" s="32" t="s">
        <v>59</v>
      </c>
      <c r="C299" t="str">
        <f t="shared" si="4"/>
        <v>Degraded Service</v>
      </c>
    </row>
    <row r="300" spans="1:3" x14ac:dyDescent="0.35">
      <c r="A300" s="1" t="s">
        <v>485</v>
      </c>
      <c r="B300" s="32" t="s">
        <v>71</v>
      </c>
      <c r="C300" t="str">
        <f t="shared" si="4"/>
        <v>One-way Traffic</v>
      </c>
    </row>
    <row r="301" spans="1:3" x14ac:dyDescent="0.35">
      <c r="A301" s="1" t="s">
        <v>485</v>
      </c>
      <c r="B301" s="32" t="s">
        <v>82</v>
      </c>
      <c r="C301" t="str">
        <f t="shared" si="4"/>
        <v>Configuration</v>
      </c>
    </row>
    <row r="302" spans="1:3" x14ac:dyDescent="0.35">
      <c r="A302" s="1" t="s">
        <v>485</v>
      </c>
      <c r="B302" s="32" t="s">
        <v>120</v>
      </c>
      <c r="C302" t="str">
        <f t="shared" si="4"/>
        <v>Service Failure</v>
      </c>
    </row>
    <row r="303" spans="1:3" x14ac:dyDescent="0.35">
      <c r="A303" s="1" t="s">
        <v>485</v>
      </c>
      <c r="B303" s="32" t="s">
        <v>52</v>
      </c>
      <c r="C303" t="str">
        <f t="shared" si="4"/>
        <v>Hardware</v>
      </c>
    </row>
    <row r="304" spans="1:3" x14ac:dyDescent="0.35">
      <c r="A304" s="1" t="s">
        <v>485</v>
      </c>
      <c r="B304" s="32" t="s">
        <v>20</v>
      </c>
      <c r="C304" t="str">
        <f t="shared" si="4"/>
        <v>Provisioning</v>
      </c>
    </row>
    <row r="305" spans="1:3" x14ac:dyDescent="0.35">
      <c r="A305" s="1" t="s">
        <v>485</v>
      </c>
      <c r="B305" s="32" t="s">
        <v>141</v>
      </c>
      <c r="C305" t="str">
        <f t="shared" si="4"/>
        <v>SMS Send or Receive</v>
      </c>
    </row>
    <row r="306" spans="1:3" x14ac:dyDescent="0.35">
      <c r="A306" s="1" t="s">
        <v>485</v>
      </c>
      <c r="B306" s="32" t="s">
        <v>142</v>
      </c>
      <c r="C306" t="str">
        <f t="shared" si="4"/>
        <v>SMS Spam</v>
      </c>
    </row>
    <row r="307" spans="1:3" x14ac:dyDescent="0.35">
      <c r="A307" s="1" t="s">
        <v>485</v>
      </c>
      <c r="B307" s="32" t="s">
        <v>143</v>
      </c>
      <c r="C307" t="str">
        <f t="shared" si="4"/>
        <v>Voice Issue</v>
      </c>
    </row>
    <row r="308" spans="1:3" x14ac:dyDescent="0.35">
      <c r="A308" s="1" t="s">
        <v>485</v>
      </c>
      <c r="B308" s="32" t="s">
        <v>11</v>
      </c>
      <c r="C308" t="str">
        <f t="shared" si="4"/>
        <v>Other</v>
      </c>
    </row>
    <row r="309" spans="1:3" x14ac:dyDescent="0.35">
      <c r="A309" s="1" t="s">
        <v>485</v>
      </c>
      <c r="B309" s="32" t="s">
        <v>59</v>
      </c>
      <c r="C309" t="str">
        <f t="shared" si="4"/>
        <v>Degraded Service</v>
      </c>
    </row>
    <row r="310" spans="1:3" x14ac:dyDescent="0.35">
      <c r="A310" s="1" t="s">
        <v>485</v>
      </c>
      <c r="B310" s="32" t="s">
        <v>71</v>
      </c>
      <c r="C310" t="str">
        <f t="shared" si="4"/>
        <v>One-way Traffic</v>
      </c>
    </row>
    <row r="311" spans="1:3" x14ac:dyDescent="0.35">
      <c r="A311" s="1" t="s">
        <v>485</v>
      </c>
      <c r="B311" s="32" t="s">
        <v>82</v>
      </c>
      <c r="C311" t="str">
        <f t="shared" si="4"/>
        <v>Configuration</v>
      </c>
    </row>
    <row r="312" spans="1:3" x14ac:dyDescent="0.35">
      <c r="A312" s="1" t="s">
        <v>485</v>
      </c>
      <c r="B312" s="32" t="s">
        <v>120</v>
      </c>
      <c r="C312" t="str">
        <f t="shared" si="4"/>
        <v>Service Failure</v>
      </c>
    </row>
    <row r="313" spans="1:3" x14ac:dyDescent="0.35">
      <c r="A313" s="1" t="s">
        <v>485</v>
      </c>
      <c r="B313" s="32" t="s">
        <v>52</v>
      </c>
      <c r="C313" t="str">
        <f t="shared" si="4"/>
        <v>Hardware</v>
      </c>
    </row>
    <row r="314" spans="1:3" x14ac:dyDescent="0.35">
      <c r="A314" s="1" t="s">
        <v>485</v>
      </c>
      <c r="B314" s="32" t="s">
        <v>20</v>
      </c>
      <c r="C314" t="str">
        <f t="shared" si="4"/>
        <v>Provisioning</v>
      </c>
    </row>
    <row r="315" spans="1:3" x14ac:dyDescent="0.35">
      <c r="A315" s="1" t="s">
        <v>485</v>
      </c>
      <c r="B315" s="32" t="s">
        <v>141</v>
      </c>
      <c r="C315" t="str">
        <f t="shared" si="4"/>
        <v>SMS Send or Receive</v>
      </c>
    </row>
    <row r="316" spans="1:3" x14ac:dyDescent="0.35">
      <c r="A316" s="1" t="s">
        <v>485</v>
      </c>
      <c r="B316" s="32" t="s">
        <v>142</v>
      </c>
      <c r="C316" t="str">
        <f t="shared" si="4"/>
        <v>SMS Spam</v>
      </c>
    </row>
    <row r="317" spans="1:3" x14ac:dyDescent="0.35">
      <c r="A317" s="1" t="s">
        <v>485</v>
      </c>
      <c r="B317" s="32" t="s">
        <v>143</v>
      </c>
      <c r="C317" t="str">
        <f t="shared" si="4"/>
        <v>Voice Issue</v>
      </c>
    </row>
    <row r="318" spans="1:3" x14ac:dyDescent="0.35">
      <c r="A318" s="1" t="s">
        <v>485</v>
      </c>
      <c r="B318" s="32" t="s">
        <v>11</v>
      </c>
      <c r="C318" t="str">
        <f t="shared" si="4"/>
        <v>Other</v>
      </c>
    </row>
    <row r="319" spans="1:3" x14ac:dyDescent="0.35">
      <c r="A319" s="1" t="s">
        <v>485</v>
      </c>
      <c r="B319" s="32" t="s">
        <v>59</v>
      </c>
      <c r="C319" t="str">
        <f t="shared" si="4"/>
        <v>Degraded Service</v>
      </c>
    </row>
    <row r="320" spans="1:3" x14ac:dyDescent="0.35">
      <c r="A320" s="1" t="s">
        <v>485</v>
      </c>
      <c r="B320" s="32" t="s">
        <v>71</v>
      </c>
      <c r="C320" t="str">
        <f t="shared" si="4"/>
        <v>One-way Traffic</v>
      </c>
    </row>
    <row r="321" spans="1:3" x14ac:dyDescent="0.35">
      <c r="A321" s="1" t="s">
        <v>485</v>
      </c>
      <c r="B321" s="32" t="s">
        <v>82</v>
      </c>
      <c r="C321" t="str">
        <f t="shared" si="4"/>
        <v>Configuration</v>
      </c>
    </row>
    <row r="322" spans="1:3" x14ac:dyDescent="0.35">
      <c r="A322" s="1" t="s">
        <v>485</v>
      </c>
      <c r="B322" s="32" t="s">
        <v>120</v>
      </c>
      <c r="C322" t="str">
        <f t="shared" si="4"/>
        <v>Service Failure</v>
      </c>
    </row>
    <row r="323" spans="1:3" x14ac:dyDescent="0.35">
      <c r="A323" s="1" t="s">
        <v>485</v>
      </c>
      <c r="B323" s="32" t="s">
        <v>52</v>
      </c>
      <c r="C323" t="str">
        <f t="shared" ref="C323:C386" si="5">IFERROR(VLOOKUP(TRIM(B323),E:E,1,FALSE),"ADD in SF")</f>
        <v>Hardware</v>
      </c>
    </row>
    <row r="324" spans="1:3" x14ac:dyDescent="0.35">
      <c r="A324" s="1" t="s">
        <v>485</v>
      </c>
      <c r="B324" s="32" t="s">
        <v>143</v>
      </c>
      <c r="C324" t="str">
        <f t="shared" si="5"/>
        <v>Voice Issue</v>
      </c>
    </row>
    <row r="325" spans="1:3" x14ac:dyDescent="0.35">
      <c r="A325" s="1" t="s">
        <v>485</v>
      </c>
      <c r="B325" s="32" t="s">
        <v>11</v>
      </c>
      <c r="C325" t="str">
        <f t="shared" si="5"/>
        <v>Other</v>
      </c>
    </row>
    <row r="326" spans="1:3" x14ac:dyDescent="0.35">
      <c r="A326" s="1" t="s">
        <v>485</v>
      </c>
      <c r="B326" s="32" t="s">
        <v>59</v>
      </c>
      <c r="C326" t="str">
        <f t="shared" si="5"/>
        <v>Degraded Service</v>
      </c>
    </row>
    <row r="327" spans="1:3" x14ac:dyDescent="0.35">
      <c r="A327" s="1" t="s">
        <v>485</v>
      </c>
      <c r="B327" s="32" t="s">
        <v>71</v>
      </c>
      <c r="C327" t="str">
        <f t="shared" si="5"/>
        <v>One-way Traffic</v>
      </c>
    </row>
    <row r="328" spans="1:3" x14ac:dyDescent="0.35">
      <c r="A328" s="1" t="s">
        <v>485</v>
      </c>
      <c r="B328" s="32" t="s">
        <v>82</v>
      </c>
      <c r="C328" t="str">
        <f t="shared" si="5"/>
        <v>Configuration</v>
      </c>
    </row>
    <row r="329" spans="1:3" x14ac:dyDescent="0.35">
      <c r="A329" s="1" t="s">
        <v>485</v>
      </c>
      <c r="B329" s="32" t="s">
        <v>120</v>
      </c>
      <c r="C329" t="str">
        <f t="shared" si="5"/>
        <v>Service Failure</v>
      </c>
    </row>
    <row r="330" spans="1:3" x14ac:dyDescent="0.35">
      <c r="A330" s="1" t="s">
        <v>485</v>
      </c>
      <c r="B330" s="32" t="s">
        <v>52</v>
      </c>
      <c r="C330" t="str">
        <f t="shared" si="5"/>
        <v>Hardware</v>
      </c>
    </row>
    <row r="331" spans="1:3" x14ac:dyDescent="0.35">
      <c r="A331" s="1" t="s">
        <v>485</v>
      </c>
      <c r="B331" s="32" t="s">
        <v>143</v>
      </c>
      <c r="C331" t="str">
        <f t="shared" si="5"/>
        <v>Voice Issue</v>
      </c>
    </row>
    <row r="332" spans="1:3" x14ac:dyDescent="0.35">
      <c r="A332" s="1" t="s">
        <v>485</v>
      </c>
      <c r="B332" s="32" t="s">
        <v>11</v>
      </c>
      <c r="C332" t="str">
        <f t="shared" si="5"/>
        <v>Other</v>
      </c>
    </row>
    <row r="333" spans="1:3" x14ac:dyDescent="0.35">
      <c r="A333" s="1" t="s">
        <v>485</v>
      </c>
      <c r="B333" s="32" t="s">
        <v>59</v>
      </c>
      <c r="C333" t="str">
        <f t="shared" si="5"/>
        <v>Degraded Service</v>
      </c>
    </row>
    <row r="334" spans="1:3" x14ac:dyDescent="0.35">
      <c r="A334" s="1" t="s">
        <v>485</v>
      </c>
      <c r="B334" s="32" t="s">
        <v>60</v>
      </c>
      <c r="C334" t="str">
        <f t="shared" si="5"/>
        <v>No Coverage</v>
      </c>
    </row>
    <row r="335" spans="1:3" x14ac:dyDescent="0.35">
      <c r="A335" s="1" t="s">
        <v>485</v>
      </c>
      <c r="B335" s="32" t="s">
        <v>61</v>
      </c>
      <c r="C335" t="str">
        <f t="shared" si="5"/>
        <v>Validation</v>
      </c>
    </row>
    <row r="336" spans="1:3" x14ac:dyDescent="0.35">
      <c r="A336" s="1" t="s">
        <v>485</v>
      </c>
      <c r="B336" s="32" t="s">
        <v>11</v>
      </c>
      <c r="C336" t="str">
        <f t="shared" si="5"/>
        <v>Other</v>
      </c>
    </row>
    <row r="337" spans="1:3" x14ac:dyDescent="0.35">
      <c r="A337" s="1" t="s">
        <v>485</v>
      </c>
      <c r="B337" s="17" t="s">
        <v>59</v>
      </c>
      <c r="C337" t="str">
        <f t="shared" si="5"/>
        <v>Degraded Service</v>
      </c>
    </row>
    <row r="338" spans="1:3" x14ac:dyDescent="0.35">
      <c r="A338" s="1" t="s">
        <v>485</v>
      </c>
      <c r="B338" s="17" t="s">
        <v>150</v>
      </c>
      <c r="C338" t="str">
        <f t="shared" si="5"/>
        <v>Mail Protection</v>
      </c>
    </row>
    <row r="339" spans="1:3" x14ac:dyDescent="0.35">
      <c r="A339" s="1" t="s">
        <v>485</v>
      </c>
      <c r="B339" s="17" t="s">
        <v>151</v>
      </c>
      <c r="C339" t="str">
        <f t="shared" si="5"/>
        <v>Send and Receive</v>
      </c>
    </row>
    <row r="340" spans="1:3" x14ac:dyDescent="0.35">
      <c r="A340" s="1" t="s">
        <v>485</v>
      </c>
      <c r="B340" s="17" t="s">
        <v>152</v>
      </c>
      <c r="C340" t="str">
        <f t="shared" si="5"/>
        <v>Software Client and Synchronization</v>
      </c>
    </row>
    <row r="341" spans="1:3" x14ac:dyDescent="0.35">
      <c r="A341" s="1" t="s">
        <v>485</v>
      </c>
      <c r="B341" s="17" t="s">
        <v>153</v>
      </c>
      <c r="C341" t="str">
        <f t="shared" si="5"/>
        <v>Unified Messaging</v>
      </c>
    </row>
    <row r="342" spans="1:3" x14ac:dyDescent="0.35">
      <c r="A342" s="1" t="s">
        <v>485</v>
      </c>
      <c r="B342" s="17" t="s">
        <v>154</v>
      </c>
      <c r="C342" t="str">
        <f t="shared" si="5"/>
        <v>Reports</v>
      </c>
    </row>
    <row r="343" spans="1:3" x14ac:dyDescent="0.35">
      <c r="A343" s="1" t="s">
        <v>485</v>
      </c>
      <c r="B343" s="17" t="s">
        <v>11</v>
      </c>
      <c r="C343" t="str">
        <f t="shared" si="5"/>
        <v>Other</v>
      </c>
    </row>
    <row r="344" spans="1:3" x14ac:dyDescent="0.35">
      <c r="A344" s="1" t="s">
        <v>485</v>
      </c>
      <c r="B344" s="17" t="s">
        <v>152</v>
      </c>
      <c r="C344" t="str">
        <f t="shared" si="5"/>
        <v>Software Client and Synchronization</v>
      </c>
    </row>
    <row r="345" spans="1:3" x14ac:dyDescent="0.35">
      <c r="A345" s="1" t="s">
        <v>485</v>
      </c>
      <c r="B345" s="17" t="s">
        <v>11</v>
      </c>
      <c r="C345" t="str">
        <f t="shared" si="5"/>
        <v>Other</v>
      </c>
    </row>
    <row r="346" spans="1:3" x14ac:dyDescent="0.35">
      <c r="A346" s="1" t="s">
        <v>485</v>
      </c>
      <c r="B346" s="17" t="s">
        <v>8</v>
      </c>
      <c r="C346" t="str">
        <f t="shared" si="5"/>
        <v>Access</v>
      </c>
    </row>
    <row r="347" spans="1:3" x14ac:dyDescent="0.35">
      <c r="A347" s="1" t="s">
        <v>485</v>
      </c>
      <c r="B347" s="17" t="s">
        <v>157</v>
      </c>
      <c r="C347" t="str">
        <f t="shared" si="5"/>
        <v>Performance</v>
      </c>
    </row>
    <row r="348" spans="1:3" x14ac:dyDescent="0.35">
      <c r="A348" s="1" t="s">
        <v>485</v>
      </c>
      <c r="B348" s="17" t="s">
        <v>158</v>
      </c>
      <c r="C348" t="str">
        <f t="shared" si="5"/>
        <v>Site Administration</v>
      </c>
    </row>
    <row r="349" spans="1:3" x14ac:dyDescent="0.35">
      <c r="A349" s="1" t="s">
        <v>485</v>
      </c>
      <c r="B349" s="17" t="s">
        <v>159</v>
      </c>
      <c r="C349" t="str">
        <f t="shared" si="5"/>
        <v>User and Quota Management</v>
      </c>
    </row>
    <row r="350" spans="1:3" x14ac:dyDescent="0.35">
      <c r="A350" s="1" t="s">
        <v>485</v>
      </c>
      <c r="B350" s="17" t="s">
        <v>160</v>
      </c>
      <c r="C350" t="str">
        <f t="shared" si="5"/>
        <v>Access control/compliance</v>
      </c>
    </row>
    <row r="351" spans="1:3" x14ac:dyDescent="0.35">
      <c r="A351" s="1" t="s">
        <v>485</v>
      </c>
      <c r="B351" s="17" t="s">
        <v>11</v>
      </c>
      <c r="C351" t="str">
        <f t="shared" si="5"/>
        <v>Other</v>
      </c>
    </row>
    <row r="352" spans="1:3" x14ac:dyDescent="0.35">
      <c r="A352" s="1" t="s">
        <v>485</v>
      </c>
      <c r="B352" s="17" t="s">
        <v>29</v>
      </c>
      <c r="C352" t="str">
        <f t="shared" si="5"/>
        <v>Quality of Service</v>
      </c>
    </row>
    <row r="353" spans="1:3" x14ac:dyDescent="0.35">
      <c r="A353" s="1" t="s">
        <v>485</v>
      </c>
      <c r="B353" s="17" t="s">
        <v>152</v>
      </c>
      <c r="C353" t="str">
        <f t="shared" si="5"/>
        <v>Software Client and Synchronization</v>
      </c>
    </row>
    <row r="354" spans="1:3" x14ac:dyDescent="0.35">
      <c r="A354" s="1" t="s">
        <v>485</v>
      </c>
      <c r="B354" s="17" t="s">
        <v>11</v>
      </c>
      <c r="C354" t="str">
        <f t="shared" si="5"/>
        <v>Other</v>
      </c>
    </row>
    <row r="355" spans="1:3" x14ac:dyDescent="0.35">
      <c r="A355" s="1" t="s">
        <v>485</v>
      </c>
      <c r="B355" s="17" t="s">
        <v>163</v>
      </c>
      <c r="C355" t="str">
        <f t="shared" si="5"/>
        <v>Admin Access</v>
      </c>
    </row>
    <row r="356" spans="1:3" x14ac:dyDescent="0.35">
      <c r="A356" s="1" t="s">
        <v>485</v>
      </c>
      <c r="B356" s="17" t="s">
        <v>164</v>
      </c>
      <c r="C356" t="str">
        <f t="shared" si="5"/>
        <v>Domain Management</v>
      </c>
    </row>
    <row r="357" spans="1:3" x14ac:dyDescent="0.35">
      <c r="A357" s="1" t="s">
        <v>485</v>
      </c>
      <c r="B357" s="17" t="s">
        <v>165</v>
      </c>
      <c r="C357" t="str">
        <f t="shared" si="5"/>
        <v>User Management</v>
      </c>
    </row>
    <row r="358" spans="1:3" x14ac:dyDescent="0.35">
      <c r="A358" s="1" t="s">
        <v>485</v>
      </c>
      <c r="B358" s="17" t="s">
        <v>166</v>
      </c>
      <c r="C358" t="str">
        <f t="shared" si="5"/>
        <v>Security and privacy</v>
      </c>
    </row>
    <row r="359" spans="1:3" x14ac:dyDescent="0.35">
      <c r="A359" s="1" t="s">
        <v>485</v>
      </c>
      <c r="B359" s="17" t="s">
        <v>11</v>
      </c>
      <c r="C359" t="str">
        <f t="shared" si="5"/>
        <v>Other</v>
      </c>
    </row>
    <row r="360" spans="1:3" x14ac:dyDescent="0.35">
      <c r="A360" s="1" t="s">
        <v>485</v>
      </c>
      <c r="B360" s="17" t="s">
        <v>8</v>
      </c>
      <c r="C360" t="str">
        <f t="shared" si="5"/>
        <v>Access</v>
      </c>
    </row>
    <row r="361" spans="1:3" x14ac:dyDescent="0.35">
      <c r="A361" s="1" t="s">
        <v>485</v>
      </c>
      <c r="B361" s="17" t="s">
        <v>11</v>
      </c>
      <c r="C361" t="str">
        <f t="shared" si="5"/>
        <v>Other</v>
      </c>
    </row>
    <row r="362" spans="1:3" x14ac:dyDescent="0.35">
      <c r="A362" s="1" t="s">
        <v>485</v>
      </c>
      <c r="B362" s="17" t="s">
        <v>11</v>
      </c>
      <c r="C362" t="str">
        <f t="shared" si="5"/>
        <v>Other</v>
      </c>
    </row>
    <row r="363" spans="1:3" x14ac:dyDescent="0.35">
      <c r="A363" s="1" t="s">
        <v>485</v>
      </c>
      <c r="B363" s="17" t="s">
        <v>136</v>
      </c>
      <c r="C363" t="str">
        <f t="shared" si="5"/>
        <v>ADD in SF</v>
      </c>
    </row>
    <row r="364" spans="1:3" x14ac:dyDescent="0.35">
      <c r="A364" s="1" t="s">
        <v>485</v>
      </c>
      <c r="B364" s="16" t="s">
        <v>124</v>
      </c>
      <c r="C364" t="str">
        <f t="shared" si="5"/>
        <v>Tenent Management</v>
      </c>
    </row>
    <row r="365" spans="1:3" x14ac:dyDescent="0.35">
      <c r="A365" s="1" t="s">
        <v>485</v>
      </c>
      <c r="B365" s="16" t="s">
        <v>125</v>
      </c>
      <c r="C365" t="str">
        <f t="shared" si="5"/>
        <v>Login Failure</v>
      </c>
    </row>
    <row r="366" spans="1:3" x14ac:dyDescent="0.35">
      <c r="A366" s="1" t="s">
        <v>485</v>
      </c>
      <c r="B366" s="16" t="s">
        <v>49</v>
      </c>
      <c r="C366" t="str">
        <f t="shared" si="5"/>
        <v>Error Message</v>
      </c>
    </row>
    <row r="367" spans="1:3" x14ac:dyDescent="0.35">
      <c r="A367" s="1" t="s">
        <v>485</v>
      </c>
      <c r="B367" s="16" t="s">
        <v>126</v>
      </c>
      <c r="C367" t="str">
        <f t="shared" si="5"/>
        <v>Web Site down</v>
      </c>
    </row>
    <row r="368" spans="1:3" x14ac:dyDescent="0.35">
      <c r="A368" s="1" t="s">
        <v>485</v>
      </c>
      <c r="B368" s="16" t="s">
        <v>127</v>
      </c>
      <c r="C368" t="str">
        <f t="shared" si="5"/>
        <v>Site Functionality</v>
      </c>
    </row>
    <row r="369" spans="1:3" x14ac:dyDescent="0.35">
      <c r="A369" s="1" t="s">
        <v>485</v>
      </c>
      <c r="B369" s="16" t="s">
        <v>11</v>
      </c>
      <c r="C369" t="str">
        <f t="shared" si="5"/>
        <v>Other</v>
      </c>
    </row>
    <row r="370" spans="1:3" x14ac:dyDescent="0.35">
      <c r="A370" s="1" t="s">
        <v>485</v>
      </c>
      <c r="B370" s="17" t="s">
        <v>59</v>
      </c>
      <c r="C370" t="str">
        <f t="shared" si="5"/>
        <v>Degraded Service</v>
      </c>
    </row>
    <row r="371" spans="1:3" x14ac:dyDescent="0.35">
      <c r="A371" s="1" t="s">
        <v>485</v>
      </c>
      <c r="B371" s="17" t="s">
        <v>151</v>
      </c>
      <c r="C371" t="str">
        <f t="shared" si="5"/>
        <v>Send and Receive</v>
      </c>
    </row>
    <row r="372" spans="1:3" x14ac:dyDescent="0.35">
      <c r="A372" s="1" t="s">
        <v>485</v>
      </c>
      <c r="B372" s="10" t="s">
        <v>36</v>
      </c>
      <c r="C372" t="str">
        <f t="shared" si="5"/>
        <v>Data Synchronization</v>
      </c>
    </row>
    <row r="373" spans="1:3" x14ac:dyDescent="0.35">
      <c r="A373" s="1" t="s">
        <v>485</v>
      </c>
      <c r="B373" s="17" t="s">
        <v>11</v>
      </c>
      <c r="C373" t="str">
        <f t="shared" si="5"/>
        <v>Other</v>
      </c>
    </row>
    <row r="374" spans="1:3" x14ac:dyDescent="0.35">
      <c r="A374" s="1" t="s">
        <v>485</v>
      </c>
      <c r="B374" s="17" t="s">
        <v>469</v>
      </c>
      <c r="C374" t="str">
        <f t="shared" si="5"/>
        <v>ADD in SF</v>
      </c>
    </row>
    <row r="375" spans="1:3" x14ac:dyDescent="0.35">
      <c r="A375" s="1" t="s">
        <v>485</v>
      </c>
      <c r="B375" s="17" t="s">
        <v>171</v>
      </c>
      <c r="C375" t="str">
        <f t="shared" si="5"/>
        <v>Document issue</v>
      </c>
    </row>
    <row r="376" spans="1:3" x14ac:dyDescent="0.35">
      <c r="A376" s="1" t="s">
        <v>485</v>
      </c>
      <c r="B376" s="17" t="s">
        <v>11</v>
      </c>
      <c r="C376" t="str">
        <f t="shared" si="5"/>
        <v>Other</v>
      </c>
    </row>
    <row r="377" spans="1:3" x14ac:dyDescent="0.35">
      <c r="A377" s="1" t="s">
        <v>485</v>
      </c>
      <c r="B377" s="17" t="s">
        <v>163</v>
      </c>
      <c r="C377" t="str">
        <f t="shared" si="5"/>
        <v>Admin Access</v>
      </c>
    </row>
    <row r="378" spans="1:3" x14ac:dyDescent="0.35">
      <c r="A378" s="1" t="s">
        <v>485</v>
      </c>
      <c r="B378" s="17" t="s">
        <v>172</v>
      </c>
      <c r="C378" t="str">
        <f t="shared" si="5"/>
        <v>User Access</v>
      </c>
    </row>
    <row r="379" spans="1:3" x14ac:dyDescent="0.35">
      <c r="A379" s="1" t="s">
        <v>485</v>
      </c>
      <c r="B379" s="17" t="s">
        <v>11</v>
      </c>
      <c r="C379" t="str">
        <f t="shared" si="5"/>
        <v>Other</v>
      </c>
    </row>
    <row r="380" spans="1:3" x14ac:dyDescent="0.35">
      <c r="A380" s="1" t="s">
        <v>485</v>
      </c>
      <c r="B380" s="17" t="s">
        <v>174</v>
      </c>
      <c r="C380" t="str">
        <f t="shared" si="5"/>
        <v>Feature</v>
      </c>
    </row>
    <row r="381" spans="1:3" x14ac:dyDescent="0.35">
      <c r="A381" s="1" t="s">
        <v>485</v>
      </c>
      <c r="B381" s="17" t="s">
        <v>49</v>
      </c>
      <c r="C381" t="str">
        <f t="shared" si="5"/>
        <v>Error Message</v>
      </c>
    </row>
    <row r="382" spans="1:3" x14ac:dyDescent="0.35">
      <c r="A382" s="1" t="s">
        <v>485</v>
      </c>
      <c r="B382" s="17" t="s">
        <v>11</v>
      </c>
      <c r="C382" t="str">
        <f t="shared" si="5"/>
        <v>Other</v>
      </c>
    </row>
    <row r="383" spans="1:3" x14ac:dyDescent="0.35">
      <c r="A383" s="1" t="s">
        <v>485</v>
      </c>
      <c r="B383" s="17" t="s">
        <v>136</v>
      </c>
      <c r="C383" t="str">
        <f t="shared" si="5"/>
        <v>ADD in SF</v>
      </c>
    </row>
    <row r="384" spans="1:3" x14ac:dyDescent="0.35">
      <c r="A384" s="1" t="s">
        <v>485</v>
      </c>
      <c r="B384" s="16" t="s">
        <v>124</v>
      </c>
      <c r="C384" t="str">
        <f t="shared" si="5"/>
        <v>Tenent Management</v>
      </c>
    </row>
    <row r="385" spans="1:3" x14ac:dyDescent="0.35">
      <c r="A385" s="1" t="s">
        <v>485</v>
      </c>
      <c r="B385" s="16" t="s">
        <v>125</v>
      </c>
      <c r="C385" t="str">
        <f t="shared" si="5"/>
        <v>Login Failure</v>
      </c>
    </row>
    <row r="386" spans="1:3" x14ac:dyDescent="0.35">
      <c r="A386" s="1" t="s">
        <v>485</v>
      </c>
      <c r="B386" s="16" t="s">
        <v>49</v>
      </c>
      <c r="C386" t="str">
        <f t="shared" si="5"/>
        <v>Error Message</v>
      </c>
    </row>
    <row r="387" spans="1:3" x14ac:dyDescent="0.35">
      <c r="A387" s="1" t="s">
        <v>485</v>
      </c>
      <c r="B387" s="16" t="s">
        <v>126</v>
      </c>
      <c r="C387" t="str">
        <f t="shared" ref="C387:C450" si="6">IFERROR(VLOOKUP(TRIM(B387),E:E,1,FALSE),"ADD in SF")</f>
        <v>Web Site down</v>
      </c>
    </row>
    <row r="388" spans="1:3" x14ac:dyDescent="0.35">
      <c r="A388" s="1" t="s">
        <v>485</v>
      </c>
      <c r="B388" s="16" t="s">
        <v>127</v>
      </c>
      <c r="C388" t="str">
        <f t="shared" si="6"/>
        <v>Site Functionality</v>
      </c>
    </row>
    <row r="389" spans="1:3" x14ac:dyDescent="0.35">
      <c r="A389" s="1" t="s">
        <v>485</v>
      </c>
      <c r="B389" s="16" t="s">
        <v>11</v>
      </c>
      <c r="C389" t="str">
        <f t="shared" si="6"/>
        <v>Other</v>
      </c>
    </row>
    <row r="390" spans="1:3" x14ac:dyDescent="0.35">
      <c r="A390" s="1" t="s">
        <v>485</v>
      </c>
      <c r="B390" s="16" t="s">
        <v>116</v>
      </c>
      <c r="C390" t="str">
        <f t="shared" si="6"/>
        <v>Login</v>
      </c>
    </row>
    <row r="391" spans="1:3" x14ac:dyDescent="0.35">
      <c r="A391" s="1" t="s">
        <v>485</v>
      </c>
      <c r="B391" s="16" t="s">
        <v>49</v>
      </c>
      <c r="C391" t="str">
        <f t="shared" si="6"/>
        <v>Error Message</v>
      </c>
    </row>
    <row r="392" spans="1:3" x14ac:dyDescent="0.35">
      <c r="A392" s="1" t="s">
        <v>485</v>
      </c>
      <c r="B392" s="16" t="s">
        <v>11</v>
      </c>
      <c r="C392" t="str">
        <f t="shared" si="6"/>
        <v>Other</v>
      </c>
    </row>
    <row r="393" spans="1:3" x14ac:dyDescent="0.35">
      <c r="A393" s="1" t="s">
        <v>485</v>
      </c>
      <c r="B393" s="16" t="s">
        <v>176</v>
      </c>
      <c r="C393" t="str">
        <f t="shared" si="6"/>
        <v>Service Configuration</v>
      </c>
    </row>
    <row r="394" spans="1:3" x14ac:dyDescent="0.35">
      <c r="A394" s="1" t="s">
        <v>485</v>
      </c>
      <c r="B394" s="16" t="s">
        <v>177</v>
      </c>
      <c r="C394" t="str">
        <f t="shared" si="6"/>
        <v>DNS Configuration</v>
      </c>
    </row>
    <row r="395" spans="1:3" x14ac:dyDescent="0.35">
      <c r="A395" s="1" t="s">
        <v>485</v>
      </c>
      <c r="B395" s="17" t="s">
        <v>178</v>
      </c>
      <c r="C395" t="str">
        <f t="shared" si="6"/>
        <v>Domain Failure</v>
      </c>
    </row>
    <row r="396" spans="1:3" x14ac:dyDescent="0.35">
      <c r="A396" s="1" t="s">
        <v>485</v>
      </c>
      <c r="B396" s="17" t="s">
        <v>11</v>
      </c>
      <c r="C396" t="str">
        <f t="shared" si="6"/>
        <v>Other</v>
      </c>
    </row>
    <row r="397" spans="1:3" x14ac:dyDescent="0.35">
      <c r="A397" s="1" t="s">
        <v>485</v>
      </c>
      <c r="B397" s="17" t="s">
        <v>136</v>
      </c>
      <c r="C397" t="str">
        <f t="shared" si="6"/>
        <v>ADD in SF</v>
      </c>
    </row>
    <row r="398" spans="1:3" x14ac:dyDescent="0.35">
      <c r="A398" s="1" t="s">
        <v>485</v>
      </c>
      <c r="B398" s="16" t="s">
        <v>124</v>
      </c>
      <c r="C398" t="str">
        <f t="shared" si="6"/>
        <v>Tenent Management</v>
      </c>
    </row>
    <row r="399" spans="1:3" x14ac:dyDescent="0.35">
      <c r="A399" s="1" t="s">
        <v>485</v>
      </c>
      <c r="B399" s="16" t="s">
        <v>125</v>
      </c>
      <c r="C399" t="str">
        <f t="shared" si="6"/>
        <v>Login Failure</v>
      </c>
    </row>
    <row r="400" spans="1:3" x14ac:dyDescent="0.35">
      <c r="A400" s="1" t="s">
        <v>485</v>
      </c>
      <c r="B400" s="16" t="s">
        <v>49</v>
      </c>
      <c r="C400" t="str">
        <f t="shared" si="6"/>
        <v>Error Message</v>
      </c>
    </row>
    <row r="401" spans="1:3" x14ac:dyDescent="0.35">
      <c r="A401" s="1" t="s">
        <v>485</v>
      </c>
      <c r="B401" s="16" t="s">
        <v>126</v>
      </c>
      <c r="C401" t="str">
        <f t="shared" si="6"/>
        <v>Web Site down</v>
      </c>
    </row>
    <row r="402" spans="1:3" x14ac:dyDescent="0.35">
      <c r="A402" s="1" t="s">
        <v>485</v>
      </c>
      <c r="B402" s="16" t="s">
        <v>127</v>
      </c>
      <c r="C402" t="str">
        <f t="shared" si="6"/>
        <v>Site Functionality</v>
      </c>
    </row>
    <row r="403" spans="1:3" x14ac:dyDescent="0.35">
      <c r="A403" s="1" t="s">
        <v>485</v>
      </c>
      <c r="B403" s="16" t="s">
        <v>11</v>
      </c>
      <c r="C403" t="str">
        <f t="shared" si="6"/>
        <v>Other</v>
      </c>
    </row>
    <row r="404" spans="1:3" x14ac:dyDescent="0.35">
      <c r="A404" s="1" t="s">
        <v>485</v>
      </c>
      <c r="B404" s="4" t="s">
        <v>180</v>
      </c>
      <c r="C404" t="str">
        <f t="shared" si="6"/>
        <v>Transaction Error</v>
      </c>
    </row>
    <row r="405" spans="1:3" x14ac:dyDescent="0.35">
      <c r="A405" s="1" t="s">
        <v>485</v>
      </c>
      <c r="B405" s="4" t="s">
        <v>181</v>
      </c>
      <c r="C405" t="str">
        <f t="shared" si="6"/>
        <v>Feature / Functionality</v>
      </c>
    </row>
    <row r="406" spans="1:3" x14ac:dyDescent="0.35">
      <c r="A406" s="1" t="s">
        <v>485</v>
      </c>
      <c r="B406" s="4" t="s">
        <v>182</v>
      </c>
      <c r="C406" t="str">
        <f t="shared" si="6"/>
        <v>Delay</v>
      </c>
    </row>
    <row r="407" spans="1:3" x14ac:dyDescent="0.35">
      <c r="A407" s="1" t="s">
        <v>485</v>
      </c>
      <c r="B407" s="4" t="s">
        <v>11</v>
      </c>
      <c r="C407" t="str">
        <f t="shared" si="6"/>
        <v>Other</v>
      </c>
    </row>
    <row r="408" spans="1:3" x14ac:dyDescent="0.35">
      <c r="A408" s="1" t="s">
        <v>485</v>
      </c>
      <c r="B408" s="4" t="s">
        <v>184</v>
      </c>
      <c r="C408" t="str">
        <f t="shared" si="6"/>
        <v>Message Completion</v>
      </c>
    </row>
    <row r="409" spans="1:3" x14ac:dyDescent="0.35">
      <c r="A409" s="1" t="s">
        <v>485</v>
      </c>
      <c r="B409" s="4" t="s">
        <v>28</v>
      </c>
      <c r="C409" t="str">
        <f t="shared" si="6"/>
        <v>Dropped Calls</v>
      </c>
    </row>
    <row r="410" spans="1:3" x14ac:dyDescent="0.35">
      <c r="A410" s="1" t="s">
        <v>485</v>
      </c>
      <c r="B410" s="4" t="s">
        <v>29</v>
      </c>
      <c r="C410" t="str">
        <f t="shared" si="6"/>
        <v>Quality of Service</v>
      </c>
    </row>
    <row r="411" spans="1:3" x14ac:dyDescent="0.35">
      <c r="A411" s="1" t="s">
        <v>485</v>
      </c>
      <c r="B411" s="4" t="s">
        <v>11</v>
      </c>
      <c r="C411" t="str">
        <f t="shared" si="6"/>
        <v>Other</v>
      </c>
    </row>
    <row r="412" spans="1:3" x14ac:dyDescent="0.35">
      <c r="A412" s="1" t="s">
        <v>485</v>
      </c>
      <c r="B412" s="20" t="s">
        <v>187</v>
      </c>
      <c r="C412" t="str">
        <f t="shared" si="6"/>
        <v>Customer received EUV</v>
      </c>
    </row>
    <row r="413" spans="1:3" x14ac:dyDescent="0.35">
      <c r="A413" s="1" t="s">
        <v>485</v>
      </c>
      <c r="B413" s="20" t="s">
        <v>189</v>
      </c>
      <c r="C413" t="str">
        <f t="shared" si="6"/>
        <v>ADD in SF</v>
      </c>
    </row>
    <row r="414" spans="1:3" x14ac:dyDescent="0.35">
      <c r="A414" s="1" t="s">
        <v>485</v>
      </c>
      <c r="B414" s="20" t="s">
        <v>190</v>
      </c>
      <c r="C414" t="str">
        <f t="shared" si="6"/>
        <v>ADD in SF</v>
      </c>
    </row>
    <row r="415" spans="1:3" x14ac:dyDescent="0.35">
      <c r="A415" s="1" t="s">
        <v>485</v>
      </c>
      <c r="B415" s="20" t="s">
        <v>191</v>
      </c>
      <c r="C415" t="str">
        <f t="shared" si="6"/>
        <v>ADD in SF</v>
      </c>
    </row>
    <row r="416" spans="1:3" x14ac:dyDescent="0.35">
      <c r="A416" s="1" t="s">
        <v>485</v>
      </c>
      <c r="B416" s="20" t="s">
        <v>192</v>
      </c>
      <c r="C416" t="str">
        <f t="shared" si="6"/>
        <v>ADD in SF</v>
      </c>
    </row>
    <row r="417" spans="1:3" x14ac:dyDescent="0.35">
      <c r="A417" s="1" t="s">
        <v>485</v>
      </c>
      <c r="B417" s="20" t="s">
        <v>193</v>
      </c>
      <c r="C417" t="str">
        <f t="shared" si="6"/>
        <v>ADD in SF</v>
      </c>
    </row>
    <row r="418" spans="1:3" x14ac:dyDescent="0.35">
      <c r="A418" s="1" t="s">
        <v>485</v>
      </c>
      <c r="B418" s="20" t="s">
        <v>194</v>
      </c>
      <c r="C418" t="str">
        <f t="shared" si="6"/>
        <v>ADD in SF</v>
      </c>
    </row>
    <row r="419" spans="1:3" x14ac:dyDescent="0.35">
      <c r="A419" s="1" t="s">
        <v>485</v>
      </c>
      <c r="B419" s="20" t="s">
        <v>195</v>
      </c>
      <c r="C419" t="str">
        <f t="shared" si="6"/>
        <v>ADD in SF</v>
      </c>
    </row>
    <row r="420" spans="1:3" x14ac:dyDescent="0.35">
      <c r="A420" s="1" t="s">
        <v>485</v>
      </c>
      <c r="B420" s="20" t="s">
        <v>197</v>
      </c>
      <c r="C420" t="str">
        <f t="shared" si="6"/>
        <v>Login/Registration Problems</v>
      </c>
    </row>
    <row r="421" spans="1:3" x14ac:dyDescent="0.35">
      <c r="A421" s="1" t="s">
        <v>485</v>
      </c>
      <c r="B421" s="30" t="s">
        <v>199</v>
      </c>
      <c r="C421" t="str">
        <f t="shared" si="6"/>
        <v>Both wireless and Cable down</v>
      </c>
    </row>
    <row r="422" spans="1:3" x14ac:dyDescent="0.35">
      <c r="A422" s="1" t="s">
        <v>485</v>
      </c>
      <c r="B422" s="30" t="s">
        <v>200</v>
      </c>
      <c r="C422" t="str">
        <f t="shared" si="6"/>
        <v>Business Internet Dashboard</v>
      </c>
    </row>
    <row r="423" spans="1:3" x14ac:dyDescent="0.35">
      <c r="A423" s="1" t="s">
        <v>485</v>
      </c>
      <c r="B423" s="30" t="s">
        <v>201</v>
      </c>
      <c r="C423" t="str">
        <f t="shared" si="6"/>
        <v>Cable Down</v>
      </c>
    </row>
    <row r="424" spans="1:3" x14ac:dyDescent="0.35">
      <c r="A424" s="1" t="s">
        <v>485</v>
      </c>
      <c r="B424" s="30" t="s">
        <v>202</v>
      </c>
      <c r="C424" t="str">
        <f t="shared" si="6"/>
        <v>Connectivity to PoS</v>
      </c>
    </row>
    <row r="425" spans="1:3" x14ac:dyDescent="0.35">
      <c r="A425" s="1" t="s">
        <v>485</v>
      </c>
      <c r="B425" s="30" t="s">
        <v>203</v>
      </c>
      <c r="C425" t="str">
        <f t="shared" si="6"/>
        <v>DHCP Issue</v>
      </c>
    </row>
    <row r="426" spans="1:3" x14ac:dyDescent="0.35">
      <c r="A426" s="1" t="s">
        <v>485</v>
      </c>
      <c r="B426" s="30" t="s">
        <v>204</v>
      </c>
      <c r="C426" t="str">
        <f t="shared" si="6"/>
        <v>DNS Issue</v>
      </c>
    </row>
    <row r="427" spans="1:3" x14ac:dyDescent="0.35">
      <c r="A427" s="1" t="s">
        <v>485</v>
      </c>
      <c r="B427" s="30" t="s">
        <v>205</v>
      </c>
      <c r="C427" t="str">
        <f t="shared" si="6"/>
        <v>High latency</v>
      </c>
    </row>
    <row r="428" spans="1:3" x14ac:dyDescent="0.35">
      <c r="A428" s="1" t="s">
        <v>485</v>
      </c>
      <c r="B428" s="30" t="s">
        <v>206</v>
      </c>
      <c r="C428" t="str">
        <f t="shared" si="6"/>
        <v>High Packet Loss</v>
      </c>
    </row>
    <row r="429" spans="1:3" x14ac:dyDescent="0.35">
      <c r="A429" s="1" t="s">
        <v>485</v>
      </c>
      <c r="B429" s="30" t="s">
        <v>207</v>
      </c>
      <c r="C429" t="str">
        <f t="shared" si="6"/>
        <v>IP/Host Not Resolving</v>
      </c>
    </row>
    <row r="430" spans="1:3" x14ac:dyDescent="0.35">
      <c r="A430" s="1" t="s">
        <v>485</v>
      </c>
      <c r="B430" s="30" t="s">
        <v>208</v>
      </c>
      <c r="C430" t="str">
        <f t="shared" si="6"/>
        <v>Intermittency</v>
      </c>
    </row>
    <row r="431" spans="1:3" x14ac:dyDescent="0.35">
      <c r="A431" s="1" t="s">
        <v>485</v>
      </c>
      <c r="B431" s="30" t="s">
        <v>209</v>
      </c>
      <c r="C431" t="str">
        <f t="shared" si="6"/>
        <v>Router Configuration</v>
      </c>
    </row>
    <row r="432" spans="1:3" x14ac:dyDescent="0.35">
      <c r="A432" s="1" t="s">
        <v>485</v>
      </c>
      <c r="B432" s="30" t="s">
        <v>210</v>
      </c>
      <c r="C432" t="str">
        <f t="shared" si="6"/>
        <v>ADD in SF</v>
      </c>
    </row>
    <row r="433" spans="1:3" x14ac:dyDescent="0.35">
      <c r="A433" s="1" t="s">
        <v>485</v>
      </c>
      <c r="B433" s="30" t="s">
        <v>211</v>
      </c>
      <c r="C433" t="str">
        <f t="shared" si="6"/>
        <v>Wireless Down</v>
      </c>
    </row>
    <row r="434" spans="1:3" x14ac:dyDescent="0.35">
      <c r="A434" s="1" t="s">
        <v>485</v>
      </c>
      <c r="B434" s="19" t="s">
        <v>202</v>
      </c>
      <c r="C434" t="str">
        <f t="shared" si="6"/>
        <v>Connectivity to PoS</v>
      </c>
    </row>
    <row r="435" spans="1:3" x14ac:dyDescent="0.35">
      <c r="A435" s="1" t="s">
        <v>485</v>
      </c>
      <c r="B435" s="19" t="s">
        <v>203</v>
      </c>
      <c r="C435" t="str">
        <f t="shared" si="6"/>
        <v>DHCP Issue</v>
      </c>
    </row>
    <row r="436" spans="1:3" x14ac:dyDescent="0.35">
      <c r="A436" s="1" t="s">
        <v>485</v>
      </c>
      <c r="B436" s="19" t="s">
        <v>204</v>
      </c>
      <c r="C436" t="str">
        <f t="shared" si="6"/>
        <v>DNS Issue</v>
      </c>
    </row>
    <row r="437" spans="1:3" x14ac:dyDescent="0.35">
      <c r="A437" s="1" t="s">
        <v>485</v>
      </c>
      <c r="B437" s="19" t="s">
        <v>205</v>
      </c>
      <c r="C437" t="str">
        <f t="shared" si="6"/>
        <v>High latency</v>
      </c>
    </row>
    <row r="438" spans="1:3" x14ac:dyDescent="0.35">
      <c r="A438" s="1" t="s">
        <v>485</v>
      </c>
      <c r="B438" s="19" t="s">
        <v>206</v>
      </c>
      <c r="C438" t="str">
        <f t="shared" si="6"/>
        <v>High Packet Loss</v>
      </c>
    </row>
    <row r="439" spans="1:3" x14ac:dyDescent="0.35">
      <c r="A439" s="1" t="s">
        <v>485</v>
      </c>
      <c r="B439" s="19" t="s">
        <v>207</v>
      </c>
      <c r="C439" t="str">
        <f t="shared" si="6"/>
        <v>IP/Host Not Resolving</v>
      </c>
    </row>
    <row r="440" spans="1:3" x14ac:dyDescent="0.35">
      <c r="A440" s="1" t="s">
        <v>485</v>
      </c>
      <c r="B440" s="19" t="s">
        <v>208</v>
      </c>
      <c r="C440" t="str">
        <f t="shared" si="6"/>
        <v>Intermittency</v>
      </c>
    </row>
    <row r="441" spans="1:3" x14ac:dyDescent="0.35">
      <c r="A441" s="1" t="s">
        <v>485</v>
      </c>
      <c r="B441" s="19" t="s">
        <v>213</v>
      </c>
      <c r="C441" t="str">
        <f t="shared" si="6"/>
        <v>Internet down</v>
      </c>
    </row>
    <row r="442" spans="1:3" x14ac:dyDescent="0.35">
      <c r="A442" s="1" t="s">
        <v>485</v>
      </c>
      <c r="B442" s="19" t="s">
        <v>209</v>
      </c>
      <c r="C442" t="str">
        <f t="shared" si="6"/>
        <v>Router Configuration</v>
      </c>
    </row>
    <row r="443" spans="1:3" x14ac:dyDescent="0.35">
      <c r="A443" s="1" t="s">
        <v>485</v>
      </c>
      <c r="B443" s="19" t="s">
        <v>210</v>
      </c>
      <c r="C443" t="str">
        <f t="shared" si="6"/>
        <v>ADD in SF</v>
      </c>
    </row>
    <row r="444" spans="1:3" x14ac:dyDescent="0.35">
      <c r="A444" s="1" t="s">
        <v>485</v>
      </c>
      <c r="B444" s="30" t="s">
        <v>200</v>
      </c>
      <c r="C444" t="str">
        <f t="shared" si="6"/>
        <v>Business Internet Dashboard</v>
      </c>
    </row>
    <row r="445" spans="1:3" x14ac:dyDescent="0.35">
      <c r="A445" s="1" t="s">
        <v>485</v>
      </c>
      <c r="B445" s="30" t="s">
        <v>202</v>
      </c>
      <c r="C445" t="str">
        <f t="shared" si="6"/>
        <v>Connectivity to PoS</v>
      </c>
    </row>
    <row r="446" spans="1:3" x14ac:dyDescent="0.35">
      <c r="A446" s="1" t="s">
        <v>485</v>
      </c>
      <c r="B446" s="30" t="s">
        <v>203</v>
      </c>
      <c r="C446" t="str">
        <f t="shared" si="6"/>
        <v>DHCP Issue</v>
      </c>
    </row>
    <row r="447" spans="1:3" x14ac:dyDescent="0.35">
      <c r="A447" s="1" t="s">
        <v>485</v>
      </c>
      <c r="B447" s="30" t="s">
        <v>204</v>
      </c>
      <c r="C447" t="str">
        <f t="shared" si="6"/>
        <v>DNS Issue</v>
      </c>
    </row>
    <row r="448" spans="1:3" x14ac:dyDescent="0.35">
      <c r="A448" s="1" t="s">
        <v>485</v>
      </c>
      <c r="B448" s="30" t="s">
        <v>205</v>
      </c>
      <c r="C448" t="str">
        <f t="shared" si="6"/>
        <v>High latency</v>
      </c>
    </row>
    <row r="449" spans="1:3" x14ac:dyDescent="0.35">
      <c r="A449" s="1" t="s">
        <v>485</v>
      </c>
      <c r="B449" s="30" t="s">
        <v>206</v>
      </c>
      <c r="C449" t="str">
        <f t="shared" si="6"/>
        <v>High Packet Loss</v>
      </c>
    </row>
    <row r="450" spans="1:3" x14ac:dyDescent="0.35">
      <c r="A450" s="1" t="s">
        <v>485</v>
      </c>
      <c r="B450" s="30" t="s">
        <v>213</v>
      </c>
      <c r="C450" t="str">
        <f t="shared" si="6"/>
        <v>Internet down</v>
      </c>
    </row>
    <row r="451" spans="1:3" x14ac:dyDescent="0.35">
      <c r="A451" s="1" t="s">
        <v>485</v>
      </c>
      <c r="B451" s="30" t="s">
        <v>208</v>
      </c>
      <c r="C451" t="str">
        <f t="shared" ref="C451:C514" si="7">IFERROR(VLOOKUP(TRIM(B451),E:E,1,FALSE),"ADD in SF")</f>
        <v>Intermittency</v>
      </c>
    </row>
    <row r="452" spans="1:3" x14ac:dyDescent="0.35">
      <c r="A452" s="1" t="s">
        <v>485</v>
      </c>
      <c r="B452" s="30" t="s">
        <v>207</v>
      </c>
      <c r="C452" t="str">
        <f t="shared" si="7"/>
        <v>IP/Host Not Resolving</v>
      </c>
    </row>
    <row r="453" spans="1:3" x14ac:dyDescent="0.35">
      <c r="A453" s="1" t="s">
        <v>485</v>
      </c>
      <c r="B453" s="30" t="s">
        <v>209</v>
      </c>
      <c r="C453" t="str">
        <f t="shared" si="7"/>
        <v>Router Configuration</v>
      </c>
    </row>
    <row r="454" spans="1:3" x14ac:dyDescent="0.35">
      <c r="A454" s="1" t="s">
        <v>485</v>
      </c>
      <c r="B454" s="30" t="s">
        <v>210</v>
      </c>
      <c r="C454" t="str">
        <f t="shared" si="7"/>
        <v>ADD in SF</v>
      </c>
    </row>
    <row r="455" spans="1:3" x14ac:dyDescent="0.35">
      <c r="A455" s="1" t="s">
        <v>485</v>
      </c>
      <c r="B455" s="19" t="s">
        <v>202</v>
      </c>
      <c r="C455" t="str">
        <f t="shared" si="7"/>
        <v>Connectivity to PoS</v>
      </c>
    </row>
    <row r="456" spans="1:3" x14ac:dyDescent="0.35">
      <c r="A456" s="1" t="s">
        <v>485</v>
      </c>
      <c r="B456" s="19" t="s">
        <v>203</v>
      </c>
      <c r="C456" t="str">
        <f t="shared" si="7"/>
        <v>DHCP Issue</v>
      </c>
    </row>
    <row r="457" spans="1:3" x14ac:dyDescent="0.35">
      <c r="A457" s="1" t="s">
        <v>485</v>
      </c>
      <c r="B457" s="19" t="s">
        <v>204</v>
      </c>
      <c r="C457" t="str">
        <f t="shared" si="7"/>
        <v>DNS Issue</v>
      </c>
    </row>
    <row r="458" spans="1:3" x14ac:dyDescent="0.35">
      <c r="A458" s="1" t="s">
        <v>485</v>
      </c>
      <c r="B458" s="19" t="s">
        <v>205</v>
      </c>
      <c r="C458" t="str">
        <f t="shared" si="7"/>
        <v>High latency</v>
      </c>
    </row>
    <row r="459" spans="1:3" x14ac:dyDescent="0.35">
      <c r="A459" s="1" t="s">
        <v>485</v>
      </c>
      <c r="B459" s="19" t="s">
        <v>206</v>
      </c>
      <c r="C459" t="str">
        <f t="shared" si="7"/>
        <v>High Packet Loss</v>
      </c>
    </row>
    <row r="460" spans="1:3" x14ac:dyDescent="0.35">
      <c r="A460" s="1" t="s">
        <v>485</v>
      </c>
      <c r="B460" s="19" t="s">
        <v>207</v>
      </c>
      <c r="C460" t="str">
        <f t="shared" si="7"/>
        <v>IP/Host Not Resolving</v>
      </c>
    </row>
    <row r="461" spans="1:3" x14ac:dyDescent="0.35">
      <c r="A461" s="1" t="s">
        <v>485</v>
      </c>
      <c r="B461" s="19" t="s">
        <v>208</v>
      </c>
      <c r="C461" t="str">
        <f t="shared" si="7"/>
        <v>Intermittency</v>
      </c>
    </row>
    <row r="462" spans="1:3" x14ac:dyDescent="0.35">
      <c r="A462" s="1" t="s">
        <v>485</v>
      </c>
      <c r="B462" s="19" t="s">
        <v>213</v>
      </c>
      <c r="C462" t="str">
        <f t="shared" si="7"/>
        <v>Internet down</v>
      </c>
    </row>
    <row r="463" spans="1:3" x14ac:dyDescent="0.35">
      <c r="A463" s="1" t="s">
        <v>485</v>
      </c>
      <c r="B463" s="19" t="s">
        <v>209</v>
      </c>
      <c r="C463" t="str">
        <f t="shared" si="7"/>
        <v>Router Configuration</v>
      </c>
    </row>
    <row r="464" spans="1:3" x14ac:dyDescent="0.35">
      <c r="A464" s="1" t="s">
        <v>485</v>
      </c>
      <c r="B464" s="19" t="s">
        <v>210</v>
      </c>
      <c r="C464" t="str">
        <f t="shared" si="7"/>
        <v>ADD in SF</v>
      </c>
    </row>
    <row r="465" spans="1:3" x14ac:dyDescent="0.35">
      <c r="A465" s="1" t="s">
        <v>485</v>
      </c>
      <c r="B465" s="30" t="s">
        <v>216</v>
      </c>
      <c r="C465" t="str">
        <f t="shared" si="7"/>
        <v>ADD in SF</v>
      </c>
    </row>
    <row r="466" spans="1:3" x14ac:dyDescent="0.35">
      <c r="A466" s="1" t="s">
        <v>485</v>
      </c>
      <c r="B466" s="30" t="s">
        <v>217</v>
      </c>
      <c r="C466" t="str">
        <f t="shared" si="7"/>
        <v>ADD in SF</v>
      </c>
    </row>
    <row r="467" spans="1:3" x14ac:dyDescent="0.35">
      <c r="A467" s="1" t="s">
        <v>485</v>
      </c>
      <c r="B467" s="30" t="s">
        <v>218</v>
      </c>
      <c r="C467" t="str">
        <f t="shared" si="7"/>
        <v>ADD in SF</v>
      </c>
    </row>
    <row r="468" spans="1:3" x14ac:dyDescent="0.35">
      <c r="A468" s="1" t="s">
        <v>485</v>
      </c>
      <c r="B468" s="30" t="s">
        <v>219</v>
      </c>
      <c r="C468" t="str">
        <f t="shared" si="7"/>
        <v>ADD in SF</v>
      </c>
    </row>
    <row r="469" spans="1:3" x14ac:dyDescent="0.35">
      <c r="A469" s="1" t="s">
        <v>485</v>
      </c>
      <c r="B469" s="30" t="s">
        <v>220</v>
      </c>
      <c r="C469" t="str">
        <f t="shared" si="7"/>
        <v>ADD in SF</v>
      </c>
    </row>
    <row r="470" spans="1:3" x14ac:dyDescent="0.35">
      <c r="A470" s="1" t="s">
        <v>485</v>
      </c>
      <c r="B470" s="30" t="s">
        <v>221</v>
      </c>
      <c r="C470" t="str">
        <f t="shared" si="7"/>
        <v>ADD in SF</v>
      </c>
    </row>
    <row r="471" spans="1:3" x14ac:dyDescent="0.35">
      <c r="A471" s="1" t="s">
        <v>485</v>
      </c>
      <c r="B471" s="30" t="s">
        <v>222</v>
      </c>
      <c r="C471" t="str">
        <f t="shared" si="7"/>
        <v>MSSQL</v>
      </c>
    </row>
    <row r="472" spans="1:3" x14ac:dyDescent="0.35">
      <c r="A472" s="1" t="s">
        <v>485</v>
      </c>
      <c r="B472" s="30" t="s">
        <v>223</v>
      </c>
      <c r="C472" t="str">
        <f t="shared" si="7"/>
        <v>ADD in SF</v>
      </c>
    </row>
    <row r="473" spans="1:3" x14ac:dyDescent="0.35">
      <c r="A473" s="1" t="s">
        <v>485</v>
      </c>
      <c r="B473" s="30" t="s">
        <v>224</v>
      </c>
      <c r="C473" t="str">
        <f t="shared" si="7"/>
        <v>ADD in SF</v>
      </c>
    </row>
    <row r="474" spans="1:3" x14ac:dyDescent="0.35">
      <c r="A474" s="1" t="s">
        <v>485</v>
      </c>
      <c r="B474" s="30" t="s">
        <v>225</v>
      </c>
      <c r="C474" t="str">
        <f t="shared" si="7"/>
        <v>Spam</v>
      </c>
    </row>
    <row r="475" spans="1:3" x14ac:dyDescent="0.35">
      <c r="A475" s="1" t="s">
        <v>485</v>
      </c>
      <c r="B475" s="30" t="s">
        <v>226</v>
      </c>
      <c r="C475" t="str">
        <f t="shared" si="7"/>
        <v>Unsupported</v>
      </c>
    </row>
    <row r="476" spans="1:3" x14ac:dyDescent="0.35">
      <c r="A476" s="1" t="s">
        <v>485</v>
      </c>
      <c r="B476" s="30" t="s">
        <v>227</v>
      </c>
      <c r="C476" t="str">
        <f t="shared" si="7"/>
        <v>ADD in SF</v>
      </c>
    </row>
    <row r="477" spans="1:3" x14ac:dyDescent="0.35">
      <c r="A477" s="1" t="s">
        <v>485</v>
      </c>
      <c r="B477" s="30" t="s">
        <v>228</v>
      </c>
      <c r="C477" t="str">
        <f t="shared" si="7"/>
        <v>ADD in SF</v>
      </c>
    </row>
    <row r="478" spans="1:3" x14ac:dyDescent="0.35">
      <c r="A478" s="1" t="s">
        <v>485</v>
      </c>
      <c r="B478" s="30" t="s">
        <v>229</v>
      </c>
      <c r="C478" t="str">
        <f t="shared" si="7"/>
        <v>ADD in SF</v>
      </c>
    </row>
    <row r="479" spans="1:3" x14ac:dyDescent="0.35">
      <c r="A479" s="1" t="s">
        <v>485</v>
      </c>
      <c r="B479" s="30" t="s">
        <v>230</v>
      </c>
      <c r="C479" t="str">
        <f t="shared" si="7"/>
        <v>Webmail</v>
      </c>
    </row>
    <row r="480" spans="1:3" x14ac:dyDescent="0.35">
      <c r="A480" s="1" t="s">
        <v>485</v>
      </c>
      <c r="B480" s="20" t="s">
        <v>232</v>
      </c>
      <c r="C480" t="str">
        <f t="shared" si="7"/>
        <v>Account management</v>
      </c>
    </row>
    <row r="481" spans="1:3" x14ac:dyDescent="0.35">
      <c r="A481" s="1" t="s">
        <v>485</v>
      </c>
      <c r="B481" s="20" t="s">
        <v>233</v>
      </c>
      <c r="C481" t="str">
        <f t="shared" si="7"/>
        <v>ADD in SF</v>
      </c>
    </row>
    <row r="482" spans="1:3" x14ac:dyDescent="0.35">
      <c r="A482" s="1" t="s">
        <v>485</v>
      </c>
      <c r="B482" s="20" t="s">
        <v>234</v>
      </c>
      <c r="C482" t="str">
        <f t="shared" si="7"/>
        <v>Web Portal</v>
      </c>
    </row>
    <row r="483" spans="1:3" x14ac:dyDescent="0.35">
      <c r="A483" s="1" t="s">
        <v>485</v>
      </c>
      <c r="B483" s="22" t="s">
        <v>237</v>
      </c>
      <c r="C483" t="str">
        <f t="shared" si="7"/>
        <v>Fax</v>
      </c>
    </row>
    <row r="484" spans="1:3" x14ac:dyDescent="0.35">
      <c r="A484" s="1" t="s">
        <v>485</v>
      </c>
      <c r="B484" s="22" t="s">
        <v>238</v>
      </c>
      <c r="C484" t="str">
        <f t="shared" si="7"/>
        <v>ADD in SF</v>
      </c>
    </row>
    <row r="485" spans="1:3" x14ac:dyDescent="0.35">
      <c r="A485" s="1" t="s">
        <v>485</v>
      </c>
      <c r="B485" s="22" t="s">
        <v>239</v>
      </c>
      <c r="C485" t="str">
        <f t="shared" si="7"/>
        <v>Intercom</v>
      </c>
    </row>
    <row r="486" spans="1:3" x14ac:dyDescent="0.35">
      <c r="A486" s="1" t="s">
        <v>485</v>
      </c>
      <c r="B486" s="22" t="s">
        <v>240</v>
      </c>
      <c r="C486" t="str">
        <f t="shared" si="7"/>
        <v>Customer wiring</v>
      </c>
    </row>
    <row r="487" spans="1:3" x14ac:dyDescent="0.35">
      <c r="A487" s="1" t="s">
        <v>485</v>
      </c>
      <c r="B487" s="22" t="s">
        <v>241</v>
      </c>
      <c r="C487" t="str">
        <f t="shared" si="7"/>
        <v>PoS</v>
      </c>
    </row>
    <row r="488" spans="1:3" x14ac:dyDescent="0.35">
      <c r="A488" s="1" t="s">
        <v>485</v>
      </c>
      <c r="B488" s="22" t="s">
        <v>243</v>
      </c>
      <c r="C488" t="str">
        <f t="shared" si="7"/>
        <v>411 Services</v>
      </c>
    </row>
    <row r="489" spans="1:3" x14ac:dyDescent="0.35">
      <c r="A489" s="1" t="s">
        <v>485</v>
      </c>
      <c r="B489" s="22" t="s">
        <v>244</v>
      </c>
      <c r="C489" t="str">
        <f t="shared" si="7"/>
        <v>911 Services</v>
      </c>
    </row>
    <row r="490" spans="1:3" x14ac:dyDescent="0.35">
      <c r="A490" s="1" t="s">
        <v>485</v>
      </c>
      <c r="B490" s="23" t="s">
        <v>245</v>
      </c>
      <c r="C490" t="str">
        <f t="shared" si="7"/>
        <v>ADD in SF</v>
      </c>
    </row>
    <row r="491" spans="1:3" x14ac:dyDescent="0.35">
      <c r="A491" s="1" t="s">
        <v>485</v>
      </c>
      <c r="B491" s="23" t="s">
        <v>246</v>
      </c>
      <c r="C491" t="str">
        <f t="shared" si="7"/>
        <v>ADD in SF</v>
      </c>
    </row>
    <row r="492" spans="1:3" x14ac:dyDescent="0.35">
      <c r="A492" s="1" t="s">
        <v>485</v>
      </c>
      <c r="B492" s="23" t="s">
        <v>248</v>
      </c>
      <c r="C492" t="str">
        <f t="shared" si="7"/>
        <v>ADD in SF</v>
      </c>
    </row>
    <row r="493" spans="1:3" x14ac:dyDescent="0.35">
      <c r="A493" s="1" t="s">
        <v>485</v>
      </c>
      <c r="B493" s="23" t="s">
        <v>250</v>
      </c>
      <c r="C493" t="str">
        <f t="shared" si="7"/>
        <v>Modem Battery</v>
      </c>
    </row>
    <row r="494" spans="1:3" x14ac:dyDescent="0.35">
      <c r="A494" s="1" t="s">
        <v>485</v>
      </c>
      <c r="B494" s="23" t="s">
        <v>251</v>
      </c>
      <c r="C494" t="str">
        <f t="shared" si="7"/>
        <v>ADD in SF</v>
      </c>
    </row>
    <row r="495" spans="1:3" x14ac:dyDescent="0.35">
      <c r="A495" s="1" t="s">
        <v>485</v>
      </c>
      <c r="B495" s="23" t="s">
        <v>252</v>
      </c>
      <c r="C495" t="str">
        <f t="shared" si="7"/>
        <v>Anonymous Call Reject</v>
      </c>
    </row>
    <row r="496" spans="1:3" x14ac:dyDescent="0.35">
      <c r="A496" s="1" t="s">
        <v>485</v>
      </c>
      <c r="B496" s="23" t="s">
        <v>253</v>
      </c>
      <c r="C496" t="str">
        <f t="shared" si="7"/>
        <v>ADD in SF</v>
      </c>
    </row>
    <row r="497" spans="1:3" x14ac:dyDescent="0.35">
      <c r="A497" s="1" t="s">
        <v>485</v>
      </c>
      <c r="B497" s="23" t="s">
        <v>254</v>
      </c>
      <c r="C497" t="str">
        <f t="shared" si="7"/>
        <v>ADD in SF</v>
      </c>
    </row>
    <row r="498" spans="1:3" x14ac:dyDescent="0.35">
      <c r="A498" s="1" t="s">
        <v>485</v>
      </c>
      <c r="B498" s="23" t="s">
        <v>255</v>
      </c>
      <c r="C498" t="str">
        <f t="shared" si="7"/>
        <v>ADD in SF</v>
      </c>
    </row>
    <row r="499" spans="1:3" x14ac:dyDescent="0.35">
      <c r="A499" s="1" t="s">
        <v>485</v>
      </c>
      <c r="B499" s="23" t="s">
        <v>256</v>
      </c>
      <c r="C499" t="str">
        <f t="shared" si="7"/>
        <v>ADD in SF</v>
      </c>
    </row>
    <row r="500" spans="1:3" x14ac:dyDescent="0.35">
      <c r="A500" s="1" t="s">
        <v>485</v>
      </c>
      <c r="B500" s="23" t="s">
        <v>257</v>
      </c>
      <c r="C500" t="str">
        <f t="shared" si="7"/>
        <v>ADD in SF</v>
      </c>
    </row>
    <row r="501" spans="1:3" x14ac:dyDescent="0.35">
      <c r="A501" s="1" t="s">
        <v>485</v>
      </c>
      <c r="B501" s="23" t="s">
        <v>258</v>
      </c>
      <c r="C501" t="str">
        <f t="shared" si="7"/>
        <v>ADD in SF</v>
      </c>
    </row>
    <row r="502" spans="1:3" x14ac:dyDescent="0.35">
      <c r="A502" s="1" t="s">
        <v>485</v>
      </c>
      <c r="B502" s="23" t="s">
        <v>259</v>
      </c>
      <c r="C502" t="str">
        <f t="shared" si="7"/>
        <v>ADD in SF</v>
      </c>
    </row>
    <row r="503" spans="1:3" x14ac:dyDescent="0.35">
      <c r="A503" s="1" t="s">
        <v>485</v>
      </c>
      <c r="B503" s="23" t="s">
        <v>260</v>
      </c>
      <c r="C503" t="str">
        <f t="shared" si="7"/>
        <v>ADD in SF</v>
      </c>
    </row>
    <row r="504" spans="1:3" x14ac:dyDescent="0.35">
      <c r="A504" s="1" t="s">
        <v>485</v>
      </c>
      <c r="B504" s="23" t="s">
        <v>261</v>
      </c>
      <c r="C504" t="str">
        <f t="shared" si="7"/>
        <v>ADD in SF</v>
      </c>
    </row>
    <row r="505" spans="1:3" x14ac:dyDescent="0.35">
      <c r="A505" s="1" t="s">
        <v>485</v>
      </c>
      <c r="B505" s="23" t="s">
        <v>262</v>
      </c>
      <c r="C505" t="str">
        <f t="shared" si="7"/>
        <v>ADD in SF</v>
      </c>
    </row>
    <row r="506" spans="1:3" x14ac:dyDescent="0.35">
      <c r="A506" s="1" t="s">
        <v>485</v>
      </c>
      <c r="B506" s="23" t="s">
        <v>263</v>
      </c>
      <c r="C506" t="str">
        <f t="shared" si="7"/>
        <v>ADD in SF</v>
      </c>
    </row>
    <row r="507" spans="1:3" x14ac:dyDescent="0.35">
      <c r="A507" s="1" t="s">
        <v>485</v>
      </c>
      <c r="B507" s="23" t="s">
        <v>264</v>
      </c>
      <c r="C507" t="str">
        <f t="shared" si="7"/>
        <v>ADD in SF</v>
      </c>
    </row>
    <row r="508" spans="1:3" x14ac:dyDescent="0.35">
      <c r="A508" s="1" t="s">
        <v>485</v>
      </c>
      <c r="B508" s="23" t="s">
        <v>265</v>
      </c>
      <c r="C508" t="str">
        <f t="shared" si="7"/>
        <v>ADD in SF</v>
      </c>
    </row>
    <row r="509" spans="1:3" x14ac:dyDescent="0.35">
      <c r="A509" s="1" t="s">
        <v>485</v>
      </c>
      <c r="B509" s="23" t="s">
        <v>267</v>
      </c>
      <c r="C509" t="str">
        <f t="shared" si="7"/>
        <v>Unable to make call(s)</v>
      </c>
    </row>
    <row r="510" spans="1:3" x14ac:dyDescent="0.35">
      <c r="A510" s="1" t="s">
        <v>485</v>
      </c>
      <c r="B510" s="22" t="s">
        <v>268</v>
      </c>
      <c r="C510" t="str">
        <f t="shared" si="7"/>
        <v>Unable to receive call(s)</v>
      </c>
    </row>
    <row r="511" spans="1:3" x14ac:dyDescent="0.35">
      <c r="A511" s="1" t="s">
        <v>485</v>
      </c>
      <c r="B511" s="22" t="s">
        <v>28</v>
      </c>
      <c r="C511" t="str">
        <f t="shared" si="7"/>
        <v>Dropped Calls</v>
      </c>
    </row>
    <row r="512" spans="1:3" x14ac:dyDescent="0.35">
      <c r="A512" s="1" t="s">
        <v>485</v>
      </c>
      <c r="B512" s="22" t="s">
        <v>29</v>
      </c>
      <c r="C512" t="str">
        <f t="shared" si="7"/>
        <v>Quality of Service</v>
      </c>
    </row>
    <row r="513" spans="1:3" x14ac:dyDescent="0.35">
      <c r="A513" s="1" t="s">
        <v>485</v>
      </c>
      <c r="B513" s="23" t="s">
        <v>8</v>
      </c>
      <c r="C513" t="str">
        <f t="shared" si="7"/>
        <v>Access</v>
      </c>
    </row>
    <row r="514" spans="1:3" x14ac:dyDescent="0.35">
      <c r="A514" s="1" t="s">
        <v>485</v>
      </c>
      <c r="B514" s="23" t="s">
        <v>269</v>
      </c>
      <c r="C514" t="str">
        <f t="shared" si="7"/>
        <v>Messages</v>
      </c>
    </row>
    <row r="515" spans="1:3" x14ac:dyDescent="0.35">
      <c r="A515" s="1" t="s">
        <v>485</v>
      </c>
      <c r="B515" s="23" t="s">
        <v>16</v>
      </c>
      <c r="C515" t="str">
        <f t="shared" ref="C515:C578" si="8">IFERROR(VLOOKUP(TRIM(B515),E:E,1,FALSE),"ADD in SF")</f>
        <v>Features</v>
      </c>
    </row>
    <row r="516" spans="1:3" x14ac:dyDescent="0.35">
      <c r="A516" s="1" t="s">
        <v>485</v>
      </c>
      <c r="B516" s="22" t="s">
        <v>270</v>
      </c>
      <c r="C516" t="str">
        <f t="shared" si="8"/>
        <v>Web Inbox</v>
      </c>
    </row>
    <row r="517" spans="1:3" x14ac:dyDescent="0.35">
      <c r="A517" s="1" t="s">
        <v>485</v>
      </c>
      <c r="B517" s="23" t="s">
        <v>272</v>
      </c>
      <c r="C517" t="str">
        <f t="shared" si="8"/>
        <v>ADD in SF</v>
      </c>
    </row>
    <row r="518" spans="1:3" x14ac:dyDescent="0.35">
      <c r="A518" s="1" t="s">
        <v>485</v>
      </c>
      <c r="B518" s="23" t="s">
        <v>273</v>
      </c>
      <c r="C518" t="str">
        <f t="shared" si="8"/>
        <v>ADD in SF</v>
      </c>
    </row>
    <row r="519" spans="1:3" x14ac:dyDescent="0.35">
      <c r="A519" s="1" t="s">
        <v>485</v>
      </c>
      <c r="B519" s="25" t="s">
        <v>237</v>
      </c>
      <c r="C519" t="str">
        <f t="shared" si="8"/>
        <v>Fax</v>
      </c>
    </row>
    <row r="520" spans="1:3" x14ac:dyDescent="0.35">
      <c r="A520" s="1" t="s">
        <v>485</v>
      </c>
      <c r="B520" s="25" t="s">
        <v>238</v>
      </c>
      <c r="C520" t="str">
        <f t="shared" si="8"/>
        <v>ADD in SF</v>
      </c>
    </row>
    <row r="521" spans="1:3" x14ac:dyDescent="0.35">
      <c r="A521" s="1" t="s">
        <v>485</v>
      </c>
      <c r="B521" s="25" t="s">
        <v>239</v>
      </c>
      <c r="C521" t="str">
        <f t="shared" si="8"/>
        <v>Intercom</v>
      </c>
    </row>
    <row r="522" spans="1:3" x14ac:dyDescent="0.35">
      <c r="A522" s="1" t="s">
        <v>485</v>
      </c>
      <c r="B522" s="25" t="s">
        <v>240</v>
      </c>
      <c r="C522" t="str">
        <f t="shared" si="8"/>
        <v>Customer wiring</v>
      </c>
    </row>
    <row r="523" spans="1:3" x14ac:dyDescent="0.35">
      <c r="A523" s="1" t="s">
        <v>485</v>
      </c>
      <c r="B523" s="25" t="s">
        <v>241</v>
      </c>
      <c r="C523" t="str">
        <f t="shared" si="8"/>
        <v>PoS</v>
      </c>
    </row>
    <row r="524" spans="1:3" x14ac:dyDescent="0.35">
      <c r="A524" s="1" t="s">
        <v>485</v>
      </c>
      <c r="B524" s="25" t="s">
        <v>243</v>
      </c>
      <c r="C524" t="str">
        <f t="shared" si="8"/>
        <v>411 Services</v>
      </c>
    </row>
    <row r="525" spans="1:3" x14ac:dyDescent="0.35">
      <c r="A525" s="1" t="s">
        <v>485</v>
      </c>
      <c r="B525" s="25" t="s">
        <v>244</v>
      </c>
      <c r="C525" t="str">
        <f t="shared" si="8"/>
        <v>911 Services</v>
      </c>
    </row>
    <row r="526" spans="1:3" x14ac:dyDescent="0.35">
      <c r="A526" s="1" t="s">
        <v>485</v>
      </c>
      <c r="B526" s="25" t="s">
        <v>245</v>
      </c>
      <c r="C526" t="str">
        <f t="shared" si="8"/>
        <v>ADD in SF</v>
      </c>
    </row>
    <row r="527" spans="1:3" x14ac:dyDescent="0.35">
      <c r="A527" s="1" t="s">
        <v>485</v>
      </c>
      <c r="B527" s="25" t="s">
        <v>246</v>
      </c>
      <c r="C527" t="str">
        <f t="shared" si="8"/>
        <v>ADD in SF</v>
      </c>
    </row>
    <row r="528" spans="1:3" x14ac:dyDescent="0.35">
      <c r="A528" s="1" t="s">
        <v>485</v>
      </c>
      <c r="B528" s="25" t="s">
        <v>248</v>
      </c>
      <c r="C528" t="str">
        <f t="shared" si="8"/>
        <v>ADD in SF</v>
      </c>
    </row>
    <row r="529" spans="1:3" x14ac:dyDescent="0.35">
      <c r="A529" s="1" t="s">
        <v>485</v>
      </c>
      <c r="B529" s="25" t="s">
        <v>275</v>
      </c>
      <c r="C529" t="str">
        <f t="shared" si="8"/>
        <v>Online Manager</v>
      </c>
    </row>
    <row r="530" spans="1:3" x14ac:dyDescent="0.35">
      <c r="A530" s="1" t="s">
        <v>485</v>
      </c>
      <c r="B530" s="25" t="s">
        <v>250</v>
      </c>
      <c r="C530" t="str">
        <f t="shared" si="8"/>
        <v>Modem Battery</v>
      </c>
    </row>
    <row r="531" spans="1:3" x14ac:dyDescent="0.35">
      <c r="A531" s="1" t="s">
        <v>485</v>
      </c>
      <c r="B531" s="25" t="s">
        <v>251</v>
      </c>
      <c r="C531" t="str">
        <f t="shared" si="8"/>
        <v>ADD in SF</v>
      </c>
    </row>
    <row r="532" spans="1:3" x14ac:dyDescent="0.35">
      <c r="A532" s="1" t="s">
        <v>485</v>
      </c>
      <c r="B532" s="25" t="s">
        <v>252</v>
      </c>
      <c r="C532" t="str">
        <f t="shared" si="8"/>
        <v>Anonymous Call Reject</v>
      </c>
    </row>
    <row r="533" spans="1:3" x14ac:dyDescent="0.35">
      <c r="A533" s="1" t="s">
        <v>485</v>
      </c>
      <c r="B533" s="25" t="s">
        <v>253</v>
      </c>
      <c r="C533" t="str">
        <f t="shared" si="8"/>
        <v>ADD in SF</v>
      </c>
    </row>
    <row r="534" spans="1:3" x14ac:dyDescent="0.35">
      <c r="A534" s="1" t="s">
        <v>485</v>
      </c>
      <c r="B534" s="25" t="s">
        <v>254</v>
      </c>
      <c r="C534" t="str">
        <f t="shared" si="8"/>
        <v>ADD in SF</v>
      </c>
    </row>
    <row r="535" spans="1:3" x14ac:dyDescent="0.35">
      <c r="A535" s="1" t="s">
        <v>485</v>
      </c>
      <c r="B535" s="25" t="s">
        <v>255</v>
      </c>
      <c r="C535" t="str">
        <f t="shared" si="8"/>
        <v>ADD in SF</v>
      </c>
    </row>
    <row r="536" spans="1:3" x14ac:dyDescent="0.35">
      <c r="A536" s="1" t="s">
        <v>485</v>
      </c>
      <c r="B536" s="25" t="s">
        <v>256</v>
      </c>
      <c r="C536" t="str">
        <f t="shared" si="8"/>
        <v>ADD in SF</v>
      </c>
    </row>
    <row r="537" spans="1:3" x14ac:dyDescent="0.35">
      <c r="A537" s="1" t="s">
        <v>485</v>
      </c>
      <c r="B537" s="25" t="s">
        <v>257</v>
      </c>
      <c r="C537" t="str">
        <f t="shared" si="8"/>
        <v>ADD in SF</v>
      </c>
    </row>
    <row r="538" spans="1:3" x14ac:dyDescent="0.35">
      <c r="A538" s="1" t="s">
        <v>485</v>
      </c>
      <c r="B538" s="25" t="s">
        <v>258</v>
      </c>
      <c r="C538" t="str">
        <f t="shared" si="8"/>
        <v>ADD in SF</v>
      </c>
    </row>
    <row r="539" spans="1:3" x14ac:dyDescent="0.35">
      <c r="A539" s="1" t="s">
        <v>485</v>
      </c>
      <c r="B539" s="25" t="s">
        <v>259</v>
      </c>
      <c r="C539" t="str">
        <f t="shared" si="8"/>
        <v>ADD in SF</v>
      </c>
    </row>
    <row r="540" spans="1:3" x14ac:dyDescent="0.35">
      <c r="A540" s="1" t="s">
        <v>485</v>
      </c>
      <c r="B540" s="25" t="s">
        <v>260</v>
      </c>
      <c r="C540" t="str">
        <f t="shared" si="8"/>
        <v>ADD in SF</v>
      </c>
    </row>
    <row r="541" spans="1:3" x14ac:dyDescent="0.35">
      <c r="A541" s="1" t="s">
        <v>485</v>
      </c>
      <c r="B541" s="25" t="s">
        <v>262</v>
      </c>
      <c r="C541" t="str">
        <f t="shared" si="8"/>
        <v>ADD in SF</v>
      </c>
    </row>
    <row r="542" spans="1:3" x14ac:dyDescent="0.35">
      <c r="A542" s="1" t="s">
        <v>485</v>
      </c>
      <c r="B542" s="25" t="s">
        <v>263</v>
      </c>
      <c r="C542" t="str">
        <f t="shared" si="8"/>
        <v>ADD in SF</v>
      </c>
    </row>
    <row r="543" spans="1:3" x14ac:dyDescent="0.35">
      <c r="A543" s="1" t="s">
        <v>485</v>
      </c>
      <c r="B543" s="25" t="s">
        <v>264</v>
      </c>
      <c r="C543" t="str">
        <f t="shared" si="8"/>
        <v>ADD in SF</v>
      </c>
    </row>
    <row r="544" spans="1:3" x14ac:dyDescent="0.35">
      <c r="A544" s="1" t="s">
        <v>485</v>
      </c>
      <c r="B544" s="25" t="s">
        <v>265</v>
      </c>
      <c r="C544" t="str">
        <f t="shared" si="8"/>
        <v>ADD in SF</v>
      </c>
    </row>
    <row r="545" spans="1:3" x14ac:dyDescent="0.35">
      <c r="A545" s="1" t="s">
        <v>485</v>
      </c>
      <c r="B545" s="25" t="s">
        <v>267</v>
      </c>
      <c r="C545" t="str">
        <f t="shared" si="8"/>
        <v>Unable to make call(s)</v>
      </c>
    </row>
    <row r="546" spans="1:3" x14ac:dyDescent="0.35">
      <c r="A546" s="1" t="s">
        <v>485</v>
      </c>
      <c r="B546" s="25" t="s">
        <v>268</v>
      </c>
      <c r="C546" t="str">
        <f t="shared" si="8"/>
        <v>Unable to receive call(s)</v>
      </c>
    </row>
    <row r="547" spans="1:3" x14ac:dyDescent="0.35">
      <c r="A547" s="1" t="s">
        <v>485</v>
      </c>
      <c r="B547" s="25" t="s">
        <v>28</v>
      </c>
      <c r="C547" t="str">
        <f t="shared" si="8"/>
        <v>Dropped Calls</v>
      </c>
    </row>
    <row r="548" spans="1:3" x14ac:dyDescent="0.35">
      <c r="A548" s="1" t="s">
        <v>485</v>
      </c>
      <c r="B548" s="25" t="s">
        <v>29</v>
      </c>
      <c r="C548" t="str">
        <f t="shared" si="8"/>
        <v>Quality of Service</v>
      </c>
    </row>
    <row r="549" spans="1:3" x14ac:dyDescent="0.35">
      <c r="A549" s="1" t="s">
        <v>485</v>
      </c>
      <c r="B549" s="25" t="s">
        <v>8</v>
      </c>
      <c r="C549" t="str">
        <f t="shared" si="8"/>
        <v>Access</v>
      </c>
    </row>
    <row r="550" spans="1:3" x14ac:dyDescent="0.35">
      <c r="A550" s="1" t="s">
        <v>485</v>
      </c>
      <c r="B550" s="25" t="s">
        <v>269</v>
      </c>
      <c r="C550" t="str">
        <f t="shared" si="8"/>
        <v>Messages</v>
      </c>
    </row>
    <row r="551" spans="1:3" x14ac:dyDescent="0.35">
      <c r="A551" s="1" t="s">
        <v>485</v>
      </c>
      <c r="B551" s="25" t="s">
        <v>16</v>
      </c>
      <c r="C551" t="str">
        <f t="shared" si="8"/>
        <v>Features</v>
      </c>
    </row>
    <row r="552" spans="1:3" x14ac:dyDescent="0.35">
      <c r="A552" s="1" t="s">
        <v>485</v>
      </c>
      <c r="B552" s="25" t="s">
        <v>270</v>
      </c>
      <c r="C552" t="str">
        <f t="shared" si="8"/>
        <v>Web Inbox</v>
      </c>
    </row>
    <row r="553" spans="1:3" x14ac:dyDescent="0.35">
      <c r="A553" s="1" t="s">
        <v>485</v>
      </c>
      <c r="B553" s="25" t="s">
        <v>272</v>
      </c>
      <c r="C553" t="str">
        <f t="shared" si="8"/>
        <v>ADD in SF</v>
      </c>
    </row>
    <row r="554" spans="1:3" x14ac:dyDescent="0.35">
      <c r="A554" s="1" t="s">
        <v>485</v>
      </c>
      <c r="B554" s="25" t="s">
        <v>273</v>
      </c>
      <c r="C554" t="str">
        <f t="shared" si="8"/>
        <v>ADD in SF</v>
      </c>
    </row>
    <row r="555" spans="1:3" x14ac:dyDescent="0.35">
      <c r="A555" s="1" t="s">
        <v>485</v>
      </c>
      <c r="B555" s="4" t="s">
        <v>118</v>
      </c>
      <c r="C555" t="str">
        <f t="shared" si="8"/>
        <v>Access Down</v>
      </c>
    </row>
    <row r="556" spans="1:3" x14ac:dyDescent="0.35">
      <c r="A556" s="1" t="s">
        <v>485</v>
      </c>
      <c r="B556" s="4" t="s">
        <v>82</v>
      </c>
      <c r="C556" t="str">
        <f t="shared" si="8"/>
        <v>Configuration</v>
      </c>
    </row>
    <row r="557" spans="1:3" x14ac:dyDescent="0.35">
      <c r="A557" s="1" t="s">
        <v>485</v>
      </c>
      <c r="B557" s="4" t="s">
        <v>278</v>
      </c>
      <c r="C557" t="str">
        <f t="shared" si="8"/>
        <v>DDOS</v>
      </c>
    </row>
    <row r="558" spans="1:3" x14ac:dyDescent="0.35">
      <c r="A558" s="1" t="s">
        <v>485</v>
      </c>
      <c r="B558" s="4" t="s">
        <v>59</v>
      </c>
      <c r="C558" t="str">
        <f t="shared" si="8"/>
        <v>Degraded Service</v>
      </c>
    </row>
    <row r="559" spans="1:3" x14ac:dyDescent="0.35">
      <c r="A559" s="1" t="s">
        <v>485</v>
      </c>
      <c r="B559" s="4" t="s">
        <v>119</v>
      </c>
      <c r="C559" t="str">
        <f t="shared" si="8"/>
        <v>Hardware Failure</v>
      </c>
    </row>
    <row r="560" spans="1:3" x14ac:dyDescent="0.35">
      <c r="A560" s="1" t="s">
        <v>485</v>
      </c>
      <c r="B560" s="4" t="s">
        <v>20</v>
      </c>
      <c r="C560" t="str">
        <f t="shared" si="8"/>
        <v>Provisioning</v>
      </c>
    </row>
    <row r="561" spans="1:3" x14ac:dyDescent="0.35">
      <c r="A561" s="1" t="s">
        <v>485</v>
      </c>
      <c r="B561" s="4" t="s">
        <v>120</v>
      </c>
      <c r="C561" t="str">
        <f t="shared" si="8"/>
        <v>Service Failure</v>
      </c>
    </row>
    <row r="562" spans="1:3" x14ac:dyDescent="0.35">
      <c r="A562" s="1" t="s">
        <v>485</v>
      </c>
      <c r="B562" s="4" t="s">
        <v>118</v>
      </c>
      <c r="C562" t="str">
        <f t="shared" si="8"/>
        <v>Access Down</v>
      </c>
    </row>
    <row r="563" spans="1:3" x14ac:dyDescent="0.35">
      <c r="A563" s="1" t="s">
        <v>485</v>
      </c>
      <c r="B563" s="4" t="s">
        <v>82</v>
      </c>
      <c r="C563" t="str">
        <f t="shared" si="8"/>
        <v>Configuration</v>
      </c>
    </row>
    <row r="564" spans="1:3" x14ac:dyDescent="0.35">
      <c r="A564" s="1" t="s">
        <v>485</v>
      </c>
      <c r="B564" s="4" t="s">
        <v>278</v>
      </c>
      <c r="C564" t="str">
        <f t="shared" si="8"/>
        <v>DDOS</v>
      </c>
    </row>
    <row r="565" spans="1:3" x14ac:dyDescent="0.35">
      <c r="A565" s="1" t="s">
        <v>485</v>
      </c>
      <c r="B565" s="4" t="s">
        <v>59</v>
      </c>
      <c r="C565" t="str">
        <f t="shared" si="8"/>
        <v>Degraded Service</v>
      </c>
    </row>
    <row r="566" spans="1:3" x14ac:dyDescent="0.35">
      <c r="A566" s="1" t="s">
        <v>485</v>
      </c>
      <c r="B566" s="4" t="s">
        <v>119</v>
      </c>
      <c r="C566" t="str">
        <f t="shared" si="8"/>
        <v>Hardware Failure</v>
      </c>
    </row>
    <row r="567" spans="1:3" x14ac:dyDescent="0.35">
      <c r="A567" s="1" t="s">
        <v>485</v>
      </c>
      <c r="B567" s="4" t="s">
        <v>20</v>
      </c>
      <c r="C567" t="str">
        <f t="shared" si="8"/>
        <v>Provisioning</v>
      </c>
    </row>
    <row r="568" spans="1:3" x14ac:dyDescent="0.35">
      <c r="A568" s="1" t="s">
        <v>485</v>
      </c>
      <c r="B568" s="4" t="s">
        <v>120</v>
      </c>
      <c r="C568" t="str">
        <f t="shared" si="8"/>
        <v>Service Failure</v>
      </c>
    </row>
    <row r="569" spans="1:3" x14ac:dyDescent="0.35">
      <c r="A569" s="1" t="s">
        <v>485</v>
      </c>
      <c r="B569" s="4" t="s">
        <v>118</v>
      </c>
      <c r="C569" t="str">
        <f t="shared" si="8"/>
        <v>Access Down</v>
      </c>
    </row>
    <row r="570" spans="1:3" x14ac:dyDescent="0.35">
      <c r="A570" s="1" t="s">
        <v>485</v>
      </c>
      <c r="B570" s="4" t="s">
        <v>82</v>
      </c>
      <c r="C570" t="str">
        <f t="shared" si="8"/>
        <v>Configuration</v>
      </c>
    </row>
    <row r="571" spans="1:3" x14ac:dyDescent="0.35">
      <c r="A571" s="1" t="s">
        <v>485</v>
      </c>
      <c r="B571" s="4" t="s">
        <v>278</v>
      </c>
      <c r="C571" t="str">
        <f t="shared" si="8"/>
        <v>DDOS</v>
      </c>
    </row>
    <row r="572" spans="1:3" x14ac:dyDescent="0.35">
      <c r="A572" s="1" t="s">
        <v>485</v>
      </c>
      <c r="B572" s="4" t="s">
        <v>59</v>
      </c>
      <c r="C572" t="str">
        <f t="shared" si="8"/>
        <v>Degraded Service</v>
      </c>
    </row>
    <row r="573" spans="1:3" x14ac:dyDescent="0.35">
      <c r="A573" s="1" t="s">
        <v>485</v>
      </c>
      <c r="B573" s="4" t="s">
        <v>119</v>
      </c>
      <c r="C573" t="str">
        <f t="shared" si="8"/>
        <v>Hardware Failure</v>
      </c>
    </row>
    <row r="574" spans="1:3" x14ac:dyDescent="0.35">
      <c r="A574" s="1" t="s">
        <v>485</v>
      </c>
      <c r="B574" s="4" t="s">
        <v>20</v>
      </c>
      <c r="C574" t="str">
        <f t="shared" si="8"/>
        <v>Provisioning</v>
      </c>
    </row>
    <row r="575" spans="1:3" x14ac:dyDescent="0.35">
      <c r="A575" s="1" t="s">
        <v>485</v>
      </c>
      <c r="B575" s="4" t="s">
        <v>120</v>
      </c>
      <c r="C575" t="str">
        <f t="shared" si="8"/>
        <v>Service Failure</v>
      </c>
    </row>
    <row r="576" spans="1:3" x14ac:dyDescent="0.35">
      <c r="A576" s="1" t="s">
        <v>485</v>
      </c>
      <c r="B576" s="4" t="s">
        <v>118</v>
      </c>
      <c r="C576" t="str">
        <f t="shared" si="8"/>
        <v>Access Down</v>
      </c>
    </row>
    <row r="577" spans="1:3" x14ac:dyDescent="0.35">
      <c r="A577" s="1" t="s">
        <v>485</v>
      </c>
      <c r="B577" s="4" t="s">
        <v>82</v>
      </c>
      <c r="C577" t="str">
        <f t="shared" si="8"/>
        <v>Configuration</v>
      </c>
    </row>
    <row r="578" spans="1:3" x14ac:dyDescent="0.35">
      <c r="A578" s="1" t="s">
        <v>485</v>
      </c>
      <c r="B578" s="4" t="s">
        <v>278</v>
      </c>
      <c r="C578" t="str">
        <f t="shared" si="8"/>
        <v>DDOS</v>
      </c>
    </row>
    <row r="579" spans="1:3" x14ac:dyDescent="0.35">
      <c r="A579" s="1" t="s">
        <v>485</v>
      </c>
      <c r="B579" s="4" t="s">
        <v>59</v>
      </c>
      <c r="C579" t="str">
        <f t="shared" ref="C579:C642" si="9">IFERROR(VLOOKUP(TRIM(B579),E:E,1,FALSE),"ADD in SF")</f>
        <v>Degraded Service</v>
      </c>
    </row>
    <row r="580" spans="1:3" x14ac:dyDescent="0.35">
      <c r="A580" s="1" t="s">
        <v>485</v>
      </c>
      <c r="B580" s="4" t="s">
        <v>119</v>
      </c>
      <c r="C580" t="str">
        <f t="shared" si="9"/>
        <v>Hardware Failure</v>
      </c>
    </row>
    <row r="581" spans="1:3" x14ac:dyDescent="0.35">
      <c r="A581" s="1" t="s">
        <v>485</v>
      </c>
      <c r="B581" s="4" t="s">
        <v>20</v>
      </c>
      <c r="C581" t="str">
        <f t="shared" si="9"/>
        <v>Provisioning</v>
      </c>
    </row>
    <row r="582" spans="1:3" x14ac:dyDescent="0.35">
      <c r="A582" s="1" t="s">
        <v>485</v>
      </c>
      <c r="B582" s="4" t="s">
        <v>120</v>
      </c>
      <c r="C582" t="str">
        <f t="shared" si="9"/>
        <v>Service Failure</v>
      </c>
    </row>
    <row r="583" spans="1:3" x14ac:dyDescent="0.35">
      <c r="A583" s="1" t="s">
        <v>485</v>
      </c>
      <c r="B583" s="4" t="s">
        <v>118</v>
      </c>
      <c r="C583" t="str">
        <f t="shared" si="9"/>
        <v>Access Down</v>
      </c>
    </row>
    <row r="584" spans="1:3" x14ac:dyDescent="0.35">
      <c r="A584" s="1" t="s">
        <v>485</v>
      </c>
      <c r="B584" s="4" t="s">
        <v>82</v>
      </c>
      <c r="C584" t="str">
        <f t="shared" si="9"/>
        <v>Configuration</v>
      </c>
    </row>
    <row r="585" spans="1:3" x14ac:dyDescent="0.35">
      <c r="A585" s="1" t="s">
        <v>485</v>
      </c>
      <c r="B585" s="4" t="s">
        <v>278</v>
      </c>
      <c r="C585" t="str">
        <f t="shared" si="9"/>
        <v>DDOS</v>
      </c>
    </row>
    <row r="586" spans="1:3" x14ac:dyDescent="0.35">
      <c r="A586" s="1" t="s">
        <v>485</v>
      </c>
      <c r="B586" s="4" t="s">
        <v>59</v>
      </c>
      <c r="C586" t="str">
        <f t="shared" si="9"/>
        <v>Degraded Service</v>
      </c>
    </row>
    <row r="587" spans="1:3" x14ac:dyDescent="0.35">
      <c r="A587" s="1" t="s">
        <v>485</v>
      </c>
      <c r="B587" s="4" t="s">
        <v>119</v>
      </c>
      <c r="C587" t="str">
        <f t="shared" si="9"/>
        <v>Hardware Failure</v>
      </c>
    </row>
    <row r="588" spans="1:3" x14ac:dyDescent="0.35">
      <c r="A588" s="1" t="s">
        <v>485</v>
      </c>
      <c r="B588" s="4" t="s">
        <v>20</v>
      </c>
      <c r="C588" t="str">
        <f t="shared" si="9"/>
        <v>Provisioning</v>
      </c>
    </row>
    <row r="589" spans="1:3" x14ac:dyDescent="0.35">
      <c r="A589" s="1" t="s">
        <v>485</v>
      </c>
      <c r="B589" s="4" t="s">
        <v>120</v>
      </c>
      <c r="C589" t="str">
        <f t="shared" si="9"/>
        <v>Service Failure</v>
      </c>
    </row>
    <row r="590" spans="1:3" x14ac:dyDescent="0.35">
      <c r="A590" s="1" t="s">
        <v>485</v>
      </c>
      <c r="B590" s="4" t="s">
        <v>118</v>
      </c>
      <c r="C590" t="str">
        <f t="shared" si="9"/>
        <v>Access Down</v>
      </c>
    </row>
    <row r="591" spans="1:3" x14ac:dyDescent="0.35">
      <c r="A591" s="1" t="s">
        <v>485</v>
      </c>
      <c r="B591" s="4" t="s">
        <v>82</v>
      </c>
      <c r="C591" t="str">
        <f t="shared" si="9"/>
        <v>Configuration</v>
      </c>
    </row>
    <row r="592" spans="1:3" x14ac:dyDescent="0.35">
      <c r="A592" s="1" t="s">
        <v>485</v>
      </c>
      <c r="B592" s="4" t="s">
        <v>278</v>
      </c>
      <c r="C592" t="str">
        <f t="shared" si="9"/>
        <v>DDOS</v>
      </c>
    </row>
    <row r="593" spans="1:3" x14ac:dyDescent="0.35">
      <c r="A593" s="1" t="s">
        <v>485</v>
      </c>
      <c r="B593" s="4" t="s">
        <v>59</v>
      </c>
      <c r="C593" t="str">
        <f t="shared" si="9"/>
        <v>Degraded Service</v>
      </c>
    </row>
    <row r="594" spans="1:3" x14ac:dyDescent="0.35">
      <c r="A594" s="1" t="s">
        <v>485</v>
      </c>
      <c r="B594" s="4" t="s">
        <v>119</v>
      </c>
      <c r="C594" t="str">
        <f t="shared" si="9"/>
        <v>Hardware Failure</v>
      </c>
    </row>
    <row r="595" spans="1:3" x14ac:dyDescent="0.35">
      <c r="A595" s="1" t="s">
        <v>485</v>
      </c>
      <c r="B595" s="4" t="s">
        <v>20</v>
      </c>
      <c r="C595" t="str">
        <f t="shared" si="9"/>
        <v>Provisioning</v>
      </c>
    </row>
    <row r="596" spans="1:3" x14ac:dyDescent="0.35">
      <c r="A596" s="1" t="s">
        <v>485</v>
      </c>
      <c r="B596" s="4" t="s">
        <v>120</v>
      </c>
      <c r="C596" t="str">
        <f t="shared" si="9"/>
        <v>Service Failure</v>
      </c>
    </row>
    <row r="597" spans="1:3" x14ac:dyDescent="0.35">
      <c r="A597" s="1" t="s">
        <v>485</v>
      </c>
      <c r="B597" s="4" t="s">
        <v>118</v>
      </c>
      <c r="C597" t="str">
        <f t="shared" si="9"/>
        <v>Access Down</v>
      </c>
    </row>
    <row r="598" spans="1:3" x14ac:dyDescent="0.35">
      <c r="A598" s="1" t="s">
        <v>485</v>
      </c>
      <c r="B598" s="4" t="s">
        <v>82</v>
      </c>
      <c r="C598" t="str">
        <f t="shared" si="9"/>
        <v>Configuration</v>
      </c>
    </row>
    <row r="599" spans="1:3" x14ac:dyDescent="0.35">
      <c r="A599" s="1" t="s">
        <v>485</v>
      </c>
      <c r="B599" s="4" t="s">
        <v>278</v>
      </c>
      <c r="C599" t="str">
        <f t="shared" si="9"/>
        <v>DDOS</v>
      </c>
    </row>
    <row r="600" spans="1:3" x14ac:dyDescent="0.35">
      <c r="A600" s="1" t="s">
        <v>485</v>
      </c>
      <c r="B600" s="4" t="s">
        <v>59</v>
      </c>
      <c r="C600" t="str">
        <f t="shared" si="9"/>
        <v>Degraded Service</v>
      </c>
    </row>
    <row r="601" spans="1:3" x14ac:dyDescent="0.35">
      <c r="A601" s="1" t="s">
        <v>485</v>
      </c>
      <c r="B601" s="4" t="s">
        <v>119</v>
      </c>
      <c r="C601" t="str">
        <f t="shared" si="9"/>
        <v>Hardware Failure</v>
      </c>
    </row>
    <row r="602" spans="1:3" x14ac:dyDescent="0.35">
      <c r="A602" s="1" t="s">
        <v>485</v>
      </c>
      <c r="B602" s="4" t="s">
        <v>20</v>
      </c>
      <c r="C602" t="str">
        <f t="shared" si="9"/>
        <v>Provisioning</v>
      </c>
    </row>
    <row r="603" spans="1:3" x14ac:dyDescent="0.35">
      <c r="A603" s="1" t="s">
        <v>485</v>
      </c>
      <c r="B603" s="4" t="s">
        <v>120</v>
      </c>
      <c r="C603" t="str">
        <f t="shared" si="9"/>
        <v>Service Failure</v>
      </c>
    </row>
    <row r="604" spans="1:3" x14ac:dyDescent="0.35">
      <c r="A604" s="1" t="s">
        <v>485</v>
      </c>
      <c r="B604" s="4" t="s">
        <v>118</v>
      </c>
      <c r="C604" t="str">
        <f t="shared" si="9"/>
        <v>Access Down</v>
      </c>
    </row>
    <row r="605" spans="1:3" x14ac:dyDescent="0.35">
      <c r="A605" s="1" t="s">
        <v>485</v>
      </c>
      <c r="B605" s="4" t="s">
        <v>82</v>
      </c>
      <c r="C605" t="str">
        <f t="shared" si="9"/>
        <v>Configuration</v>
      </c>
    </row>
    <row r="606" spans="1:3" x14ac:dyDescent="0.35">
      <c r="A606" s="1" t="s">
        <v>485</v>
      </c>
      <c r="B606" s="4" t="s">
        <v>278</v>
      </c>
      <c r="C606" t="str">
        <f t="shared" si="9"/>
        <v>DDOS</v>
      </c>
    </row>
    <row r="607" spans="1:3" x14ac:dyDescent="0.35">
      <c r="A607" s="1" t="s">
        <v>485</v>
      </c>
      <c r="B607" s="4" t="s">
        <v>59</v>
      </c>
      <c r="C607" t="str">
        <f t="shared" si="9"/>
        <v>Degraded Service</v>
      </c>
    </row>
    <row r="608" spans="1:3" x14ac:dyDescent="0.35">
      <c r="A608" s="1" t="s">
        <v>485</v>
      </c>
      <c r="B608" s="4" t="s">
        <v>119</v>
      </c>
      <c r="C608" t="str">
        <f t="shared" si="9"/>
        <v>Hardware Failure</v>
      </c>
    </row>
    <row r="609" spans="1:3" x14ac:dyDescent="0.35">
      <c r="A609" s="1" t="s">
        <v>485</v>
      </c>
      <c r="B609" s="4" t="s">
        <v>20</v>
      </c>
      <c r="C609" t="str">
        <f t="shared" si="9"/>
        <v>Provisioning</v>
      </c>
    </row>
    <row r="610" spans="1:3" x14ac:dyDescent="0.35">
      <c r="A610" s="1" t="s">
        <v>485</v>
      </c>
      <c r="B610" s="4" t="s">
        <v>120</v>
      </c>
      <c r="C610" t="str">
        <f t="shared" si="9"/>
        <v>Service Failure</v>
      </c>
    </row>
    <row r="611" spans="1:3" x14ac:dyDescent="0.35">
      <c r="A611" s="1" t="s">
        <v>485</v>
      </c>
      <c r="B611" s="4" t="s">
        <v>118</v>
      </c>
      <c r="C611" t="str">
        <f t="shared" si="9"/>
        <v>Access Down</v>
      </c>
    </row>
    <row r="612" spans="1:3" x14ac:dyDescent="0.35">
      <c r="A612" s="1" t="s">
        <v>485</v>
      </c>
      <c r="B612" s="4" t="s">
        <v>82</v>
      </c>
      <c r="C612" t="str">
        <f t="shared" si="9"/>
        <v>Configuration</v>
      </c>
    </row>
    <row r="613" spans="1:3" x14ac:dyDescent="0.35">
      <c r="A613" s="1" t="s">
        <v>485</v>
      </c>
      <c r="B613" s="4" t="s">
        <v>59</v>
      </c>
      <c r="C613" t="str">
        <f t="shared" si="9"/>
        <v>Degraded Service</v>
      </c>
    </row>
    <row r="614" spans="1:3" x14ac:dyDescent="0.35">
      <c r="A614" s="1" t="s">
        <v>485</v>
      </c>
      <c r="B614" s="4" t="s">
        <v>119</v>
      </c>
      <c r="C614" t="str">
        <f t="shared" si="9"/>
        <v>Hardware Failure</v>
      </c>
    </row>
    <row r="615" spans="1:3" x14ac:dyDescent="0.35">
      <c r="A615" s="1" t="s">
        <v>485</v>
      </c>
      <c r="B615" s="4" t="s">
        <v>20</v>
      </c>
      <c r="C615" t="str">
        <f t="shared" si="9"/>
        <v>Provisioning</v>
      </c>
    </row>
    <row r="616" spans="1:3" x14ac:dyDescent="0.35">
      <c r="A616" s="1" t="s">
        <v>485</v>
      </c>
      <c r="B616" s="4" t="s">
        <v>120</v>
      </c>
      <c r="C616" t="str">
        <f t="shared" si="9"/>
        <v>Service Failure</v>
      </c>
    </row>
    <row r="617" spans="1:3" x14ac:dyDescent="0.35">
      <c r="A617" s="1" t="s">
        <v>485</v>
      </c>
      <c r="B617" s="4" t="s">
        <v>118</v>
      </c>
      <c r="C617" t="str">
        <f t="shared" si="9"/>
        <v>Access Down</v>
      </c>
    </row>
    <row r="618" spans="1:3" x14ac:dyDescent="0.35">
      <c r="A618" s="1" t="s">
        <v>485</v>
      </c>
      <c r="B618" s="4" t="s">
        <v>82</v>
      </c>
      <c r="C618" t="str">
        <f t="shared" si="9"/>
        <v>Configuration</v>
      </c>
    </row>
    <row r="619" spans="1:3" x14ac:dyDescent="0.35">
      <c r="A619" s="1" t="s">
        <v>485</v>
      </c>
      <c r="B619" s="4" t="s">
        <v>59</v>
      </c>
      <c r="C619" t="str">
        <f t="shared" si="9"/>
        <v>Degraded Service</v>
      </c>
    </row>
    <row r="620" spans="1:3" x14ac:dyDescent="0.35">
      <c r="A620" s="1" t="s">
        <v>485</v>
      </c>
      <c r="B620" s="4" t="s">
        <v>119</v>
      </c>
      <c r="C620" t="str">
        <f t="shared" si="9"/>
        <v>Hardware Failure</v>
      </c>
    </row>
    <row r="621" spans="1:3" x14ac:dyDescent="0.35">
      <c r="A621" s="1" t="s">
        <v>485</v>
      </c>
      <c r="B621" s="4" t="s">
        <v>20</v>
      </c>
      <c r="C621" t="str">
        <f t="shared" si="9"/>
        <v>Provisioning</v>
      </c>
    </row>
    <row r="622" spans="1:3" x14ac:dyDescent="0.35">
      <c r="A622" s="1" t="s">
        <v>485</v>
      </c>
      <c r="B622" s="4" t="s">
        <v>120</v>
      </c>
      <c r="C622" t="str">
        <f t="shared" si="9"/>
        <v>Service Failure</v>
      </c>
    </row>
    <row r="623" spans="1:3" x14ac:dyDescent="0.35">
      <c r="A623" s="1" t="s">
        <v>485</v>
      </c>
      <c r="B623" s="4" t="s">
        <v>118</v>
      </c>
      <c r="C623" t="str">
        <f t="shared" si="9"/>
        <v>Access Down</v>
      </c>
    </row>
    <row r="624" spans="1:3" x14ac:dyDescent="0.35">
      <c r="A624" s="1" t="s">
        <v>485</v>
      </c>
      <c r="B624" s="4" t="s">
        <v>82</v>
      </c>
      <c r="C624" t="str">
        <f t="shared" si="9"/>
        <v>Configuration</v>
      </c>
    </row>
    <row r="625" spans="1:3" x14ac:dyDescent="0.35">
      <c r="A625" s="1" t="s">
        <v>485</v>
      </c>
      <c r="B625" s="4" t="s">
        <v>59</v>
      </c>
      <c r="C625" t="str">
        <f t="shared" si="9"/>
        <v>Degraded Service</v>
      </c>
    </row>
    <row r="626" spans="1:3" x14ac:dyDescent="0.35">
      <c r="A626" s="1" t="s">
        <v>485</v>
      </c>
      <c r="B626" s="4" t="s">
        <v>119</v>
      </c>
      <c r="C626" t="str">
        <f t="shared" si="9"/>
        <v>Hardware Failure</v>
      </c>
    </row>
    <row r="627" spans="1:3" x14ac:dyDescent="0.35">
      <c r="A627" s="1" t="s">
        <v>485</v>
      </c>
      <c r="B627" s="4" t="s">
        <v>20</v>
      </c>
      <c r="C627" t="str">
        <f t="shared" si="9"/>
        <v>Provisioning</v>
      </c>
    </row>
    <row r="628" spans="1:3" x14ac:dyDescent="0.35">
      <c r="A628" s="1" t="s">
        <v>485</v>
      </c>
      <c r="B628" s="4" t="s">
        <v>120</v>
      </c>
      <c r="C628" t="str">
        <f t="shared" si="9"/>
        <v>Service Failure</v>
      </c>
    </row>
    <row r="629" spans="1:3" x14ac:dyDescent="0.35">
      <c r="A629" s="1" t="s">
        <v>485</v>
      </c>
      <c r="B629" s="4" t="s">
        <v>118</v>
      </c>
      <c r="C629" t="str">
        <f t="shared" si="9"/>
        <v>Access Down</v>
      </c>
    </row>
    <row r="630" spans="1:3" x14ac:dyDescent="0.35">
      <c r="A630" s="1" t="s">
        <v>485</v>
      </c>
      <c r="B630" s="4" t="s">
        <v>82</v>
      </c>
      <c r="C630" t="str">
        <f t="shared" si="9"/>
        <v>Configuration</v>
      </c>
    </row>
    <row r="631" spans="1:3" x14ac:dyDescent="0.35">
      <c r="A631" s="1" t="s">
        <v>485</v>
      </c>
      <c r="B631" s="4" t="s">
        <v>59</v>
      </c>
      <c r="C631" t="str">
        <f t="shared" si="9"/>
        <v>Degraded Service</v>
      </c>
    </row>
    <row r="632" spans="1:3" x14ac:dyDescent="0.35">
      <c r="A632" s="1" t="s">
        <v>485</v>
      </c>
      <c r="B632" s="4" t="s">
        <v>119</v>
      </c>
      <c r="C632" t="str">
        <f t="shared" si="9"/>
        <v>Hardware Failure</v>
      </c>
    </row>
    <row r="633" spans="1:3" x14ac:dyDescent="0.35">
      <c r="A633" s="1" t="s">
        <v>485</v>
      </c>
      <c r="B633" s="4" t="s">
        <v>20</v>
      </c>
      <c r="C633" t="str">
        <f t="shared" si="9"/>
        <v>Provisioning</v>
      </c>
    </row>
    <row r="634" spans="1:3" x14ac:dyDescent="0.35">
      <c r="A634" s="1" t="s">
        <v>485</v>
      </c>
      <c r="B634" s="4" t="s">
        <v>120</v>
      </c>
      <c r="C634" t="str">
        <f t="shared" si="9"/>
        <v>Service Failure</v>
      </c>
    </row>
    <row r="635" spans="1:3" x14ac:dyDescent="0.35">
      <c r="A635" s="1" t="s">
        <v>485</v>
      </c>
      <c r="B635" s="4" t="s">
        <v>118</v>
      </c>
      <c r="C635" t="str">
        <f t="shared" si="9"/>
        <v>Access Down</v>
      </c>
    </row>
    <row r="636" spans="1:3" x14ac:dyDescent="0.35">
      <c r="A636" s="1" t="s">
        <v>485</v>
      </c>
      <c r="B636" s="4" t="s">
        <v>82</v>
      </c>
      <c r="C636" t="str">
        <f t="shared" si="9"/>
        <v>Configuration</v>
      </c>
    </row>
    <row r="637" spans="1:3" x14ac:dyDescent="0.35">
      <c r="A637" s="1" t="s">
        <v>485</v>
      </c>
      <c r="B637" s="4" t="s">
        <v>59</v>
      </c>
      <c r="C637" t="str">
        <f t="shared" si="9"/>
        <v>Degraded Service</v>
      </c>
    </row>
    <row r="638" spans="1:3" x14ac:dyDescent="0.35">
      <c r="A638" s="1" t="s">
        <v>485</v>
      </c>
      <c r="B638" s="4" t="s">
        <v>119</v>
      </c>
      <c r="C638" t="str">
        <f t="shared" si="9"/>
        <v>Hardware Failure</v>
      </c>
    </row>
    <row r="639" spans="1:3" x14ac:dyDescent="0.35">
      <c r="A639" s="1" t="s">
        <v>485</v>
      </c>
      <c r="B639" s="4" t="s">
        <v>20</v>
      </c>
      <c r="C639" t="str">
        <f t="shared" si="9"/>
        <v>Provisioning</v>
      </c>
    </row>
    <row r="640" spans="1:3" x14ac:dyDescent="0.35">
      <c r="A640" s="1" t="s">
        <v>485</v>
      </c>
      <c r="B640" s="4" t="s">
        <v>120</v>
      </c>
      <c r="C640" t="str">
        <f t="shared" si="9"/>
        <v>Service Failure</v>
      </c>
    </row>
    <row r="641" spans="1:3" x14ac:dyDescent="0.35">
      <c r="A641" s="1" t="s">
        <v>485</v>
      </c>
      <c r="B641" s="4" t="s">
        <v>118</v>
      </c>
      <c r="C641" t="str">
        <f t="shared" si="9"/>
        <v>Access Down</v>
      </c>
    </row>
    <row r="642" spans="1:3" x14ac:dyDescent="0.35">
      <c r="A642" s="1" t="s">
        <v>485</v>
      </c>
      <c r="B642" s="4" t="s">
        <v>82</v>
      </c>
      <c r="C642" t="str">
        <f t="shared" si="9"/>
        <v>Configuration</v>
      </c>
    </row>
    <row r="643" spans="1:3" x14ac:dyDescent="0.35">
      <c r="A643" s="1" t="s">
        <v>485</v>
      </c>
      <c r="B643" s="4" t="s">
        <v>59</v>
      </c>
      <c r="C643" t="str">
        <f t="shared" ref="C643:C706" si="10">IFERROR(VLOOKUP(TRIM(B643),E:E,1,FALSE),"ADD in SF")</f>
        <v>Degraded Service</v>
      </c>
    </row>
    <row r="644" spans="1:3" x14ac:dyDescent="0.35">
      <c r="A644" s="1" t="s">
        <v>485</v>
      </c>
      <c r="B644" s="4" t="s">
        <v>119</v>
      </c>
      <c r="C644" t="str">
        <f t="shared" si="10"/>
        <v>Hardware Failure</v>
      </c>
    </row>
    <row r="645" spans="1:3" x14ac:dyDescent="0.35">
      <c r="A645" s="1" t="s">
        <v>485</v>
      </c>
      <c r="B645" s="4" t="s">
        <v>20</v>
      </c>
      <c r="C645" t="str">
        <f t="shared" si="10"/>
        <v>Provisioning</v>
      </c>
    </row>
    <row r="646" spans="1:3" x14ac:dyDescent="0.35">
      <c r="A646" s="1" t="s">
        <v>485</v>
      </c>
      <c r="B646" s="4" t="s">
        <v>120</v>
      </c>
      <c r="C646" t="str">
        <f t="shared" si="10"/>
        <v>Service Failure</v>
      </c>
    </row>
    <row r="647" spans="1:3" x14ac:dyDescent="0.35">
      <c r="A647" s="1" t="s">
        <v>485</v>
      </c>
      <c r="B647" s="4" t="s">
        <v>118</v>
      </c>
      <c r="C647" t="str">
        <f t="shared" si="10"/>
        <v>Access Down</v>
      </c>
    </row>
    <row r="648" spans="1:3" x14ac:dyDescent="0.35">
      <c r="A648" s="1" t="s">
        <v>485</v>
      </c>
      <c r="B648" s="4" t="s">
        <v>82</v>
      </c>
      <c r="C648" t="str">
        <f t="shared" si="10"/>
        <v>Configuration</v>
      </c>
    </row>
    <row r="649" spans="1:3" x14ac:dyDescent="0.35">
      <c r="A649" s="1" t="s">
        <v>485</v>
      </c>
      <c r="B649" s="4" t="s">
        <v>59</v>
      </c>
      <c r="C649" t="str">
        <f t="shared" si="10"/>
        <v>Degraded Service</v>
      </c>
    </row>
    <row r="650" spans="1:3" x14ac:dyDescent="0.35">
      <c r="A650" s="1" t="s">
        <v>485</v>
      </c>
      <c r="B650" s="4" t="s">
        <v>119</v>
      </c>
      <c r="C650" t="str">
        <f t="shared" si="10"/>
        <v>Hardware Failure</v>
      </c>
    </row>
    <row r="651" spans="1:3" x14ac:dyDescent="0.35">
      <c r="A651" s="1" t="s">
        <v>485</v>
      </c>
      <c r="B651" s="4" t="s">
        <v>20</v>
      </c>
      <c r="C651" t="str">
        <f t="shared" si="10"/>
        <v>Provisioning</v>
      </c>
    </row>
    <row r="652" spans="1:3" x14ac:dyDescent="0.35">
      <c r="A652" s="1" t="s">
        <v>485</v>
      </c>
      <c r="B652" s="4" t="s">
        <v>120</v>
      </c>
      <c r="C652" t="str">
        <f t="shared" si="10"/>
        <v>Service Failure</v>
      </c>
    </row>
    <row r="653" spans="1:3" x14ac:dyDescent="0.35">
      <c r="A653" s="1" t="s">
        <v>485</v>
      </c>
      <c r="B653" s="4" t="s">
        <v>118</v>
      </c>
      <c r="C653" t="str">
        <f t="shared" si="10"/>
        <v>Access Down</v>
      </c>
    </row>
    <row r="654" spans="1:3" x14ac:dyDescent="0.35">
      <c r="A654" s="1" t="s">
        <v>485</v>
      </c>
      <c r="B654" s="4" t="s">
        <v>82</v>
      </c>
      <c r="C654" t="str">
        <f t="shared" si="10"/>
        <v>Configuration</v>
      </c>
    </row>
    <row r="655" spans="1:3" x14ac:dyDescent="0.35">
      <c r="A655" s="1" t="s">
        <v>485</v>
      </c>
      <c r="B655" s="4" t="s">
        <v>59</v>
      </c>
      <c r="C655" t="str">
        <f t="shared" si="10"/>
        <v>Degraded Service</v>
      </c>
    </row>
    <row r="656" spans="1:3" x14ac:dyDescent="0.35">
      <c r="A656" s="1" t="s">
        <v>485</v>
      </c>
      <c r="B656" s="4" t="s">
        <v>119</v>
      </c>
      <c r="C656" t="str">
        <f t="shared" si="10"/>
        <v>Hardware Failure</v>
      </c>
    </row>
    <row r="657" spans="1:3" x14ac:dyDescent="0.35">
      <c r="A657" s="1" t="s">
        <v>485</v>
      </c>
      <c r="B657" s="4" t="s">
        <v>20</v>
      </c>
      <c r="C657" t="str">
        <f t="shared" si="10"/>
        <v>Provisioning</v>
      </c>
    </row>
    <row r="658" spans="1:3" x14ac:dyDescent="0.35">
      <c r="A658" s="1" t="s">
        <v>485</v>
      </c>
      <c r="B658" s="4" t="s">
        <v>120</v>
      </c>
      <c r="C658" t="str">
        <f t="shared" si="10"/>
        <v>Service Failure</v>
      </c>
    </row>
    <row r="659" spans="1:3" x14ac:dyDescent="0.35">
      <c r="A659" s="1" t="s">
        <v>485</v>
      </c>
      <c r="B659" s="4" t="s">
        <v>118</v>
      </c>
      <c r="C659" t="str">
        <f t="shared" si="10"/>
        <v>Access Down</v>
      </c>
    </row>
    <row r="660" spans="1:3" x14ac:dyDescent="0.35">
      <c r="A660" s="1" t="s">
        <v>485</v>
      </c>
      <c r="B660" s="4" t="s">
        <v>82</v>
      </c>
      <c r="C660" t="str">
        <f t="shared" si="10"/>
        <v>Configuration</v>
      </c>
    </row>
    <row r="661" spans="1:3" x14ac:dyDescent="0.35">
      <c r="A661" s="1" t="s">
        <v>485</v>
      </c>
      <c r="B661" s="4" t="s">
        <v>59</v>
      </c>
      <c r="C661" t="str">
        <f t="shared" si="10"/>
        <v>Degraded Service</v>
      </c>
    </row>
    <row r="662" spans="1:3" x14ac:dyDescent="0.35">
      <c r="A662" s="1" t="s">
        <v>485</v>
      </c>
      <c r="B662" s="4" t="s">
        <v>119</v>
      </c>
      <c r="C662" t="str">
        <f t="shared" si="10"/>
        <v>Hardware Failure</v>
      </c>
    </row>
    <row r="663" spans="1:3" x14ac:dyDescent="0.35">
      <c r="A663" s="1" t="s">
        <v>485</v>
      </c>
      <c r="B663" s="4" t="s">
        <v>20</v>
      </c>
      <c r="C663" t="str">
        <f t="shared" si="10"/>
        <v>Provisioning</v>
      </c>
    </row>
    <row r="664" spans="1:3" x14ac:dyDescent="0.35">
      <c r="A664" s="1" t="s">
        <v>485</v>
      </c>
      <c r="B664" s="4" t="s">
        <v>120</v>
      </c>
      <c r="C664" t="str">
        <f t="shared" si="10"/>
        <v>Service Failure</v>
      </c>
    </row>
    <row r="665" spans="1:3" x14ac:dyDescent="0.35">
      <c r="A665" s="1" t="s">
        <v>485</v>
      </c>
      <c r="B665" s="4" t="s">
        <v>118</v>
      </c>
      <c r="C665" t="str">
        <f t="shared" si="10"/>
        <v>Access Down</v>
      </c>
    </row>
    <row r="666" spans="1:3" x14ac:dyDescent="0.35">
      <c r="A666" s="1" t="s">
        <v>485</v>
      </c>
      <c r="B666" s="4" t="s">
        <v>82</v>
      </c>
      <c r="C666" t="str">
        <f t="shared" si="10"/>
        <v>Configuration</v>
      </c>
    </row>
    <row r="667" spans="1:3" x14ac:dyDescent="0.35">
      <c r="A667" s="1" t="s">
        <v>485</v>
      </c>
      <c r="B667" s="4" t="s">
        <v>59</v>
      </c>
      <c r="C667" t="str">
        <f t="shared" si="10"/>
        <v>Degraded Service</v>
      </c>
    </row>
    <row r="668" spans="1:3" x14ac:dyDescent="0.35">
      <c r="A668" s="1" t="s">
        <v>485</v>
      </c>
      <c r="B668" s="4" t="s">
        <v>119</v>
      </c>
      <c r="C668" t="str">
        <f t="shared" si="10"/>
        <v>Hardware Failure</v>
      </c>
    </row>
    <row r="669" spans="1:3" x14ac:dyDescent="0.35">
      <c r="A669" s="1" t="s">
        <v>485</v>
      </c>
      <c r="B669" s="4" t="s">
        <v>20</v>
      </c>
      <c r="C669" t="str">
        <f t="shared" si="10"/>
        <v>Provisioning</v>
      </c>
    </row>
    <row r="670" spans="1:3" x14ac:dyDescent="0.35">
      <c r="A670" s="1" t="s">
        <v>485</v>
      </c>
      <c r="B670" s="4" t="s">
        <v>120</v>
      </c>
      <c r="C670" t="str">
        <f t="shared" si="10"/>
        <v>Service Failure</v>
      </c>
    </row>
    <row r="671" spans="1:3" x14ac:dyDescent="0.35">
      <c r="A671" s="1" t="s">
        <v>485</v>
      </c>
      <c r="B671" s="4" t="s">
        <v>118</v>
      </c>
      <c r="C671" t="str">
        <f t="shared" si="10"/>
        <v>Access Down</v>
      </c>
    </row>
    <row r="672" spans="1:3" x14ac:dyDescent="0.35">
      <c r="A672" s="1" t="s">
        <v>485</v>
      </c>
      <c r="B672" s="4" t="s">
        <v>82</v>
      </c>
      <c r="C672" t="str">
        <f t="shared" si="10"/>
        <v>Configuration</v>
      </c>
    </row>
    <row r="673" spans="1:3" x14ac:dyDescent="0.35">
      <c r="A673" s="1" t="s">
        <v>485</v>
      </c>
      <c r="B673" s="4" t="s">
        <v>59</v>
      </c>
      <c r="C673" t="str">
        <f t="shared" si="10"/>
        <v>Degraded Service</v>
      </c>
    </row>
    <row r="674" spans="1:3" x14ac:dyDescent="0.35">
      <c r="A674" s="1" t="s">
        <v>485</v>
      </c>
      <c r="B674" s="4" t="s">
        <v>119</v>
      </c>
      <c r="C674" t="str">
        <f t="shared" si="10"/>
        <v>Hardware Failure</v>
      </c>
    </row>
    <row r="675" spans="1:3" x14ac:dyDescent="0.35">
      <c r="A675" s="1" t="s">
        <v>485</v>
      </c>
      <c r="B675" s="4" t="s">
        <v>20</v>
      </c>
      <c r="C675" t="str">
        <f t="shared" si="10"/>
        <v>Provisioning</v>
      </c>
    </row>
    <row r="676" spans="1:3" x14ac:dyDescent="0.35">
      <c r="A676" s="1" t="s">
        <v>485</v>
      </c>
      <c r="B676" s="4" t="s">
        <v>120</v>
      </c>
      <c r="C676" t="str">
        <f t="shared" si="10"/>
        <v>Service Failure</v>
      </c>
    </row>
    <row r="677" spans="1:3" x14ac:dyDescent="0.35">
      <c r="A677" s="1" t="s">
        <v>485</v>
      </c>
      <c r="B677" s="4" t="s">
        <v>118</v>
      </c>
      <c r="C677" t="str">
        <f t="shared" si="10"/>
        <v>Access Down</v>
      </c>
    </row>
    <row r="678" spans="1:3" x14ac:dyDescent="0.35">
      <c r="A678" s="1" t="s">
        <v>485</v>
      </c>
      <c r="B678" s="4" t="s">
        <v>82</v>
      </c>
      <c r="C678" t="str">
        <f t="shared" si="10"/>
        <v>Configuration</v>
      </c>
    </row>
    <row r="679" spans="1:3" x14ac:dyDescent="0.35">
      <c r="A679" s="1" t="s">
        <v>485</v>
      </c>
      <c r="B679" s="4" t="s">
        <v>59</v>
      </c>
      <c r="C679" t="str">
        <f t="shared" si="10"/>
        <v>Degraded Service</v>
      </c>
    </row>
    <row r="680" spans="1:3" x14ac:dyDescent="0.35">
      <c r="A680" s="1" t="s">
        <v>485</v>
      </c>
      <c r="B680" s="4" t="s">
        <v>119</v>
      </c>
      <c r="C680" t="str">
        <f t="shared" si="10"/>
        <v>Hardware Failure</v>
      </c>
    </row>
    <row r="681" spans="1:3" x14ac:dyDescent="0.35">
      <c r="A681" s="1" t="s">
        <v>485</v>
      </c>
      <c r="B681" s="4" t="s">
        <v>20</v>
      </c>
      <c r="C681" t="str">
        <f t="shared" si="10"/>
        <v>Provisioning</v>
      </c>
    </row>
    <row r="682" spans="1:3" x14ac:dyDescent="0.35">
      <c r="A682" s="1" t="s">
        <v>485</v>
      </c>
      <c r="B682" s="4" t="s">
        <v>120</v>
      </c>
      <c r="C682" t="str">
        <f t="shared" si="10"/>
        <v>Service Failure</v>
      </c>
    </row>
    <row r="683" spans="1:3" x14ac:dyDescent="0.35">
      <c r="A683" s="1" t="s">
        <v>485</v>
      </c>
      <c r="B683" s="4" t="s">
        <v>118</v>
      </c>
      <c r="C683" t="str">
        <f t="shared" si="10"/>
        <v>Access Down</v>
      </c>
    </row>
    <row r="684" spans="1:3" x14ac:dyDescent="0.35">
      <c r="A684" s="1" t="s">
        <v>485</v>
      </c>
      <c r="B684" s="4" t="s">
        <v>82</v>
      </c>
      <c r="C684" t="str">
        <f t="shared" si="10"/>
        <v>Configuration</v>
      </c>
    </row>
    <row r="685" spans="1:3" x14ac:dyDescent="0.35">
      <c r="A685" s="1" t="s">
        <v>485</v>
      </c>
      <c r="B685" s="4" t="s">
        <v>59</v>
      </c>
      <c r="C685" t="str">
        <f t="shared" si="10"/>
        <v>Degraded Service</v>
      </c>
    </row>
    <row r="686" spans="1:3" x14ac:dyDescent="0.35">
      <c r="A686" s="1" t="s">
        <v>485</v>
      </c>
      <c r="B686" s="4" t="s">
        <v>119</v>
      </c>
      <c r="C686" t="str">
        <f t="shared" si="10"/>
        <v>Hardware Failure</v>
      </c>
    </row>
    <row r="687" spans="1:3" x14ac:dyDescent="0.35">
      <c r="A687" s="1" t="s">
        <v>485</v>
      </c>
      <c r="B687" s="4" t="s">
        <v>20</v>
      </c>
      <c r="C687" t="str">
        <f t="shared" si="10"/>
        <v>Provisioning</v>
      </c>
    </row>
    <row r="688" spans="1:3" x14ac:dyDescent="0.35">
      <c r="A688" s="1" t="s">
        <v>485</v>
      </c>
      <c r="B688" s="4" t="s">
        <v>120</v>
      </c>
      <c r="C688" t="str">
        <f t="shared" si="10"/>
        <v>Service Failure</v>
      </c>
    </row>
    <row r="689" spans="1:3" x14ac:dyDescent="0.35">
      <c r="A689" s="1" t="s">
        <v>485</v>
      </c>
      <c r="B689" s="4" t="s">
        <v>118</v>
      </c>
      <c r="C689" t="str">
        <f t="shared" si="10"/>
        <v>Access Down</v>
      </c>
    </row>
    <row r="690" spans="1:3" x14ac:dyDescent="0.35">
      <c r="A690" s="1" t="s">
        <v>485</v>
      </c>
      <c r="B690" s="4" t="s">
        <v>82</v>
      </c>
      <c r="C690" t="str">
        <f t="shared" si="10"/>
        <v>Configuration</v>
      </c>
    </row>
    <row r="691" spans="1:3" x14ac:dyDescent="0.35">
      <c r="A691" s="1" t="s">
        <v>485</v>
      </c>
      <c r="B691" s="4" t="s">
        <v>59</v>
      </c>
      <c r="C691" t="str">
        <f t="shared" si="10"/>
        <v>Degraded Service</v>
      </c>
    </row>
    <row r="692" spans="1:3" x14ac:dyDescent="0.35">
      <c r="A692" s="1" t="s">
        <v>485</v>
      </c>
      <c r="B692" s="4" t="s">
        <v>119</v>
      </c>
      <c r="C692" t="str">
        <f t="shared" si="10"/>
        <v>Hardware Failure</v>
      </c>
    </row>
    <row r="693" spans="1:3" x14ac:dyDescent="0.35">
      <c r="A693" s="1" t="s">
        <v>485</v>
      </c>
      <c r="B693" s="4" t="s">
        <v>20</v>
      </c>
      <c r="C693" t="str">
        <f t="shared" si="10"/>
        <v>Provisioning</v>
      </c>
    </row>
    <row r="694" spans="1:3" x14ac:dyDescent="0.35">
      <c r="A694" s="1" t="s">
        <v>485</v>
      </c>
      <c r="B694" s="4" t="s">
        <v>120</v>
      </c>
      <c r="C694" t="str">
        <f t="shared" si="10"/>
        <v>Service Failure</v>
      </c>
    </row>
    <row r="695" spans="1:3" x14ac:dyDescent="0.35">
      <c r="A695" s="1" t="s">
        <v>485</v>
      </c>
      <c r="B695" s="4" t="s">
        <v>118</v>
      </c>
      <c r="C695" t="str">
        <f t="shared" si="10"/>
        <v>Access Down</v>
      </c>
    </row>
    <row r="696" spans="1:3" x14ac:dyDescent="0.35">
      <c r="A696" s="1" t="s">
        <v>485</v>
      </c>
      <c r="B696" s="4" t="s">
        <v>82</v>
      </c>
      <c r="C696" t="str">
        <f t="shared" si="10"/>
        <v>Configuration</v>
      </c>
    </row>
    <row r="697" spans="1:3" x14ac:dyDescent="0.35">
      <c r="A697" s="1" t="s">
        <v>485</v>
      </c>
      <c r="B697" s="4" t="s">
        <v>59</v>
      </c>
      <c r="C697" t="str">
        <f t="shared" si="10"/>
        <v>Degraded Service</v>
      </c>
    </row>
    <row r="698" spans="1:3" x14ac:dyDescent="0.35">
      <c r="A698" s="1" t="s">
        <v>485</v>
      </c>
      <c r="B698" s="4" t="s">
        <v>119</v>
      </c>
      <c r="C698" t="str">
        <f t="shared" si="10"/>
        <v>Hardware Failure</v>
      </c>
    </row>
    <row r="699" spans="1:3" x14ac:dyDescent="0.35">
      <c r="A699" s="1" t="s">
        <v>485</v>
      </c>
      <c r="B699" s="4" t="s">
        <v>20</v>
      </c>
      <c r="C699" t="str">
        <f t="shared" si="10"/>
        <v>Provisioning</v>
      </c>
    </row>
    <row r="700" spans="1:3" x14ac:dyDescent="0.35">
      <c r="A700" s="1" t="s">
        <v>485</v>
      </c>
      <c r="B700" s="4" t="s">
        <v>120</v>
      </c>
      <c r="C700" t="str">
        <f t="shared" si="10"/>
        <v>Service Failure</v>
      </c>
    </row>
    <row r="701" spans="1:3" x14ac:dyDescent="0.35">
      <c r="A701" s="1" t="s">
        <v>485</v>
      </c>
      <c r="B701" s="4" t="s">
        <v>118</v>
      </c>
      <c r="C701" t="str">
        <f t="shared" si="10"/>
        <v>Access Down</v>
      </c>
    </row>
    <row r="702" spans="1:3" x14ac:dyDescent="0.35">
      <c r="A702" s="1" t="s">
        <v>485</v>
      </c>
      <c r="B702" s="4" t="s">
        <v>82</v>
      </c>
      <c r="C702" t="str">
        <f t="shared" si="10"/>
        <v>Configuration</v>
      </c>
    </row>
    <row r="703" spans="1:3" x14ac:dyDescent="0.35">
      <c r="A703" s="1" t="s">
        <v>485</v>
      </c>
      <c r="B703" s="4" t="s">
        <v>59</v>
      </c>
      <c r="C703" t="str">
        <f t="shared" si="10"/>
        <v>Degraded Service</v>
      </c>
    </row>
    <row r="704" spans="1:3" x14ac:dyDescent="0.35">
      <c r="A704" s="1" t="s">
        <v>485</v>
      </c>
      <c r="B704" s="4" t="s">
        <v>119</v>
      </c>
      <c r="C704" t="str">
        <f t="shared" si="10"/>
        <v>Hardware Failure</v>
      </c>
    </row>
    <row r="705" spans="1:3" x14ac:dyDescent="0.35">
      <c r="A705" s="1" t="s">
        <v>485</v>
      </c>
      <c r="B705" s="4" t="s">
        <v>20</v>
      </c>
      <c r="C705" t="str">
        <f t="shared" si="10"/>
        <v>Provisioning</v>
      </c>
    </row>
    <row r="706" spans="1:3" x14ac:dyDescent="0.35">
      <c r="A706" s="1" t="s">
        <v>485</v>
      </c>
      <c r="B706" s="4" t="s">
        <v>120</v>
      </c>
      <c r="C706" t="str">
        <f t="shared" si="10"/>
        <v>Service Failure</v>
      </c>
    </row>
    <row r="707" spans="1:3" x14ac:dyDescent="0.35">
      <c r="A707" s="1" t="s">
        <v>485</v>
      </c>
      <c r="B707" s="4" t="s">
        <v>118</v>
      </c>
      <c r="C707" t="str">
        <f t="shared" ref="C707:C770" si="11">IFERROR(VLOOKUP(TRIM(B707),E:E,1,FALSE),"ADD in SF")</f>
        <v>Access Down</v>
      </c>
    </row>
    <row r="708" spans="1:3" x14ac:dyDescent="0.35">
      <c r="A708" s="1" t="s">
        <v>485</v>
      </c>
      <c r="B708" s="4" t="s">
        <v>82</v>
      </c>
      <c r="C708" t="str">
        <f t="shared" si="11"/>
        <v>Configuration</v>
      </c>
    </row>
    <row r="709" spans="1:3" x14ac:dyDescent="0.35">
      <c r="A709" s="1" t="s">
        <v>485</v>
      </c>
      <c r="B709" s="4" t="s">
        <v>59</v>
      </c>
      <c r="C709" t="str">
        <f t="shared" si="11"/>
        <v>Degraded Service</v>
      </c>
    </row>
    <row r="710" spans="1:3" x14ac:dyDescent="0.35">
      <c r="A710" s="1" t="s">
        <v>485</v>
      </c>
      <c r="B710" s="4" t="s">
        <v>119</v>
      </c>
      <c r="C710" t="str">
        <f t="shared" si="11"/>
        <v>Hardware Failure</v>
      </c>
    </row>
    <row r="711" spans="1:3" x14ac:dyDescent="0.35">
      <c r="A711" s="1" t="s">
        <v>485</v>
      </c>
      <c r="B711" s="4" t="s">
        <v>20</v>
      </c>
      <c r="C711" t="str">
        <f t="shared" si="11"/>
        <v>Provisioning</v>
      </c>
    </row>
    <row r="712" spans="1:3" x14ac:dyDescent="0.35">
      <c r="A712" s="1" t="s">
        <v>485</v>
      </c>
      <c r="B712" s="4" t="s">
        <v>120</v>
      </c>
      <c r="C712" t="str">
        <f t="shared" si="11"/>
        <v>Service Failure</v>
      </c>
    </row>
    <row r="713" spans="1:3" x14ac:dyDescent="0.35">
      <c r="A713" s="1" t="s">
        <v>485</v>
      </c>
      <c r="B713" s="4" t="s">
        <v>118</v>
      </c>
      <c r="C713" t="str">
        <f t="shared" si="11"/>
        <v>Access Down</v>
      </c>
    </row>
    <row r="714" spans="1:3" x14ac:dyDescent="0.35">
      <c r="A714" s="1" t="s">
        <v>485</v>
      </c>
      <c r="B714" s="4" t="s">
        <v>82</v>
      </c>
      <c r="C714" t="str">
        <f t="shared" si="11"/>
        <v>Configuration</v>
      </c>
    </row>
    <row r="715" spans="1:3" x14ac:dyDescent="0.35">
      <c r="A715" s="1" t="s">
        <v>485</v>
      </c>
      <c r="B715" s="4" t="s">
        <v>59</v>
      </c>
      <c r="C715" t="str">
        <f t="shared" si="11"/>
        <v>Degraded Service</v>
      </c>
    </row>
    <row r="716" spans="1:3" x14ac:dyDescent="0.35">
      <c r="A716" s="1" t="s">
        <v>485</v>
      </c>
      <c r="B716" s="4" t="s">
        <v>119</v>
      </c>
      <c r="C716" t="str">
        <f t="shared" si="11"/>
        <v>Hardware Failure</v>
      </c>
    </row>
    <row r="717" spans="1:3" x14ac:dyDescent="0.35">
      <c r="A717" s="1" t="s">
        <v>485</v>
      </c>
      <c r="B717" s="4" t="s">
        <v>20</v>
      </c>
      <c r="C717" t="str">
        <f t="shared" si="11"/>
        <v>Provisioning</v>
      </c>
    </row>
    <row r="718" spans="1:3" x14ac:dyDescent="0.35">
      <c r="A718" s="1" t="s">
        <v>485</v>
      </c>
      <c r="B718" s="4" t="s">
        <v>120</v>
      </c>
      <c r="C718" t="str">
        <f t="shared" si="11"/>
        <v>Service Failure</v>
      </c>
    </row>
    <row r="719" spans="1:3" x14ac:dyDescent="0.35">
      <c r="A719" s="1" t="s">
        <v>485</v>
      </c>
      <c r="B719" s="4" t="s">
        <v>118</v>
      </c>
      <c r="C719" t="str">
        <f t="shared" si="11"/>
        <v>Access Down</v>
      </c>
    </row>
    <row r="720" spans="1:3" x14ac:dyDescent="0.35">
      <c r="A720" s="1" t="s">
        <v>485</v>
      </c>
      <c r="B720" s="4" t="s">
        <v>82</v>
      </c>
      <c r="C720" t="str">
        <f t="shared" si="11"/>
        <v>Configuration</v>
      </c>
    </row>
    <row r="721" spans="1:3" x14ac:dyDescent="0.35">
      <c r="A721" s="1" t="s">
        <v>485</v>
      </c>
      <c r="B721" s="4" t="s">
        <v>59</v>
      </c>
      <c r="C721" t="str">
        <f t="shared" si="11"/>
        <v>Degraded Service</v>
      </c>
    </row>
    <row r="722" spans="1:3" x14ac:dyDescent="0.35">
      <c r="A722" s="1" t="s">
        <v>485</v>
      </c>
      <c r="B722" s="4" t="s">
        <v>119</v>
      </c>
      <c r="C722" t="str">
        <f t="shared" si="11"/>
        <v>Hardware Failure</v>
      </c>
    </row>
    <row r="723" spans="1:3" x14ac:dyDescent="0.35">
      <c r="A723" s="1" t="s">
        <v>485</v>
      </c>
      <c r="B723" s="4" t="s">
        <v>20</v>
      </c>
      <c r="C723" t="str">
        <f t="shared" si="11"/>
        <v>Provisioning</v>
      </c>
    </row>
    <row r="724" spans="1:3" x14ac:dyDescent="0.35">
      <c r="A724" s="1" t="s">
        <v>485</v>
      </c>
      <c r="B724" s="4" t="s">
        <v>120</v>
      </c>
      <c r="C724" t="str">
        <f t="shared" si="11"/>
        <v>Service Failure</v>
      </c>
    </row>
    <row r="725" spans="1:3" x14ac:dyDescent="0.35">
      <c r="A725" s="1" t="s">
        <v>485</v>
      </c>
      <c r="B725" s="4" t="s">
        <v>118</v>
      </c>
      <c r="C725" t="str">
        <f t="shared" si="11"/>
        <v>Access Down</v>
      </c>
    </row>
    <row r="726" spans="1:3" x14ac:dyDescent="0.35">
      <c r="A726" s="1" t="s">
        <v>485</v>
      </c>
      <c r="B726" s="4" t="s">
        <v>82</v>
      </c>
      <c r="C726" t="str">
        <f t="shared" si="11"/>
        <v>Configuration</v>
      </c>
    </row>
    <row r="727" spans="1:3" x14ac:dyDescent="0.35">
      <c r="A727" s="1" t="s">
        <v>485</v>
      </c>
      <c r="B727" s="4" t="s">
        <v>59</v>
      </c>
      <c r="C727" t="str">
        <f t="shared" si="11"/>
        <v>Degraded Service</v>
      </c>
    </row>
    <row r="728" spans="1:3" x14ac:dyDescent="0.35">
      <c r="A728" s="1" t="s">
        <v>485</v>
      </c>
      <c r="B728" s="4" t="s">
        <v>119</v>
      </c>
      <c r="C728" t="str">
        <f t="shared" si="11"/>
        <v>Hardware Failure</v>
      </c>
    </row>
    <row r="729" spans="1:3" x14ac:dyDescent="0.35">
      <c r="A729" s="1" t="s">
        <v>485</v>
      </c>
      <c r="B729" s="4" t="s">
        <v>20</v>
      </c>
      <c r="C729" t="str">
        <f t="shared" si="11"/>
        <v>Provisioning</v>
      </c>
    </row>
    <row r="730" spans="1:3" x14ac:dyDescent="0.35">
      <c r="A730" s="1" t="s">
        <v>485</v>
      </c>
      <c r="B730" s="4" t="s">
        <v>120</v>
      </c>
      <c r="C730" t="str">
        <f t="shared" si="11"/>
        <v>Service Failure</v>
      </c>
    </row>
    <row r="731" spans="1:3" x14ac:dyDescent="0.35">
      <c r="A731" s="1" t="s">
        <v>485</v>
      </c>
      <c r="B731" s="4" t="s">
        <v>118</v>
      </c>
      <c r="C731" t="str">
        <f t="shared" si="11"/>
        <v>Access Down</v>
      </c>
    </row>
    <row r="732" spans="1:3" x14ac:dyDescent="0.35">
      <c r="A732" s="1" t="s">
        <v>485</v>
      </c>
      <c r="B732" s="4" t="s">
        <v>82</v>
      </c>
      <c r="C732" t="str">
        <f t="shared" si="11"/>
        <v>Configuration</v>
      </c>
    </row>
    <row r="733" spans="1:3" x14ac:dyDescent="0.35">
      <c r="A733" s="1" t="s">
        <v>485</v>
      </c>
      <c r="B733" s="4" t="s">
        <v>278</v>
      </c>
      <c r="C733" t="str">
        <f t="shared" si="11"/>
        <v>DDOS</v>
      </c>
    </row>
    <row r="734" spans="1:3" x14ac:dyDescent="0.35">
      <c r="A734" s="1" t="s">
        <v>485</v>
      </c>
      <c r="B734" s="4" t="s">
        <v>59</v>
      </c>
      <c r="C734" t="str">
        <f t="shared" si="11"/>
        <v>Degraded Service</v>
      </c>
    </row>
    <row r="735" spans="1:3" x14ac:dyDescent="0.35">
      <c r="A735" s="1" t="s">
        <v>485</v>
      </c>
      <c r="B735" s="4" t="s">
        <v>119</v>
      </c>
      <c r="C735" t="str">
        <f t="shared" si="11"/>
        <v>Hardware Failure</v>
      </c>
    </row>
    <row r="736" spans="1:3" x14ac:dyDescent="0.35">
      <c r="A736" s="1" t="s">
        <v>485</v>
      </c>
      <c r="B736" s="4" t="s">
        <v>20</v>
      </c>
      <c r="C736" t="str">
        <f t="shared" si="11"/>
        <v>Provisioning</v>
      </c>
    </row>
    <row r="737" spans="1:3" x14ac:dyDescent="0.35">
      <c r="A737" s="1" t="s">
        <v>485</v>
      </c>
      <c r="B737" s="4" t="s">
        <v>120</v>
      </c>
      <c r="C737" t="str">
        <f t="shared" si="11"/>
        <v>Service Failure</v>
      </c>
    </row>
    <row r="738" spans="1:3" x14ac:dyDescent="0.35">
      <c r="A738" s="1" t="s">
        <v>485</v>
      </c>
      <c r="B738" s="4" t="s">
        <v>118</v>
      </c>
      <c r="C738" t="str">
        <f t="shared" si="11"/>
        <v>Access Down</v>
      </c>
    </row>
    <row r="739" spans="1:3" x14ac:dyDescent="0.35">
      <c r="A739" s="1" t="s">
        <v>485</v>
      </c>
      <c r="B739" s="4" t="s">
        <v>82</v>
      </c>
      <c r="C739" t="str">
        <f t="shared" si="11"/>
        <v>Configuration</v>
      </c>
    </row>
    <row r="740" spans="1:3" x14ac:dyDescent="0.35">
      <c r="A740" s="1" t="s">
        <v>485</v>
      </c>
      <c r="B740" s="4" t="s">
        <v>59</v>
      </c>
      <c r="C740" t="str">
        <f t="shared" si="11"/>
        <v>Degraded Service</v>
      </c>
    </row>
    <row r="741" spans="1:3" x14ac:dyDescent="0.35">
      <c r="A741" s="1" t="s">
        <v>485</v>
      </c>
      <c r="B741" s="4" t="s">
        <v>119</v>
      </c>
      <c r="C741" t="str">
        <f t="shared" si="11"/>
        <v>Hardware Failure</v>
      </c>
    </row>
    <row r="742" spans="1:3" x14ac:dyDescent="0.35">
      <c r="A742" s="1" t="s">
        <v>485</v>
      </c>
      <c r="B742" s="4" t="s">
        <v>20</v>
      </c>
      <c r="C742" t="str">
        <f t="shared" si="11"/>
        <v>Provisioning</v>
      </c>
    </row>
    <row r="743" spans="1:3" x14ac:dyDescent="0.35">
      <c r="A743" s="1" t="s">
        <v>485</v>
      </c>
      <c r="B743" s="4" t="s">
        <v>120</v>
      </c>
      <c r="C743" t="str">
        <f t="shared" si="11"/>
        <v>Service Failure</v>
      </c>
    </row>
    <row r="744" spans="1:3" x14ac:dyDescent="0.35">
      <c r="A744" s="1" t="s">
        <v>485</v>
      </c>
      <c r="B744" s="4" t="s">
        <v>118</v>
      </c>
      <c r="C744" t="str">
        <f t="shared" si="11"/>
        <v>Access Down</v>
      </c>
    </row>
    <row r="745" spans="1:3" x14ac:dyDescent="0.35">
      <c r="A745" s="1" t="s">
        <v>485</v>
      </c>
      <c r="B745" s="4" t="s">
        <v>82</v>
      </c>
      <c r="C745" t="str">
        <f t="shared" si="11"/>
        <v>Configuration</v>
      </c>
    </row>
    <row r="746" spans="1:3" x14ac:dyDescent="0.35">
      <c r="A746" s="1" t="s">
        <v>485</v>
      </c>
      <c r="B746" s="4" t="s">
        <v>59</v>
      </c>
      <c r="C746" t="str">
        <f t="shared" si="11"/>
        <v>Degraded Service</v>
      </c>
    </row>
    <row r="747" spans="1:3" x14ac:dyDescent="0.35">
      <c r="A747" s="1" t="s">
        <v>485</v>
      </c>
      <c r="B747" s="4" t="s">
        <v>119</v>
      </c>
      <c r="C747" t="str">
        <f t="shared" si="11"/>
        <v>Hardware Failure</v>
      </c>
    </row>
    <row r="748" spans="1:3" x14ac:dyDescent="0.35">
      <c r="A748" s="1" t="s">
        <v>485</v>
      </c>
      <c r="B748" s="4" t="s">
        <v>20</v>
      </c>
      <c r="C748" t="str">
        <f t="shared" si="11"/>
        <v>Provisioning</v>
      </c>
    </row>
    <row r="749" spans="1:3" x14ac:dyDescent="0.35">
      <c r="A749" s="1" t="s">
        <v>485</v>
      </c>
      <c r="B749" s="4" t="s">
        <v>120</v>
      </c>
      <c r="C749" t="str">
        <f t="shared" si="11"/>
        <v>Service Failure</v>
      </c>
    </row>
    <row r="750" spans="1:3" x14ac:dyDescent="0.35">
      <c r="A750" s="1" t="s">
        <v>485</v>
      </c>
      <c r="B750" s="4" t="s">
        <v>118</v>
      </c>
      <c r="C750" t="str">
        <f t="shared" si="11"/>
        <v>Access Down</v>
      </c>
    </row>
    <row r="751" spans="1:3" x14ac:dyDescent="0.35">
      <c r="A751" s="1" t="s">
        <v>485</v>
      </c>
      <c r="B751" s="4" t="s">
        <v>82</v>
      </c>
      <c r="C751" t="str">
        <f t="shared" si="11"/>
        <v>Configuration</v>
      </c>
    </row>
    <row r="752" spans="1:3" x14ac:dyDescent="0.35">
      <c r="A752" s="1" t="s">
        <v>485</v>
      </c>
      <c r="B752" s="4" t="s">
        <v>59</v>
      </c>
      <c r="C752" t="str">
        <f t="shared" si="11"/>
        <v>Degraded Service</v>
      </c>
    </row>
    <row r="753" spans="1:3" x14ac:dyDescent="0.35">
      <c r="A753" s="1" t="s">
        <v>485</v>
      </c>
      <c r="B753" s="4" t="s">
        <v>119</v>
      </c>
      <c r="C753" t="str">
        <f t="shared" si="11"/>
        <v>Hardware Failure</v>
      </c>
    </row>
    <row r="754" spans="1:3" x14ac:dyDescent="0.35">
      <c r="A754" s="1" t="s">
        <v>485</v>
      </c>
      <c r="B754" s="4" t="s">
        <v>20</v>
      </c>
      <c r="C754" t="str">
        <f t="shared" si="11"/>
        <v>Provisioning</v>
      </c>
    </row>
    <row r="755" spans="1:3" x14ac:dyDescent="0.35">
      <c r="A755" s="1" t="s">
        <v>485</v>
      </c>
      <c r="B755" s="4" t="s">
        <v>120</v>
      </c>
      <c r="C755" t="str">
        <f t="shared" si="11"/>
        <v>Service Failure</v>
      </c>
    </row>
    <row r="756" spans="1:3" x14ac:dyDescent="0.35">
      <c r="A756" s="1" t="s">
        <v>485</v>
      </c>
      <c r="B756" s="4" t="s">
        <v>118</v>
      </c>
      <c r="C756" t="str">
        <f t="shared" si="11"/>
        <v>Access Down</v>
      </c>
    </row>
    <row r="757" spans="1:3" x14ac:dyDescent="0.35">
      <c r="A757" s="1" t="s">
        <v>485</v>
      </c>
      <c r="B757" s="4" t="s">
        <v>82</v>
      </c>
      <c r="C757" t="str">
        <f t="shared" si="11"/>
        <v>Configuration</v>
      </c>
    </row>
    <row r="758" spans="1:3" x14ac:dyDescent="0.35">
      <c r="A758" s="1" t="s">
        <v>485</v>
      </c>
      <c r="B758" s="4" t="s">
        <v>59</v>
      </c>
      <c r="C758" t="str">
        <f t="shared" si="11"/>
        <v>Degraded Service</v>
      </c>
    </row>
    <row r="759" spans="1:3" x14ac:dyDescent="0.35">
      <c r="A759" s="1" t="s">
        <v>485</v>
      </c>
      <c r="B759" s="4" t="s">
        <v>119</v>
      </c>
      <c r="C759" t="str">
        <f t="shared" si="11"/>
        <v>Hardware Failure</v>
      </c>
    </row>
    <row r="760" spans="1:3" x14ac:dyDescent="0.35">
      <c r="A760" s="1" t="s">
        <v>485</v>
      </c>
      <c r="B760" s="4" t="s">
        <v>20</v>
      </c>
      <c r="C760" t="str">
        <f t="shared" si="11"/>
        <v>Provisioning</v>
      </c>
    </row>
    <row r="761" spans="1:3" x14ac:dyDescent="0.35">
      <c r="A761" s="1" t="s">
        <v>485</v>
      </c>
      <c r="B761" s="4" t="s">
        <v>120</v>
      </c>
      <c r="C761" t="str">
        <f t="shared" si="11"/>
        <v>Service Failure</v>
      </c>
    </row>
    <row r="762" spans="1:3" x14ac:dyDescent="0.35">
      <c r="A762" s="1" t="s">
        <v>485</v>
      </c>
      <c r="B762" s="4" t="s">
        <v>118</v>
      </c>
      <c r="C762" t="str">
        <f t="shared" si="11"/>
        <v>Access Down</v>
      </c>
    </row>
    <row r="763" spans="1:3" x14ac:dyDescent="0.35">
      <c r="A763" s="1" t="s">
        <v>485</v>
      </c>
      <c r="B763" s="4" t="s">
        <v>82</v>
      </c>
      <c r="C763" t="str">
        <f t="shared" si="11"/>
        <v>Configuration</v>
      </c>
    </row>
    <row r="764" spans="1:3" x14ac:dyDescent="0.35">
      <c r="A764" s="1" t="s">
        <v>485</v>
      </c>
      <c r="B764" s="4" t="s">
        <v>59</v>
      </c>
      <c r="C764" t="str">
        <f t="shared" si="11"/>
        <v>Degraded Service</v>
      </c>
    </row>
    <row r="765" spans="1:3" x14ac:dyDescent="0.35">
      <c r="A765" s="1" t="s">
        <v>485</v>
      </c>
      <c r="B765" s="4" t="s">
        <v>119</v>
      </c>
      <c r="C765" t="str">
        <f t="shared" si="11"/>
        <v>Hardware Failure</v>
      </c>
    </row>
    <row r="766" spans="1:3" x14ac:dyDescent="0.35">
      <c r="A766" s="1" t="s">
        <v>485</v>
      </c>
      <c r="B766" s="4" t="s">
        <v>20</v>
      </c>
      <c r="C766" t="str">
        <f t="shared" si="11"/>
        <v>Provisioning</v>
      </c>
    </row>
    <row r="767" spans="1:3" x14ac:dyDescent="0.35">
      <c r="A767" s="1" t="s">
        <v>485</v>
      </c>
      <c r="B767" s="4" t="s">
        <v>120</v>
      </c>
      <c r="C767" t="str">
        <f t="shared" si="11"/>
        <v>Service Failure</v>
      </c>
    </row>
    <row r="768" spans="1:3" x14ac:dyDescent="0.35">
      <c r="A768" s="1" t="s">
        <v>485</v>
      </c>
      <c r="B768" s="4" t="s">
        <v>118</v>
      </c>
      <c r="C768" t="str">
        <f t="shared" si="11"/>
        <v>Access Down</v>
      </c>
    </row>
    <row r="769" spans="1:3" x14ac:dyDescent="0.35">
      <c r="A769" s="1" t="s">
        <v>485</v>
      </c>
      <c r="B769" s="4" t="s">
        <v>82</v>
      </c>
      <c r="C769" t="str">
        <f t="shared" si="11"/>
        <v>Configuration</v>
      </c>
    </row>
    <row r="770" spans="1:3" x14ac:dyDescent="0.35">
      <c r="A770" s="1" t="s">
        <v>485</v>
      </c>
      <c r="B770" s="4" t="s">
        <v>59</v>
      </c>
      <c r="C770" t="str">
        <f t="shared" si="11"/>
        <v>Degraded Service</v>
      </c>
    </row>
    <row r="771" spans="1:3" x14ac:dyDescent="0.35">
      <c r="A771" s="1" t="s">
        <v>485</v>
      </c>
      <c r="B771" s="4" t="s">
        <v>119</v>
      </c>
      <c r="C771" t="str">
        <f t="shared" ref="C771:C834" si="12">IFERROR(VLOOKUP(TRIM(B771),E:E,1,FALSE),"ADD in SF")</f>
        <v>Hardware Failure</v>
      </c>
    </row>
    <row r="772" spans="1:3" x14ac:dyDescent="0.35">
      <c r="A772" s="1" t="s">
        <v>485</v>
      </c>
      <c r="B772" s="4" t="s">
        <v>20</v>
      </c>
      <c r="C772" t="str">
        <f t="shared" si="12"/>
        <v>Provisioning</v>
      </c>
    </row>
    <row r="773" spans="1:3" x14ac:dyDescent="0.35">
      <c r="A773" s="1" t="s">
        <v>485</v>
      </c>
      <c r="B773" s="4" t="s">
        <v>120</v>
      </c>
      <c r="C773" t="str">
        <f t="shared" si="12"/>
        <v>Service Failure</v>
      </c>
    </row>
    <row r="774" spans="1:3" x14ac:dyDescent="0.35">
      <c r="A774" s="1" t="s">
        <v>485</v>
      </c>
      <c r="B774" s="4" t="s">
        <v>118</v>
      </c>
      <c r="C774" t="str">
        <f t="shared" si="12"/>
        <v>Access Down</v>
      </c>
    </row>
    <row r="775" spans="1:3" x14ac:dyDescent="0.35">
      <c r="A775" s="1" t="s">
        <v>485</v>
      </c>
      <c r="B775" s="4" t="s">
        <v>82</v>
      </c>
      <c r="C775" t="str">
        <f t="shared" si="12"/>
        <v>Configuration</v>
      </c>
    </row>
    <row r="776" spans="1:3" x14ac:dyDescent="0.35">
      <c r="A776" s="1" t="s">
        <v>485</v>
      </c>
      <c r="B776" s="4" t="s">
        <v>59</v>
      </c>
      <c r="C776" t="str">
        <f t="shared" si="12"/>
        <v>Degraded Service</v>
      </c>
    </row>
    <row r="777" spans="1:3" x14ac:dyDescent="0.35">
      <c r="A777" s="1" t="s">
        <v>485</v>
      </c>
      <c r="B777" s="4" t="s">
        <v>119</v>
      </c>
      <c r="C777" t="str">
        <f t="shared" si="12"/>
        <v>Hardware Failure</v>
      </c>
    </row>
    <row r="778" spans="1:3" x14ac:dyDescent="0.35">
      <c r="A778" s="1" t="s">
        <v>485</v>
      </c>
      <c r="B778" s="4" t="s">
        <v>20</v>
      </c>
      <c r="C778" t="str">
        <f t="shared" si="12"/>
        <v>Provisioning</v>
      </c>
    </row>
    <row r="779" spans="1:3" x14ac:dyDescent="0.35">
      <c r="A779" s="1" t="s">
        <v>485</v>
      </c>
      <c r="B779" s="4" t="s">
        <v>120</v>
      </c>
      <c r="C779" t="str">
        <f t="shared" si="12"/>
        <v>Service Failure</v>
      </c>
    </row>
    <row r="780" spans="1:3" x14ac:dyDescent="0.35">
      <c r="A780" s="1" t="s">
        <v>485</v>
      </c>
      <c r="B780" s="4" t="s">
        <v>118</v>
      </c>
      <c r="C780" t="str">
        <f t="shared" si="12"/>
        <v>Access Down</v>
      </c>
    </row>
    <row r="781" spans="1:3" x14ac:dyDescent="0.35">
      <c r="A781" s="1" t="s">
        <v>485</v>
      </c>
      <c r="B781" s="4" t="s">
        <v>82</v>
      </c>
      <c r="C781" t="str">
        <f t="shared" si="12"/>
        <v>Configuration</v>
      </c>
    </row>
    <row r="782" spans="1:3" x14ac:dyDescent="0.35">
      <c r="A782" s="1" t="s">
        <v>485</v>
      </c>
      <c r="B782" s="4" t="s">
        <v>59</v>
      </c>
      <c r="C782" t="str">
        <f t="shared" si="12"/>
        <v>Degraded Service</v>
      </c>
    </row>
    <row r="783" spans="1:3" x14ac:dyDescent="0.35">
      <c r="A783" s="1" t="s">
        <v>485</v>
      </c>
      <c r="B783" s="4" t="s">
        <v>119</v>
      </c>
      <c r="C783" t="str">
        <f t="shared" si="12"/>
        <v>Hardware Failure</v>
      </c>
    </row>
    <row r="784" spans="1:3" x14ac:dyDescent="0.35">
      <c r="A784" s="1" t="s">
        <v>485</v>
      </c>
      <c r="B784" s="4" t="s">
        <v>20</v>
      </c>
      <c r="C784" t="str">
        <f t="shared" si="12"/>
        <v>Provisioning</v>
      </c>
    </row>
    <row r="785" spans="1:3" x14ac:dyDescent="0.35">
      <c r="A785" s="1" t="s">
        <v>485</v>
      </c>
      <c r="B785" s="4" t="s">
        <v>120</v>
      </c>
      <c r="C785" t="str">
        <f t="shared" si="12"/>
        <v>Service Failure</v>
      </c>
    </row>
    <row r="786" spans="1:3" x14ac:dyDescent="0.35">
      <c r="A786" s="1" t="s">
        <v>485</v>
      </c>
      <c r="B786" s="4" t="s">
        <v>118</v>
      </c>
      <c r="C786" t="str">
        <f t="shared" si="12"/>
        <v>Access Down</v>
      </c>
    </row>
    <row r="787" spans="1:3" x14ac:dyDescent="0.35">
      <c r="A787" s="1" t="s">
        <v>485</v>
      </c>
      <c r="B787" s="4" t="s">
        <v>82</v>
      </c>
      <c r="C787" t="str">
        <f t="shared" si="12"/>
        <v>Configuration</v>
      </c>
    </row>
    <row r="788" spans="1:3" x14ac:dyDescent="0.35">
      <c r="A788" s="1" t="s">
        <v>485</v>
      </c>
      <c r="B788" s="4" t="s">
        <v>59</v>
      </c>
      <c r="C788" t="str">
        <f t="shared" si="12"/>
        <v>Degraded Service</v>
      </c>
    </row>
    <row r="789" spans="1:3" x14ac:dyDescent="0.35">
      <c r="A789" s="1" t="s">
        <v>485</v>
      </c>
      <c r="B789" s="4" t="s">
        <v>119</v>
      </c>
      <c r="C789" t="str">
        <f t="shared" si="12"/>
        <v>Hardware Failure</v>
      </c>
    </row>
    <row r="790" spans="1:3" x14ac:dyDescent="0.35">
      <c r="A790" s="1" t="s">
        <v>485</v>
      </c>
      <c r="B790" s="4" t="s">
        <v>20</v>
      </c>
      <c r="C790" t="str">
        <f t="shared" si="12"/>
        <v>Provisioning</v>
      </c>
    </row>
    <row r="791" spans="1:3" x14ac:dyDescent="0.35">
      <c r="A791" s="1" t="s">
        <v>485</v>
      </c>
      <c r="B791" s="4" t="s">
        <v>120</v>
      </c>
      <c r="C791" t="str">
        <f t="shared" si="12"/>
        <v>Service Failure</v>
      </c>
    </row>
    <row r="792" spans="1:3" x14ac:dyDescent="0.35">
      <c r="A792" s="51" t="s">
        <v>486</v>
      </c>
      <c r="B792" s="52"/>
      <c r="C792" t="str">
        <f t="shared" si="12"/>
        <v>ADD in SF</v>
      </c>
    </row>
    <row r="793" spans="1:3" x14ac:dyDescent="0.35">
      <c r="A793" s="51" t="s">
        <v>486</v>
      </c>
      <c r="B793" s="52"/>
      <c r="C793" t="str">
        <f t="shared" si="12"/>
        <v>ADD in SF</v>
      </c>
    </row>
    <row r="794" spans="1:3" x14ac:dyDescent="0.35">
      <c r="A794" s="51" t="s">
        <v>486</v>
      </c>
      <c r="B794" s="52"/>
      <c r="C794" t="str">
        <f t="shared" si="12"/>
        <v>ADD in SF</v>
      </c>
    </row>
    <row r="795" spans="1:3" x14ac:dyDescent="0.35">
      <c r="A795" s="51" t="s">
        <v>486</v>
      </c>
      <c r="B795" s="52"/>
      <c r="C795" t="str">
        <f t="shared" si="12"/>
        <v>ADD in SF</v>
      </c>
    </row>
    <row r="796" spans="1:3" x14ac:dyDescent="0.35">
      <c r="A796" s="51" t="s">
        <v>486</v>
      </c>
      <c r="B796" s="52"/>
      <c r="C796" t="str">
        <f t="shared" si="12"/>
        <v>ADD in SF</v>
      </c>
    </row>
    <row r="797" spans="1:3" x14ac:dyDescent="0.35">
      <c r="A797" s="51" t="s">
        <v>486</v>
      </c>
      <c r="B797" s="52"/>
      <c r="C797" t="str">
        <f t="shared" si="12"/>
        <v>ADD in SF</v>
      </c>
    </row>
    <row r="798" spans="1:3" x14ac:dyDescent="0.35">
      <c r="A798" s="51" t="s">
        <v>486</v>
      </c>
      <c r="B798" s="52"/>
      <c r="C798" t="str">
        <f t="shared" si="12"/>
        <v>ADD in SF</v>
      </c>
    </row>
    <row r="799" spans="1:3" x14ac:dyDescent="0.35">
      <c r="A799" s="51" t="s">
        <v>486</v>
      </c>
      <c r="B799" s="53" t="s">
        <v>318</v>
      </c>
      <c r="C799" t="str">
        <f t="shared" si="12"/>
        <v>Account Setup</v>
      </c>
    </row>
    <row r="800" spans="1:3" x14ac:dyDescent="0.35">
      <c r="A800" s="51" t="s">
        <v>486</v>
      </c>
      <c r="B800" s="54" t="s">
        <v>386</v>
      </c>
      <c r="C800" t="str">
        <f t="shared" si="12"/>
        <v>Bill Explanation</v>
      </c>
    </row>
    <row r="801" spans="1:3" x14ac:dyDescent="0.35">
      <c r="A801" s="51" t="s">
        <v>486</v>
      </c>
      <c r="B801" s="54" t="s">
        <v>426</v>
      </c>
      <c r="C801" t="str">
        <f t="shared" si="12"/>
        <v>ADD in SF</v>
      </c>
    </row>
    <row r="802" spans="1:3" x14ac:dyDescent="0.35">
      <c r="A802" s="51" t="s">
        <v>486</v>
      </c>
      <c r="B802" s="54" t="s">
        <v>348</v>
      </c>
      <c r="C802" t="str">
        <f t="shared" si="12"/>
        <v>Cancellation Inquiry</v>
      </c>
    </row>
    <row r="803" spans="1:3" x14ac:dyDescent="0.35">
      <c r="A803" s="51" t="s">
        <v>486</v>
      </c>
      <c r="B803" s="54" t="s">
        <v>82</v>
      </c>
      <c r="C803" t="str">
        <f t="shared" si="12"/>
        <v>Configuration</v>
      </c>
    </row>
    <row r="804" spans="1:3" x14ac:dyDescent="0.35">
      <c r="A804" s="51" t="s">
        <v>486</v>
      </c>
      <c r="B804" s="53" t="s">
        <v>351</v>
      </c>
      <c r="C804" t="str">
        <f t="shared" si="12"/>
        <v>Consolidation Change</v>
      </c>
    </row>
    <row r="805" spans="1:3" x14ac:dyDescent="0.35">
      <c r="A805" s="51" t="s">
        <v>486</v>
      </c>
      <c r="B805" s="54" t="s">
        <v>350</v>
      </c>
      <c r="C805" t="str">
        <f t="shared" si="12"/>
        <v>Credit/Debit Correction</v>
      </c>
    </row>
    <row r="806" spans="1:3" x14ac:dyDescent="0.35">
      <c r="A806" s="51" t="s">
        <v>486</v>
      </c>
      <c r="B806" s="54" t="s">
        <v>347</v>
      </c>
      <c r="C806" t="str">
        <f t="shared" si="12"/>
        <v>Inventory audit</v>
      </c>
    </row>
    <row r="807" spans="1:3" x14ac:dyDescent="0.35">
      <c r="A807" s="51" t="s">
        <v>486</v>
      </c>
      <c r="B807" s="54" t="s">
        <v>326</v>
      </c>
      <c r="C807" t="str">
        <f t="shared" si="12"/>
        <v>Invoice Copy</v>
      </c>
    </row>
    <row r="808" spans="1:3" x14ac:dyDescent="0.35">
      <c r="A808" s="51" t="s">
        <v>486</v>
      </c>
      <c r="B808" s="54" t="s">
        <v>330</v>
      </c>
      <c r="C808" t="str">
        <f t="shared" si="12"/>
        <v>Legal Name Change</v>
      </c>
    </row>
    <row r="809" spans="1:3" x14ac:dyDescent="0.35">
      <c r="A809" s="51" t="s">
        <v>486</v>
      </c>
      <c r="B809" s="54" t="s">
        <v>314</v>
      </c>
      <c r="C809" t="str">
        <f t="shared" si="12"/>
        <v>Make a payment</v>
      </c>
    </row>
    <row r="810" spans="1:3" x14ac:dyDescent="0.35">
      <c r="A810" s="51" t="s">
        <v>486</v>
      </c>
      <c r="B810" s="53" t="s">
        <v>385</v>
      </c>
      <c r="C810" t="str">
        <f t="shared" si="12"/>
        <v>Manage Users</v>
      </c>
    </row>
    <row r="811" spans="1:3" x14ac:dyDescent="0.35">
      <c r="A811" s="51" t="s">
        <v>486</v>
      </c>
      <c r="B811" s="53" t="s">
        <v>385</v>
      </c>
      <c r="C811" t="str">
        <f t="shared" si="12"/>
        <v>Manage Users</v>
      </c>
    </row>
    <row r="812" spans="1:3" x14ac:dyDescent="0.35">
      <c r="A812" s="51" t="s">
        <v>486</v>
      </c>
      <c r="B812" s="54" t="s">
        <v>315</v>
      </c>
      <c r="C812" t="str">
        <f t="shared" si="12"/>
        <v>Payment arrangement</v>
      </c>
    </row>
    <row r="813" spans="1:3" x14ac:dyDescent="0.35">
      <c r="A813" s="51" t="s">
        <v>486</v>
      </c>
      <c r="B813" s="54" t="s">
        <v>316</v>
      </c>
      <c r="C813" t="str">
        <f t="shared" si="12"/>
        <v>Payment Method</v>
      </c>
    </row>
    <row r="814" spans="1:3" x14ac:dyDescent="0.35">
      <c r="A814" s="51" t="s">
        <v>486</v>
      </c>
      <c r="B814" s="54" t="s">
        <v>349</v>
      </c>
      <c r="C814" t="str">
        <f t="shared" si="12"/>
        <v>Pricing/Term/Copy</v>
      </c>
    </row>
    <row r="815" spans="1:3" x14ac:dyDescent="0.35">
      <c r="A815" s="51" t="s">
        <v>486</v>
      </c>
      <c r="B815" s="54" t="s">
        <v>437</v>
      </c>
      <c r="C815" t="str">
        <f t="shared" si="12"/>
        <v>ADD in SF</v>
      </c>
    </row>
    <row r="816" spans="1:3" x14ac:dyDescent="0.35">
      <c r="A816" s="51" t="s">
        <v>486</v>
      </c>
      <c r="B816" s="53" t="s">
        <v>319</v>
      </c>
      <c r="C816" t="str">
        <f t="shared" si="12"/>
        <v>Support</v>
      </c>
    </row>
    <row r="817" spans="1:3" x14ac:dyDescent="0.35">
      <c r="A817" s="51" t="s">
        <v>486</v>
      </c>
      <c r="B817" s="54" t="s">
        <v>327</v>
      </c>
      <c r="C817" t="str">
        <f t="shared" si="12"/>
        <v>Usage/Report</v>
      </c>
    </row>
    <row r="818" spans="1:3" x14ac:dyDescent="0.35">
      <c r="A818" s="51" t="s">
        <v>486</v>
      </c>
      <c r="B818" s="54"/>
      <c r="C818" t="str">
        <f t="shared" si="12"/>
        <v>ADD in SF</v>
      </c>
    </row>
    <row r="819" spans="1:3" x14ac:dyDescent="0.35">
      <c r="A819" s="51" t="s">
        <v>486</v>
      </c>
      <c r="B819" s="52"/>
      <c r="C819" t="str">
        <f t="shared" si="12"/>
        <v>ADD in SF</v>
      </c>
    </row>
    <row r="820" spans="1:3" x14ac:dyDescent="0.35">
      <c r="A820" s="51" t="s">
        <v>486</v>
      </c>
      <c r="B820" s="52"/>
      <c r="C820" t="str">
        <f t="shared" si="12"/>
        <v>ADD in SF</v>
      </c>
    </row>
    <row r="821" spans="1:3" x14ac:dyDescent="0.35">
      <c r="A821" s="51" t="s">
        <v>486</v>
      </c>
      <c r="B821" s="52"/>
      <c r="C821" t="str">
        <f t="shared" si="12"/>
        <v>ADD in SF</v>
      </c>
    </row>
    <row r="822" spans="1:3" x14ac:dyDescent="0.35">
      <c r="A822" s="51" t="s">
        <v>486</v>
      </c>
      <c r="B822" s="52"/>
      <c r="C822" t="str">
        <f t="shared" si="12"/>
        <v>ADD in SF</v>
      </c>
    </row>
    <row r="823" spans="1:3" x14ac:dyDescent="0.35">
      <c r="A823" s="51" t="s">
        <v>486</v>
      </c>
      <c r="B823" s="52"/>
      <c r="C823" t="str">
        <f t="shared" si="12"/>
        <v>ADD in SF</v>
      </c>
    </row>
    <row r="824" spans="1:3" x14ac:dyDescent="0.35">
      <c r="A824" s="51" t="s">
        <v>486</v>
      </c>
      <c r="B824" s="52"/>
      <c r="C824" t="str">
        <f t="shared" si="12"/>
        <v>ADD in SF</v>
      </c>
    </row>
    <row r="825" spans="1:3" x14ac:dyDescent="0.35">
      <c r="A825" s="51" t="s">
        <v>486</v>
      </c>
      <c r="B825" s="52"/>
      <c r="C825" t="str">
        <f t="shared" si="12"/>
        <v>ADD in SF</v>
      </c>
    </row>
    <row r="826" spans="1:3" x14ac:dyDescent="0.35">
      <c r="A826" s="51" t="s">
        <v>486</v>
      </c>
      <c r="B826" s="53" t="s">
        <v>318</v>
      </c>
      <c r="C826" t="str">
        <f t="shared" si="12"/>
        <v>Account Setup</v>
      </c>
    </row>
    <row r="827" spans="1:3" x14ac:dyDescent="0.35">
      <c r="A827" s="51" t="s">
        <v>486</v>
      </c>
      <c r="B827" s="54" t="s">
        <v>386</v>
      </c>
      <c r="C827" t="str">
        <f t="shared" si="12"/>
        <v>Bill Explanation</v>
      </c>
    </row>
    <row r="828" spans="1:3" x14ac:dyDescent="0.35">
      <c r="A828" s="51" t="s">
        <v>486</v>
      </c>
      <c r="B828" s="54" t="s">
        <v>426</v>
      </c>
      <c r="C828" t="str">
        <f t="shared" si="12"/>
        <v>ADD in SF</v>
      </c>
    </row>
    <row r="829" spans="1:3" x14ac:dyDescent="0.35">
      <c r="A829" s="51" t="s">
        <v>486</v>
      </c>
      <c r="B829" s="54" t="s">
        <v>348</v>
      </c>
      <c r="C829" t="str">
        <f t="shared" si="12"/>
        <v>Cancellation Inquiry</v>
      </c>
    </row>
    <row r="830" spans="1:3" x14ac:dyDescent="0.35">
      <c r="A830" s="51" t="s">
        <v>486</v>
      </c>
      <c r="B830" s="54" t="s">
        <v>82</v>
      </c>
      <c r="C830" t="str">
        <f t="shared" si="12"/>
        <v>Configuration</v>
      </c>
    </row>
    <row r="831" spans="1:3" x14ac:dyDescent="0.35">
      <c r="A831" s="51" t="s">
        <v>486</v>
      </c>
      <c r="B831" s="53" t="s">
        <v>351</v>
      </c>
      <c r="C831" t="str">
        <f t="shared" si="12"/>
        <v>Consolidation Change</v>
      </c>
    </row>
    <row r="832" spans="1:3" x14ac:dyDescent="0.35">
      <c r="A832" s="51" t="s">
        <v>486</v>
      </c>
      <c r="B832" s="54" t="s">
        <v>350</v>
      </c>
      <c r="C832" t="str">
        <f t="shared" si="12"/>
        <v>Credit/Debit Correction</v>
      </c>
    </row>
    <row r="833" spans="1:3" x14ac:dyDescent="0.35">
      <c r="A833" s="51" t="s">
        <v>486</v>
      </c>
      <c r="B833" s="54" t="s">
        <v>347</v>
      </c>
      <c r="C833" t="str">
        <f t="shared" si="12"/>
        <v>Inventory audit</v>
      </c>
    </row>
    <row r="834" spans="1:3" x14ac:dyDescent="0.35">
      <c r="A834" s="51" t="s">
        <v>486</v>
      </c>
      <c r="B834" s="54" t="s">
        <v>326</v>
      </c>
      <c r="C834" t="str">
        <f t="shared" si="12"/>
        <v>Invoice Copy</v>
      </c>
    </row>
    <row r="835" spans="1:3" x14ac:dyDescent="0.35">
      <c r="A835" s="51" t="s">
        <v>486</v>
      </c>
      <c r="B835" s="54" t="s">
        <v>330</v>
      </c>
      <c r="C835" t="str">
        <f t="shared" ref="C835:C898" si="13">IFERROR(VLOOKUP(TRIM(B835),E:E,1,FALSE),"ADD in SF")</f>
        <v>Legal Name Change</v>
      </c>
    </row>
    <row r="836" spans="1:3" x14ac:dyDescent="0.35">
      <c r="A836" s="51" t="s">
        <v>486</v>
      </c>
      <c r="B836" s="54" t="s">
        <v>314</v>
      </c>
      <c r="C836" t="str">
        <f t="shared" si="13"/>
        <v>Make a payment</v>
      </c>
    </row>
    <row r="837" spans="1:3" x14ac:dyDescent="0.35">
      <c r="A837" s="51" t="s">
        <v>486</v>
      </c>
      <c r="B837" s="53" t="s">
        <v>385</v>
      </c>
      <c r="C837" t="str">
        <f t="shared" si="13"/>
        <v>Manage Users</v>
      </c>
    </row>
    <row r="838" spans="1:3" x14ac:dyDescent="0.35">
      <c r="A838" s="51" t="s">
        <v>486</v>
      </c>
      <c r="B838" s="53" t="s">
        <v>385</v>
      </c>
      <c r="C838" t="str">
        <f t="shared" si="13"/>
        <v>Manage Users</v>
      </c>
    </row>
    <row r="839" spans="1:3" x14ac:dyDescent="0.35">
      <c r="A839" s="51" t="s">
        <v>486</v>
      </c>
      <c r="B839" s="54" t="s">
        <v>315</v>
      </c>
      <c r="C839" t="str">
        <f t="shared" si="13"/>
        <v>Payment arrangement</v>
      </c>
    </row>
    <row r="840" spans="1:3" x14ac:dyDescent="0.35">
      <c r="A840" s="51" t="s">
        <v>486</v>
      </c>
      <c r="B840" s="54" t="s">
        <v>316</v>
      </c>
      <c r="C840" t="str">
        <f t="shared" si="13"/>
        <v>Payment Method</v>
      </c>
    </row>
    <row r="841" spans="1:3" x14ac:dyDescent="0.35">
      <c r="A841" s="51" t="s">
        <v>486</v>
      </c>
      <c r="B841" s="54" t="s">
        <v>349</v>
      </c>
      <c r="C841" t="str">
        <f t="shared" si="13"/>
        <v>Pricing/Term/Copy</v>
      </c>
    </row>
    <row r="842" spans="1:3" x14ac:dyDescent="0.35">
      <c r="A842" s="51" t="s">
        <v>486</v>
      </c>
      <c r="B842" s="54" t="s">
        <v>437</v>
      </c>
      <c r="C842" t="str">
        <f t="shared" si="13"/>
        <v>ADD in SF</v>
      </c>
    </row>
    <row r="843" spans="1:3" x14ac:dyDescent="0.35">
      <c r="A843" s="51" t="s">
        <v>486</v>
      </c>
      <c r="B843" s="53" t="s">
        <v>319</v>
      </c>
      <c r="C843" t="str">
        <f t="shared" si="13"/>
        <v>Support</v>
      </c>
    </row>
    <row r="844" spans="1:3" x14ac:dyDescent="0.35">
      <c r="A844" s="51" t="s">
        <v>486</v>
      </c>
      <c r="B844" s="54" t="s">
        <v>327</v>
      </c>
      <c r="C844" t="str">
        <f t="shared" si="13"/>
        <v>Usage/Report</v>
      </c>
    </row>
    <row r="845" spans="1:3" x14ac:dyDescent="0.35">
      <c r="A845" s="51" t="s">
        <v>486</v>
      </c>
      <c r="B845" s="54"/>
      <c r="C845" t="str">
        <f t="shared" si="13"/>
        <v>ADD in SF</v>
      </c>
    </row>
    <row r="846" spans="1:3" x14ac:dyDescent="0.35">
      <c r="A846" s="51" t="s">
        <v>486</v>
      </c>
      <c r="B846" s="53" t="s">
        <v>318</v>
      </c>
      <c r="C846" t="str">
        <f t="shared" si="13"/>
        <v>Account Setup</v>
      </c>
    </row>
    <row r="847" spans="1:3" x14ac:dyDescent="0.35">
      <c r="A847" s="51" t="s">
        <v>486</v>
      </c>
      <c r="B847" s="52" t="s">
        <v>369</v>
      </c>
      <c r="C847" t="str">
        <f t="shared" si="13"/>
        <v>Add SIP Sessions</v>
      </c>
    </row>
    <row r="848" spans="1:3" x14ac:dyDescent="0.35">
      <c r="A848" s="51" t="s">
        <v>486</v>
      </c>
      <c r="B848" s="52" t="s">
        <v>370</v>
      </c>
      <c r="C848" t="str">
        <f t="shared" si="13"/>
        <v>Add/Change Failover</v>
      </c>
    </row>
    <row r="849" spans="1:3" x14ac:dyDescent="0.35">
      <c r="A849" s="51" t="s">
        <v>486</v>
      </c>
      <c r="B849" s="53" t="s">
        <v>329</v>
      </c>
      <c r="C849" t="str">
        <f t="shared" si="13"/>
        <v>Address Change</v>
      </c>
    </row>
    <row r="850" spans="1:3" x14ac:dyDescent="0.35">
      <c r="A850" s="51" t="s">
        <v>486</v>
      </c>
      <c r="B850" s="54" t="s">
        <v>386</v>
      </c>
      <c r="C850" t="str">
        <f t="shared" si="13"/>
        <v>Bill Explanation</v>
      </c>
    </row>
    <row r="851" spans="1:3" x14ac:dyDescent="0.35">
      <c r="A851" s="51" t="s">
        <v>486</v>
      </c>
      <c r="B851" s="54" t="s">
        <v>348</v>
      </c>
      <c r="C851" t="str">
        <f t="shared" si="13"/>
        <v>Cancellation Inquiry</v>
      </c>
    </row>
    <row r="852" spans="1:3" x14ac:dyDescent="0.35">
      <c r="A852" s="51" t="s">
        <v>486</v>
      </c>
      <c r="B852" s="53" t="s">
        <v>351</v>
      </c>
      <c r="C852" t="str">
        <f t="shared" si="13"/>
        <v>Consolidation Change</v>
      </c>
    </row>
    <row r="853" spans="1:3" x14ac:dyDescent="0.35">
      <c r="A853" s="51" t="s">
        <v>486</v>
      </c>
      <c r="B853" s="54" t="s">
        <v>350</v>
      </c>
      <c r="C853" t="str">
        <f t="shared" si="13"/>
        <v>Credit/Debit Correction</v>
      </c>
    </row>
    <row r="854" spans="1:3" x14ac:dyDescent="0.35">
      <c r="A854" s="51" t="s">
        <v>486</v>
      </c>
      <c r="B854" s="54" t="s">
        <v>326</v>
      </c>
      <c r="C854" t="str">
        <f t="shared" si="13"/>
        <v>Invoice Copy</v>
      </c>
    </row>
    <row r="855" spans="1:3" x14ac:dyDescent="0.35">
      <c r="A855" s="51" t="s">
        <v>486</v>
      </c>
      <c r="B855" s="54" t="s">
        <v>330</v>
      </c>
      <c r="C855" t="str">
        <f t="shared" si="13"/>
        <v>Legal Name Change</v>
      </c>
    </row>
    <row r="856" spans="1:3" x14ac:dyDescent="0.35">
      <c r="A856" s="51" t="s">
        <v>486</v>
      </c>
      <c r="B856" s="54" t="s">
        <v>314</v>
      </c>
      <c r="C856" t="str">
        <f t="shared" si="13"/>
        <v>Make a payment</v>
      </c>
    </row>
    <row r="857" spans="1:3" x14ac:dyDescent="0.35">
      <c r="A857" s="51" t="s">
        <v>486</v>
      </c>
      <c r="B857" s="53" t="s">
        <v>385</v>
      </c>
      <c r="C857" t="str">
        <f t="shared" si="13"/>
        <v>Manage Users</v>
      </c>
    </row>
    <row r="858" spans="1:3" x14ac:dyDescent="0.35">
      <c r="A858" s="51" t="s">
        <v>486</v>
      </c>
      <c r="B858" s="53" t="s">
        <v>385</v>
      </c>
      <c r="C858" t="str">
        <f t="shared" si="13"/>
        <v>Manage Users</v>
      </c>
    </row>
    <row r="859" spans="1:3" x14ac:dyDescent="0.35">
      <c r="A859" s="51" t="s">
        <v>486</v>
      </c>
      <c r="B859" s="52" t="s">
        <v>371</v>
      </c>
      <c r="C859" t="str">
        <f t="shared" si="13"/>
        <v>New SIP Sessions</v>
      </c>
    </row>
    <row r="860" spans="1:3" x14ac:dyDescent="0.35">
      <c r="A860" s="51" t="s">
        <v>486</v>
      </c>
      <c r="B860" s="54" t="s">
        <v>315</v>
      </c>
      <c r="C860" t="str">
        <f t="shared" si="13"/>
        <v>Payment arrangement</v>
      </c>
    </row>
    <row r="861" spans="1:3" x14ac:dyDescent="0.35">
      <c r="A861" s="51" t="s">
        <v>486</v>
      </c>
      <c r="B861" s="54" t="s">
        <v>316</v>
      </c>
      <c r="C861" t="str">
        <f t="shared" si="13"/>
        <v>Payment Method</v>
      </c>
    </row>
    <row r="862" spans="1:3" x14ac:dyDescent="0.35">
      <c r="A862" s="51" t="s">
        <v>486</v>
      </c>
      <c r="B862" s="54" t="s">
        <v>349</v>
      </c>
      <c r="C862" t="str">
        <f t="shared" si="13"/>
        <v>Pricing/Term/Copy</v>
      </c>
    </row>
    <row r="863" spans="1:3" x14ac:dyDescent="0.35">
      <c r="A863" s="51" t="s">
        <v>486</v>
      </c>
      <c r="B863" s="53" t="s">
        <v>319</v>
      </c>
      <c r="C863" t="str">
        <f t="shared" si="13"/>
        <v>Support</v>
      </c>
    </row>
    <row r="864" spans="1:3" x14ac:dyDescent="0.35">
      <c r="A864" s="51" t="s">
        <v>486</v>
      </c>
      <c r="B864" s="54" t="s">
        <v>327</v>
      </c>
      <c r="C864" t="str">
        <f t="shared" si="13"/>
        <v>Usage/Report</v>
      </c>
    </row>
    <row r="865" spans="1:3" x14ac:dyDescent="0.35">
      <c r="A865" s="51" t="s">
        <v>486</v>
      </c>
      <c r="B865" s="54"/>
      <c r="C865" t="str">
        <f t="shared" si="13"/>
        <v>ADD in SF</v>
      </c>
    </row>
    <row r="866" spans="1:3" x14ac:dyDescent="0.35">
      <c r="A866" s="51" t="s">
        <v>486</v>
      </c>
      <c r="B866" s="52"/>
      <c r="C866" t="str">
        <f t="shared" si="13"/>
        <v>ADD in SF</v>
      </c>
    </row>
    <row r="867" spans="1:3" x14ac:dyDescent="0.35">
      <c r="A867" s="51" t="s">
        <v>486</v>
      </c>
      <c r="B867" s="52"/>
      <c r="C867" t="str">
        <f t="shared" si="13"/>
        <v>ADD in SF</v>
      </c>
    </row>
    <row r="868" spans="1:3" x14ac:dyDescent="0.35">
      <c r="A868" s="51" t="s">
        <v>486</v>
      </c>
      <c r="B868" s="52"/>
      <c r="C868" t="str">
        <f t="shared" si="13"/>
        <v>ADD in SF</v>
      </c>
    </row>
    <row r="869" spans="1:3" x14ac:dyDescent="0.35">
      <c r="A869" s="51" t="s">
        <v>486</v>
      </c>
      <c r="B869" s="52"/>
      <c r="C869" t="str">
        <f t="shared" si="13"/>
        <v>ADD in SF</v>
      </c>
    </row>
    <row r="870" spans="1:3" x14ac:dyDescent="0.35">
      <c r="A870" s="51" t="s">
        <v>486</v>
      </c>
      <c r="B870" s="52"/>
      <c r="C870" t="str">
        <f t="shared" si="13"/>
        <v>ADD in SF</v>
      </c>
    </row>
    <row r="871" spans="1:3" x14ac:dyDescent="0.35">
      <c r="A871" s="51" t="s">
        <v>486</v>
      </c>
      <c r="B871" s="52"/>
      <c r="C871" t="str">
        <f t="shared" si="13"/>
        <v>ADD in SF</v>
      </c>
    </row>
    <row r="872" spans="1:3" x14ac:dyDescent="0.35">
      <c r="A872" s="51" t="s">
        <v>486</v>
      </c>
      <c r="B872" s="52"/>
      <c r="C872" t="str">
        <f t="shared" si="13"/>
        <v>ADD in SF</v>
      </c>
    </row>
    <row r="873" spans="1:3" x14ac:dyDescent="0.35">
      <c r="A873" s="51" t="s">
        <v>486</v>
      </c>
      <c r="B873" s="52"/>
      <c r="C873" t="str">
        <f t="shared" si="13"/>
        <v>ADD in SF</v>
      </c>
    </row>
    <row r="874" spans="1:3" x14ac:dyDescent="0.35">
      <c r="A874" s="51" t="s">
        <v>486</v>
      </c>
      <c r="B874" s="52"/>
      <c r="C874" t="str">
        <f t="shared" si="13"/>
        <v>ADD in SF</v>
      </c>
    </row>
    <row r="875" spans="1:3" x14ac:dyDescent="0.35">
      <c r="A875" s="51" t="s">
        <v>486</v>
      </c>
      <c r="B875" s="52"/>
      <c r="C875" t="str">
        <f t="shared" si="13"/>
        <v>ADD in SF</v>
      </c>
    </row>
    <row r="876" spans="1:3" x14ac:dyDescent="0.35">
      <c r="A876" s="51" t="s">
        <v>486</v>
      </c>
      <c r="B876" s="52" t="s">
        <v>318</v>
      </c>
      <c r="C876" t="str">
        <f t="shared" si="13"/>
        <v>Account Setup</v>
      </c>
    </row>
    <row r="877" spans="1:3" x14ac:dyDescent="0.35">
      <c r="A877" s="51" t="s">
        <v>486</v>
      </c>
      <c r="B877" s="52" t="s">
        <v>329</v>
      </c>
      <c r="C877" t="str">
        <f t="shared" si="13"/>
        <v>Address Change</v>
      </c>
    </row>
    <row r="878" spans="1:3" x14ac:dyDescent="0.35">
      <c r="A878" s="51" t="s">
        <v>486</v>
      </c>
      <c r="B878" s="54" t="s">
        <v>324</v>
      </c>
      <c r="C878" t="str">
        <f t="shared" si="13"/>
        <v>Adjustment</v>
      </c>
    </row>
    <row r="879" spans="1:3" x14ac:dyDescent="0.35">
      <c r="A879" s="51" t="s">
        <v>486</v>
      </c>
      <c r="B879" s="54" t="s">
        <v>88</v>
      </c>
      <c r="C879" t="str">
        <f t="shared" si="13"/>
        <v>Auto Attendant</v>
      </c>
    </row>
    <row r="880" spans="1:3" x14ac:dyDescent="0.35">
      <c r="A880" s="51" t="s">
        <v>486</v>
      </c>
      <c r="B880" s="54" t="s">
        <v>23</v>
      </c>
      <c r="C880" t="str">
        <f t="shared" si="13"/>
        <v>Call Forwarding</v>
      </c>
    </row>
    <row r="881" spans="1:3" x14ac:dyDescent="0.35">
      <c r="A881" s="51" t="s">
        <v>486</v>
      </c>
      <c r="B881" s="54" t="s">
        <v>356</v>
      </c>
      <c r="C881" t="str">
        <f t="shared" si="13"/>
        <v>Call Transfer</v>
      </c>
    </row>
    <row r="882" spans="1:3" x14ac:dyDescent="0.35">
      <c r="A882" s="51" t="s">
        <v>486</v>
      </c>
      <c r="B882" s="52" t="s">
        <v>321</v>
      </c>
      <c r="C882" t="str">
        <f t="shared" si="13"/>
        <v>Cancellation</v>
      </c>
    </row>
    <row r="883" spans="1:3" x14ac:dyDescent="0.35">
      <c r="A883" s="51" t="s">
        <v>486</v>
      </c>
      <c r="B883" s="54" t="s">
        <v>348</v>
      </c>
      <c r="C883" t="str">
        <f t="shared" si="13"/>
        <v>Cancellation Inquiry</v>
      </c>
    </row>
    <row r="884" spans="1:3" x14ac:dyDescent="0.35">
      <c r="A884" s="51" t="s">
        <v>486</v>
      </c>
      <c r="B884" s="54" t="s">
        <v>357</v>
      </c>
      <c r="C884" t="str">
        <f t="shared" si="13"/>
        <v>Company Name</v>
      </c>
    </row>
    <row r="885" spans="1:3" x14ac:dyDescent="0.35">
      <c r="A885" s="51" t="s">
        <v>486</v>
      </c>
      <c r="B885" s="54" t="s">
        <v>358</v>
      </c>
      <c r="C885" t="str">
        <f t="shared" si="13"/>
        <v>Company Number</v>
      </c>
    </row>
    <row r="886" spans="1:3" x14ac:dyDescent="0.35">
      <c r="A886" s="51" t="s">
        <v>486</v>
      </c>
      <c r="B886" s="54" t="s">
        <v>97</v>
      </c>
      <c r="C886" t="str">
        <f t="shared" si="13"/>
        <v>Dual Persona</v>
      </c>
    </row>
    <row r="887" spans="1:3" x14ac:dyDescent="0.35">
      <c r="A887" s="51" t="s">
        <v>486</v>
      </c>
      <c r="B887" s="54" t="s">
        <v>325</v>
      </c>
      <c r="C887" t="str">
        <f t="shared" si="13"/>
        <v>Explanation</v>
      </c>
    </row>
    <row r="888" spans="1:3" x14ac:dyDescent="0.35">
      <c r="A888" s="51" t="s">
        <v>486</v>
      </c>
      <c r="B888" s="54" t="s">
        <v>98</v>
      </c>
      <c r="C888" t="str">
        <f t="shared" si="13"/>
        <v>Extension Dialing</v>
      </c>
    </row>
    <row r="889" spans="1:3" x14ac:dyDescent="0.35">
      <c r="A889" s="51" t="s">
        <v>486</v>
      </c>
      <c r="B889" s="54" t="s">
        <v>359</v>
      </c>
      <c r="C889" t="str">
        <f t="shared" si="13"/>
        <v>Hunt Groups</v>
      </c>
    </row>
    <row r="890" spans="1:3" x14ac:dyDescent="0.35">
      <c r="A890" s="51" t="s">
        <v>486</v>
      </c>
      <c r="B890" s="54" t="s">
        <v>360</v>
      </c>
      <c r="C890" t="str">
        <f t="shared" si="13"/>
        <v>IM &amp; Presence</v>
      </c>
    </row>
    <row r="891" spans="1:3" x14ac:dyDescent="0.35">
      <c r="A891" s="51" t="s">
        <v>486</v>
      </c>
      <c r="B891" s="54" t="s">
        <v>326</v>
      </c>
      <c r="C891" t="str">
        <f t="shared" si="13"/>
        <v>Invoice Copy</v>
      </c>
    </row>
    <row r="892" spans="1:3" x14ac:dyDescent="0.35">
      <c r="A892" s="51" t="s">
        <v>486</v>
      </c>
      <c r="B892" s="52" t="s">
        <v>330</v>
      </c>
      <c r="C892" t="str">
        <f t="shared" si="13"/>
        <v>Legal Name Change</v>
      </c>
    </row>
    <row r="893" spans="1:3" x14ac:dyDescent="0.35">
      <c r="A893" s="51" t="s">
        <v>486</v>
      </c>
      <c r="B893" s="54" t="s">
        <v>302</v>
      </c>
      <c r="C893" t="str">
        <f t="shared" si="13"/>
        <v>Long Distance</v>
      </c>
    </row>
    <row r="894" spans="1:3" x14ac:dyDescent="0.35">
      <c r="A894" s="51" t="s">
        <v>486</v>
      </c>
      <c r="B894" s="54" t="s">
        <v>314</v>
      </c>
      <c r="C894" t="str">
        <f t="shared" si="13"/>
        <v>Make a payment</v>
      </c>
    </row>
    <row r="895" spans="1:3" x14ac:dyDescent="0.35">
      <c r="A895" s="51" t="s">
        <v>486</v>
      </c>
      <c r="B895" s="53" t="s">
        <v>385</v>
      </c>
      <c r="C895" t="str">
        <f t="shared" si="13"/>
        <v>Manage Users</v>
      </c>
    </row>
    <row r="896" spans="1:3" x14ac:dyDescent="0.35">
      <c r="A896" s="51" t="s">
        <v>486</v>
      </c>
      <c r="B896" s="53" t="s">
        <v>385</v>
      </c>
      <c r="C896" t="str">
        <f t="shared" si="13"/>
        <v>Manage Users</v>
      </c>
    </row>
    <row r="897" spans="1:3" x14ac:dyDescent="0.35">
      <c r="A897" s="51" t="s">
        <v>486</v>
      </c>
      <c r="B897" s="54" t="s">
        <v>102</v>
      </c>
      <c r="C897" t="str">
        <f t="shared" si="13"/>
        <v>Music On Hold</v>
      </c>
    </row>
    <row r="898" spans="1:3" x14ac:dyDescent="0.35">
      <c r="A898" s="51" t="s">
        <v>486</v>
      </c>
      <c r="B898" s="54" t="s">
        <v>363</v>
      </c>
      <c r="C898" t="str">
        <f t="shared" si="13"/>
        <v>New Order</v>
      </c>
    </row>
    <row r="899" spans="1:3" x14ac:dyDescent="0.35">
      <c r="A899" s="51" t="s">
        <v>486</v>
      </c>
      <c r="B899" s="54" t="s">
        <v>345</v>
      </c>
      <c r="C899" t="str">
        <f t="shared" ref="C899:C962" si="14">IFERROR(VLOOKUP(TRIM(B899),E:E,1,FALSE),"ADD in SF")</f>
        <v>Order Status</v>
      </c>
    </row>
    <row r="900" spans="1:3" x14ac:dyDescent="0.35">
      <c r="A900" s="51" t="s">
        <v>486</v>
      </c>
      <c r="B900" s="54" t="s">
        <v>315</v>
      </c>
      <c r="C900" t="str">
        <f t="shared" si="14"/>
        <v>Payment arrangement</v>
      </c>
    </row>
    <row r="901" spans="1:3" x14ac:dyDescent="0.35">
      <c r="A901" s="51" t="s">
        <v>486</v>
      </c>
      <c r="B901" s="54" t="s">
        <v>316</v>
      </c>
      <c r="C901" t="str">
        <f t="shared" si="14"/>
        <v>Payment Method</v>
      </c>
    </row>
    <row r="902" spans="1:3" x14ac:dyDescent="0.35">
      <c r="A902" s="51" t="s">
        <v>486</v>
      </c>
      <c r="B902" s="54" t="s">
        <v>334</v>
      </c>
      <c r="C902" t="str">
        <f t="shared" si="14"/>
        <v>Plan Change</v>
      </c>
    </row>
    <row r="903" spans="1:3" x14ac:dyDescent="0.35">
      <c r="A903" s="51" t="s">
        <v>486</v>
      </c>
      <c r="B903" s="54" t="s">
        <v>349</v>
      </c>
      <c r="C903" t="str">
        <f t="shared" si="14"/>
        <v>Pricing/Term/Copy</v>
      </c>
    </row>
    <row r="904" spans="1:3" x14ac:dyDescent="0.35">
      <c r="A904" s="51" t="s">
        <v>486</v>
      </c>
      <c r="B904" s="54" t="s">
        <v>105</v>
      </c>
      <c r="C904" t="str">
        <f t="shared" si="14"/>
        <v>Receptionist Console</v>
      </c>
    </row>
    <row r="905" spans="1:3" x14ac:dyDescent="0.35">
      <c r="A905" s="51" t="s">
        <v>486</v>
      </c>
      <c r="B905" s="54" t="s">
        <v>322</v>
      </c>
      <c r="C905" t="str">
        <f t="shared" si="14"/>
        <v>Regulatory</v>
      </c>
    </row>
    <row r="906" spans="1:3" x14ac:dyDescent="0.35">
      <c r="A906" s="51" t="s">
        <v>486</v>
      </c>
      <c r="B906" s="54" t="s">
        <v>104</v>
      </c>
      <c r="C906" t="str">
        <f t="shared" si="14"/>
        <v>Ring My Numbers</v>
      </c>
    </row>
    <row r="907" spans="1:3" x14ac:dyDescent="0.35">
      <c r="A907" s="51" t="s">
        <v>486</v>
      </c>
      <c r="B907" s="54" t="s">
        <v>114</v>
      </c>
      <c r="C907" t="str">
        <f t="shared" si="14"/>
        <v>Soft Phone</v>
      </c>
    </row>
    <row r="908" spans="1:3" x14ac:dyDescent="0.35">
      <c r="A908" s="51" t="s">
        <v>486</v>
      </c>
      <c r="B908" s="52" t="s">
        <v>319</v>
      </c>
      <c r="C908" t="str">
        <f t="shared" si="14"/>
        <v>Support</v>
      </c>
    </row>
    <row r="909" spans="1:3" x14ac:dyDescent="0.35">
      <c r="A909" s="51" t="s">
        <v>486</v>
      </c>
      <c r="B909" s="54" t="s">
        <v>336</v>
      </c>
      <c r="C909" t="str">
        <f t="shared" si="14"/>
        <v>Suspension</v>
      </c>
    </row>
    <row r="910" spans="1:3" x14ac:dyDescent="0.35">
      <c r="A910" s="51" t="s">
        <v>486</v>
      </c>
      <c r="B910" s="54" t="s">
        <v>364</v>
      </c>
      <c r="C910" t="str">
        <f t="shared" si="14"/>
        <v>Upgrade Order</v>
      </c>
    </row>
    <row r="911" spans="1:3" x14ac:dyDescent="0.35">
      <c r="A911" s="51" t="s">
        <v>486</v>
      </c>
      <c r="B911" s="54" t="s">
        <v>327</v>
      </c>
      <c r="C911" t="str">
        <f t="shared" si="14"/>
        <v>Usage/Report</v>
      </c>
    </row>
    <row r="912" spans="1:3" x14ac:dyDescent="0.35">
      <c r="A912" s="51" t="s">
        <v>486</v>
      </c>
      <c r="B912" s="54" t="s">
        <v>361</v>
      </c>
      <c r="C912" t="str">
        <f t="shared" si="14"/>
        <v>Video Calling</v>
      </c>
    </row>
    <row r="913" spans="1:3" x14ac:dyDescent="0.35">
      <c r="A913" s="51" t="s">
        <v>486</v>
      </c>
      <c r="B913" s="54" t="s">
        <v>362</v>
      </c>
      <c r="C913" t="str">
        <f t="shared" si="14"/>
        <v>Voicemail to Email</v>
      </c>
    </row>
    <row r="914" spans="1:3" x14ac:dyDescent="0.35">
      <c r="A914" s="51" t="s">
        <v>486</v>
      </c>
      <c r="B914" s="52"/>
      <c r="C914" t="str">
        <f t="shared" si="14"/>
        <v>ADD in SF</v>
      </c>
    </row>
    <row r="915" spans="1:3" x14ac:dyDescent="0.35">
      <c r="A915" s="51" t="s">
        <v>486</v>
      </c>
      <c r="B915" s="53" t="s">
        <v>318</v>
      </c>
      <c r="C915" t="str">
        <f t="shared" si="14"/>
        <v>Account Setup</v>
      </c>
    </row>
    <row r="916" spans="1:3" x14ac:dyDescent="0.35">
      <c r="A916" s="51" t="s">
        <v>486</v>
      </c>
      <c r="B916" s="53" t="s">
        <v>329</v>
      </c>
      <c r="C916" t="str">
        <f t="shared" si="14"/>
        <v>Address Change</v>
      </c>
    </row>
    <row r="917" spans="1:3" x14ac:dyDescent="0.35">
      <c r="A917" s="51" t="s">
        <v>486</v>
      </c>
      <c r="B917" s="54" t="s">
        <v>386</v>
      </c>
      <c r="C917" t="str">
        <f t="shared" si="14"/>
        <v>Bill Explanation</v>
      </c>
    </row>
    <row r="918" spans="1:3" x14ac:dyDescent="0.35">
      <c r="A918" s="51" t="s">
        <v>486</v>
      </c>
      <c r="B918" s="54" t="s">
        <v>348</v>
      </c>
      <c r="C918" t="str">
        <f t="shared" si="14"/>
        <v>Cancellation Inquiry</v>
      </c>
    </row>
    <row r="919" spans="1:3" x14ac:dyDescent="0.35">
      <c r="A919" s="51" t="s">
        <v>486</v>
      </c>
      <c r="B919" s="54" t="s">
        <v>82</v>
      </c>
      <c r="C919" t="str">
        <f t="shared" si="14"/>
        <v>Configuration</v>
      </c>
    </row>
    <row r="920" spans="1:3" x14ac:dyDescent="0.35">
      <c r="A920" s="51" t="s">
        <v>486</v>
      </c>
      <c r="B920" s="53" t="s">
        <v>351</v>
      </c>
      <c r="C920" t="str">
        <f t="shared" si="14"/>
        <v>Consolidation Change</v>
      </c>
    </row>
    <row r="921" spans="1:3" x14ac:dyDescent="0.35">
      <c r="A921" s="51" t="s">
        <v>486</v>
      </c>
      <c r="B921" s="54" t="s">
        <v>350</v>
      </c>
      <c r="C921" t="str">
        <f t="shared" si="14"/>
        <v>Credit/Debit Correction</v>
      </c>
    </row>
    <row r="922" spans="1:3" x14ac:dyDescent="0.35">
      <c r="A922" s="51" t="s">
        <v>486</v>
      </c>
      <c r="B922" s="54" t="s">
        <v>347</v>
      </c>
      <c r="C922" t="str">
        <f t="shared" si="14"/>
        <v>Inventory audit</v>
      </c>
    </row>
    <row r="923" spans="1:3" x14ac:dyDescent="0.35">
      <c r="A923" s="51" t="s">
        <v>486</v>
      </c>
      <c r="B923" s="54" t="s">
        <v>326</v>
      </c>
      <c r="C923" t="str">
        <f t="shared" si="14"/>
        <v>Invoice Copy</v>
      </c>
    </row>
    <row r="924" spans="1:3" x14ac:dyDescent="0.35">
      <c r="A924" s="51" t="s">
        <v>486</v>
      </c>
      <c r="B924" s="53" t="s">
        <v>330</v>
      </c>
      <c r="C924" t="str">
        <f t="shared" si="14"/>
        <v>Legal Name Change</v>
      </c>
    </row>
    <row r="925" spans="1:3" x14ac:dyDescent="0.35">
      <c r="A925" s="51" t="s">
        <v>486</v>
      </c>
      <c r="B925" s="54" t="s">
        <v>314</v>
      </c>
      <c r="C925" t="str">
        <f t="shared" si="14"/>
        <v>Make a payment</v>
      </c>
    </row>
    <row r="926" spans="1:3" x14ac:dyDescent="0.35">
      <c r="A926" s="51" t="s">
        <v>486</v>
      </c>
      <c r="B926" s="53" t="s">
        <v>385</v>
      </c>
      <c r="C926" t="str">
        <f t="shared" si="14"/>
        <v>Manage Users</v>
      </c>
    </row>
    <row r="927" spans="1:3" x14ac:dyDescent="0.35">
      <c r="A927" s="51" t="s">
        <v>486</v>
      </c>
      <c r="B927" s="53" t="s">
        <v>385</v>
      </c>
      <c r="C927" t="str">
        <f t="shared" si="14"/>
        <v>Manage Users</v>
      </c>
    </row>
    <row r="928" spans="1:3" x14ac:dyDescent="0.35">
      <c r="A928" s="51" t="s">
        <v>486</v>
      </c>
      <c r="B928" s="54" t="s">
        <v>315</v>
      </c>
      <c r="C928" t="str">
        <f t="shared" si="14"/>
        <v>Payment arrangement</v>
      </c>
    </row>
    <row r="929" spans="1:3" x14ac:dyDescent="0.35">
      <c r="A929" s="51" t="s">
        <v>486</v>
      </c>
      <c r="B929" s="54" t="s">
        <v>316</v>
      </c>
      <c r="C929" t="str">
        <f t="shared" si="14"/>
        <v>Payment Method</v>
      </c>
    </row>
    <row r="930" spans="1:3" x14ac:dyDescent="0.35">
      <c r="A930" s="51" t="s">
        <v>486</v>
      </c>
      <c r="B930" s="54" t="s">
        <v>349</v>
      </c>
      <c r="C930" t="str">
        <f t="shared" si="14"/>
        <v>Pricing/Term/Copy</v>
      </c>
    </row>
    <row r="931" spans="1:3" x14ac:dyDescent="0.35">
      <c r="A931" s="51" t="s">
        <v>486</v>
      </c>
      <c r="B931" s="54" t="s">
        <v>437</v>
      </c>
      <c r="C931" t="str">
        <f t="shared" si="14"/>
        <v>ADD in SF</v>
      </c>
    </row>
    <row r="932" spans="1:3" x14ac:dyDescent="0.35">
      <c r="A932" s="51" t="s">
        <v>486</v>
      </c>
      <c r="B932" s="53" t="s">
        <v>319</v>
      </c>
      <c r="C932" t="str">
        <f t="shared" si="14"/>
        <v>Support</v>
      </c>
    </row>
    <row r="933" spans="1:3" x14ac:dyDescent="0.35">
      <c r="A933" s="51" t="s">
        <v>486</v>
      </c>
      <c r="B933" s="54" t="s">
        <v>327</v>
      </c>
      <c r="C933" t="str">
        <f t="shared" si="14"/>
        <v>Usage/Report</v>
      </c>
    </row>
    <row r="934" spans="1:3" x14ac:dyDescent="0.35">
      <c r="A934" s="51" t="s">
        <v>486</v>
      </c>
      <c r="B934" s="54"/>
      <c r="C934" t="str">
        <f t="shared" si="14"/>
        <v>ADD in SF</v>
      </c>
    </row>
    <row r="935" spans="1:3" x14ac:dyDescent="0.35">
      <c r="A935" s="51" t="s">
        <v>486</v>
      </c>
      <c r="B935" s="52"/>
      <c r="C935" t="str">
        <f t="shared" si="14"/>
        <v>ADD in SF</v>
      </c>
    </row>
    <row r="936" spans="1:3" x14ac:dyDescent="0.35">
      <c r="A936" s="51" t="s">
        <v>486</v>
      </c>
      <c r="B936" s="52"/>
      <c r="C936" t="str">
        <f t="shared" si="14"/>
        <v>ADD in SF</v>
      </c>
    </row>
    <row r="937" spans="1:3" x14ac:dyDescent="0.35">
      <c r="A937" s="51" t="s">
        <v>486</v>
      </c>
      <c r="B937" s="52"/>
      <c r="C937" t="str">
        <f t="shared" si="14"/>
        <v>ADD in SF</v>
      </c>
    </row>
    <row r="938" spans="1:3" x14ac:dyDescent="0.35">
      <c r="A938" s="51" t="s">
        <v>486</v>
      </c>
      <c r="B938" s="52"/>
      <c r="C938" t="str">
        <f t="shared" si="14"/>
        <v>ADD in SF</v>
      </c>
    </row>
    <row r="939" spans="1:3" x14ac:dyDescent="0.35">
      <c r="A939" s="51" t="s">
        <v>486</v>
      </c>
      <c r="B939" s="52"/>
      <c r="C939" t="str">
        <f t="shared" si="14"/>
        <v>ADD in SF</v>
      </c>
    </row>
    <row r="940" spans="1:3" x14ac:dyDescent="0.35">
      <c r="A940" s="51" t="s">
        <v>486</v>
      </c>
      <c r="B940" s="52" t="s">
        <v>318</v>
      </c>
      <c r="C940" t="str">
        <f t="shared" si="14"/>
        <v>Account Setup</v>
      </c>
    </row>
    <row r="941" spans="1:3" x14ac:dyDescent="0.35">
      <c r="A941" s="51" t="s">
        <v>486</v>
      </c>
      <c r="B941" s="54" t="s">
        <v>380</v>
      </c>
      <c r="C941" t="str">
        <f t="shared" si="14"/>
        <v>Add</v>
      </c>
    </row>
    <row r="942" spans="1:3" x14ac:dyDescent="0.35">
      <c r="A942" s="51" t="s">
        <v>486</v>
      </c>
      <c r="B942" s="54" t="s">
        <v>324</v>
      </c>
      <c r="C942" t="str">
        <f t="shared" si="14"/>
        <v>Adjustment</v>
      </c>
    </row>
    <row r="943" spans="1:3" x14ac:dyDescent="0.35">
      <c r="A943" s="51" t="s">
        <v>486</v>
      </c>
      <c r="B943" s="52" t="s">
        <v>321</v>
      </c>
      <c r="C943" t="str">
        <f t="shared" si="14"/>
        <v>Cancellation</v>
      </c>
    </row>
    <row r="944" spans="1:3" x14ac:dyDescent="0.35">
      <c r="A944" s="51" t="s">
        <v>486</v>
      </c>
      <c r="B944" s="52" t="s">
        <v>321</v>
      </c>
      <c r="C944" t="str">
        <f t="shared" si="14"/>
        <v>Cancellation</v>
      </c>
    </row>
    <row r="945" spans="1:3" x14ac:dyDescent="0.35">
      <c r="A945" s="51" t="s">
        <v>486</v>
      </c>
      <c r="B945" s="54" t="s">
        <v>348</v>
      </c>
      <c r="C945" t="str">
        <f t="shared" si="14"/>
        <v>Cancellation Inquiry</v>
      </c>
    </row>
    <row r="946" spans="1:3" x14ac:dyDescent="0.35">
      <c r="A946" s="51" t="s">
        <v>486</v>
      </c>
      <c r="B946" s="54" t="s">
        <v>325</v>
      </c>
      <c r="C946" t="str">
        <f t="shared" si="14"/>
        <v>Explanation</v>
      </c>
    </row>
    <row r="947" spans="1:3" x14ac:dyDescent="0.35">
      <c r="A947" s="51" t="s">
        <v>486</v>
      </c>
      <c r="B947" s="53" t="s">
        <v>385</v>
      </c>
      <c r="C947" t="str">
        <f t="shared" si="14"/>
        <v>Manage Users</v>
      </c>
    </row>
    <row r="948" spans="1:3" x14ac:dyDescent="0.35">
      <c r="A948" s="51" t="s">
        <v>486</v>
      </c>
      <c r="B948" s="54" t="s">
        <v>381</v>
      </c>
      <c r="C948" t="str">
        <f t="shared" si="14"/>
        <v>Modify</v>
      </c>
    </row>
    <row r="949" spans="1:3" x14ac:dyDescent="0.35">
      <c r="A949" s="51" t="s">
        <v>486</v>
      </c>
      <c r="B949" s="52" t="s">
        <v>334</v>
      </c>
      <c r="C949" t="str">
        <f t="shared" si="14"/>
        <v>Plan Change</v>
      </c>
    </row>
    <row r="950" spans="1:3" x14ac:dyDescent="0.35">
      <c r="A950" s="51" t="s">
        <v>486</v>
      </c>
      <c r="B950" s="52" t="s">
        <v>334</v>
      </c>
      <c r="C950" t="str">
        <f t="shared" si="14"/>
        <v>Plan Change</v>
      </c>
    </row>
    <row r="951" spans="1:3" x14ac:dyDescent="0.35">
      <c r="A951" s="51" t="s">
        <v>486</v>
      </c>
      <c r="B951" s="54" t="s">
        <v>349</v>
      </c>
      <c r="C951" t="str">
        <f t="shared" si="14"/>
        <v>Pricing/Term/Copy</v>
      </c>
    </row>
    <row r="952" spans="1:3" x14ac:dyDescent="0.35">
      <c r="A952" s="51" t="s">
        <v>486</v>
      </c>
      <c r="B952" s="54" t="s">
        <v>382</v>
      </c>
      <c r="C952" t="str">
        <f t="shared" si="14"/>
        <v>Remove</v>
      </c>
    </row>
    <row r="953" spans="1:3" x14ac:dyDescent="0.35">
      <c r="A953" s="51" t="s">
        <v>486</v>
      </c>
      <c r="B953" s="52" t="s">
        <v>319</v>
      </c>
      <c r="C953" t="str">
        <f t="shared" si="14"/>
        <v>Support</v>
      </c>
    </row>
    <row r="954" spans="1:3" x14ac:dyDescent="0.35">
      <c r="A954" s="51" t="s">
        <v>486</v>
      </c>
      <c r="B954" s="52"/>
      <c r="C954" t="str">
        <f t="shared" si="14"/>
        <v>ADD in SF</v>
      </c>
    </row>
    <row r="955" spans="1:3" x14ac:dyDescent="0.35">
      <c r="A955" s="51" t="s">
        <v>486</v>
      </c>
      <c r="B955" s="54"/>
      <c r="C955" t="str">
        <f t="shared" si="14"/>
        <v>ADD in SF</v>
      </c>
    </row>
    <row r="956" spans="1:3" x14ac:dyDescent="0.35">
      <c r="A956" s="51" t="s">
        <v>486</v>
      </c>
      <c r="B956" s="52" t="s">
        <v>318</v>
      </c>
      <c r="C956" t="str">
        <f t="shared" si="14"/>
        <v>Account Setup</v>
      </c>
    </row>
    <row r="957" spans="1:3" x14ac:dyDescent="0.35">
      <c r="A957" s="51" t="s">
        <v>486</v>
      </c>
      <c r="B957" s="54" t="s">
        <v>380</v>
      </c>
      <c r="C957" t="str">
        <f t="shared" si="14"/>
        <v>Add</v>
      </c>
    </row>
    <row r="958" spans="1:3" x14ac:dyDescent="0.35">
      <c r="A958" s="51" t="s">
        <v>486</v>
      </c>
      <c r="B958" s="54" t="s">
        <v>324</v>
      </c>
      <c r="C958" t="str">
        <f t="shared" si="14"/>
        <v>Adjustment</v>
      </c>
    </row>
    <row r="959" spans="1:3" x14ac:dyDescent="0.35">
      <c r="A959" s="51" t="s">
        <v>486</v>
      </c>
      <c r="B959" s="52" t="s">
        <v>321</v>
      </c>
      <c r="C959" t="str">
        <f t="shared" si="14"/>
        <v>Cancellation</v>
      </c>
    </row>
    <row r="960" spans="1:3" x14ac:dyDescent="0.35">
      <c r="A960" s="51" t="s">
        <v>486</v>
      </c>
      <c r="B960" s="54" t="s">
        <v>348</v>
      </c>
      <c r="C960" t="str">
        <f t="shared" si="14"/>
        <v>Cancellation Inquiry</v>
      </c>
    </row>
    <row r="961" spans="1:3" x14ac:dyDescent="0.35">
      <c r="A961" s="51" t="s">
        <v>486</v>
      </c>
      <c r="B961" s="54" t="s">
        <v>325</v>
      </c>
      <c r="C961" t="str">
        <f t="shared" si="14"/>
        <v>Explanation</v>
      </c>
    </row>
    <row r="962" spans="1:3" x14ac:dyDescent="0.35">
      <c r="A962" s="51" t="s">
        <v>486</v>
      </c>
      <c r="B962" s="53" t="s">
        <v>385</v>
      </c>
      <c r="C962" t="str">
        <f t="shared" si="14"/>
        <v>Manage Users</v>
      </c>
    </row>
    <row r="963" spans="1:3" x14ac:dyDescent="0.35">
      <c r="A963" s="51" t="s">
        <v>486</v>
      </c>
      <c r="B963" s="54" t="s">
        <v>381</v>
      </c>
      <c r="C963" t="str">
        <f t="shared" ref="C963:C1026" si="15">IFERROR(VLOOKUP(TRIM(B963),E:E,1,FALSE),"ADD in SF")</f>
        <v>Modify</v>
      </c>
    </row>
    <row r="964" spans="1:3" x14ac:dyDescent="0.35">
      <c r="A964" s="51" t="s">
        <v>486</v>
      </c>
      <c r="B964" s="52" t="s">
        <v>334</v>
      </c>
      <c r="C964" t="str">
        <f t="shared" si="15"/>
        <v>Plan Change</v>
      </c>
    </row>
    <row r="965" spans="1:3" x14ac:dyDescent="0.35">
      <c r="A965" s="51" t="s">
        <v>486</v>
      </c>
      <c r="B965" s="54" t="s">
        <v>349</v>
      </c>
      <c r="C965" t="str">
        <f t="shared" si="15"/>
        <v>Pricing/Term/Copy</v>
      </c>
    </row>
    <row r="966" spans="1:3" x14ac:dyDescent="0.35">
      <c r="A966" s="51" t="s">
        <v>486</v>
      </c>
      <c r="B966" s="54" t="s">
        <v>382</v>
      </c>
      <c r="C966" t="str">
        <f t="shared" si="15"/>
        <v>Remove</v>
      </c>
    </row>
    <row r="967" spans="1:3" x14ac:dyDescent="0.35">
      <c r="A967" s="51" t="s">
        <v>486</v>
      </c>
      <c r="B967" s="52" t="s">
        <v>319</v>
      </c>
      <c r="C967" t="str">
        <f t="shared" si="15"/>
        <v>Support</v>
      </c>
    </row>
    <row r="968" spans="1:3" x14ac:dyDescent="0.35">
      <c r="A968" s="51" t="s">
        <v>486</v>
      </c>
      <c r="B968" s="52"/>
      <c r="C968" t="str">
        <f t="shared" si="15"/>
        <v>ADD in SF</v>
      </c>
    </row>
    <row r="969" spans="1:3" x14ac:dyDescent="0.35">
      <c r="A969" s="51" t="s">
        <v>486</v>
      </c>
      <c r="B969" s="54"/>
      <c r="C969" t="str">
        <f t="shared" si="15"/>
        <v>ADD in SF</v>
      </c>
    </row>
    <row r="970" spans="1:3" x14ac:dyDescent="0.35">
      <c r="A970" s="51" t="s">
        <v>486</v>
      </c>
      <c r="B970" s="52" t="s">
        <v>318</v>
      </c>
      <c r="C970" t="str">
        <f t="shared" si="15"/>
        <v>Account Setup</v>
      </c>
    </row>
    <row r="971" spans="1:3" x14ac:dyDescent="0.35">
      <c r="A971" s="51" t="s">
        <v>486</v>
      </c>
      <c r="B971" s="54" t="s">
        <v>380</v>
      </c>
      <c r="C971" t="str">
        <f t="shared" si="15"/>
        <v>Add</v>
      </c>
    </row>
    <row r="972" spans="1:3" x14ac:dyDescent="0.35">
      <c r="A972" s="51" t="s">
        <v>486</v>
      </c>
      <c r="B972" s="54" t="s">
        <v>324</v>
      </c>
      <c r="C972" t="str">
        <f t="shared" si="15"/>
        <v>Adjustment</v>
      </c>
    </row>
    <row r="973" spans="1:3" x14ac:dyDescent="0.35">
      <c r="A973" s="51" t="s">
        <v>486</v>
      </c>
      <c r="B973" s="52" t="s">
        <v>321</v>
      </c>
      <c r="C973" t="str">
        <f t="shared" si="15"/>
        <v>Cancellation</v>
      </c>
    </row>
    <row r="974" spans="1:3" x14ac:dyDescent="0.35">
      <c r="A974" s="51" t="s">
        <v>486</v>
      </c>
      <c r="B974" s="54" t="s">
        <v>348</v>
      </c>
      <c r="C974" t="str">
        <f t="shared" si="15"/>
        <v>Cancellation Inquiry</v>
      </c>
    </row>
    <row r="975" spans="1:3" x14ac:dyDescent="0.35">
      <c r="A975" s="51" t="s">
        <v>486</v>
      </c>
      <c r="B975" s="54" t="s">
        <v>325</v>
      </c>
      <c r="C975" t="str">
        <f t="shared" si="15"/>
        <v>Explanation</v>
      </c>
    </row>
    <row r="976" spans="1:3" x14ac:dyDescent="0.35">
      <c r="A976" s="51" t="s">
        <v>486</v>
      </c>
      <c r="B976" s="53" t="s">
        <v>385</v>
      </c>
      <c r="C976" t="str">
        <f t="shared" si="15"/>
        <v>Manage Users</v>
      </c>
    </row>
    <row r="977" spans="1:3" x14ac:dyDescent="0.35">
      <c r="A977" s="51" t="s">
        <v>486</v>
      </c>
      <c r="B977" s="54" t="s">
        <v>381</v>
      </c>
      <c r="C977" t="str">
        <f t="shared" si="15"/>
        <v>Modify</v>
      </c>
    </row>
    <row r="978" spans="1:3" x14ac:dyDescent="0.35">
      <c r="A978" s="51" t="s">
        <v>486</v>
      </c>
      <c r="B978" s="52" t="s">
        <v>334</v>
      </c>
      <c r="C978" t="str">
        <f t="shared" si="15"/>
        <v>Plan Change</v>
      </c>
    </row>
    <row r="979" spans="1:3" x14ac:dyDescent="0.35">
      <c r="A979" s="51" t="s">
        <v>486</v>
      </c>
      <c r="B979" s="54" t="s">
        <v>349</v>
      </c>
      <c r="C979" t="str">
        <f t="shared" si="15"/>
        <v>Pricing/Term/Copy</v>
      </c>
    </row>
    <row r="980" spans="1:3" x14ac:dyDescent="0.35">
      <c r="A980" s="51" t="s">
        <v>486</v>
      </c>
      <c r="B980" s="54" t="s">
        <v>382</v>
      </c>
      <c r="C980" t="str">
        <f t="shared" si="15"/>
        <v>Remove</v>
      </c>
    </row>
    <row r="981" spans="1:3" x14ac:dyDescent="0.35">
      <c r="A981" s="51" t="s">
        <v>486</v>
      </c>
      <c r="B981" s="52" t="s">
        <v>319</v>
      </c>
      <c r="C981" t="str">
        <f t="shared" si="15"/>
        <v>Support</v>
      </c>
    </row>
    <row r="982" spans="1:3" x14ac:dyDescent="0.35">
      <c r="A982" s="51" t="s">
        <v>486</v>
      </c>
      <c r="B982" s="52"/>
      <c r="C982" t="str">
        <f t="shared" si="15"/>
        <v>ADD in SF</v>
      </c>
    </row>
    <row r="983" spans="1:3" x14ac:dyDescent="0.35">
      <c r="A983" s="51" t="s">
        <v>486</v>
      </c>
      <c r="B983" s="54"/>
      <c r="C983" t="str">
        <f t="shared" si="15"/>
        <v>ADD in SF</v>
      </c>
    </row>
    <row r="984" spans="1:3" x14ac:dyDescent="0.35">
      <c r="A984" s="51" t="s">
        <v>486</v>
      </c>
      <c r="B984" s="53" t="s">
        <v>318</v>
      </c>
      <c r="C984" t="str">
        <f t="shared" si="15"/>
        <v>Account Setup</v>
      </c>
    </row>
    <row r="985" spans="1:3" x14ac:dyDescent="0.35">
      <c r="A985" s="51" t="s">
        <v>486</v>
      </c>
      <c r="B985" s="54" t="s">
        <v>386</v>
      </c>
      <c r="C985" t="str">
        <f t="shared" si="15"/>
        <v>Bill Explanation</v>
      </c>
    </row>
    <row r="986" spans="1:3" x14ac:dyDescent="0.35">
      <c r="A986" s="51" t="s">
        <v>486</v>
      </c>
      <c r="B986" s="54" t="s">
        <v>426</v>
      </c>
      <c r="C986" t="str">
        <f t="shared" si="15"/>
        <v>ADD in SF</v>
      </c>
    </row>
    <row r="987" spans="1:3" x14ac:dyDescent="0.35">
      <c r="A987" s="51" t="s">
        <v>486</v>
      </c>
      <c r="B987" s="54" t="s">
        <v>348</v>
      </c>
      <c r="C987" t="str">
        <f t="shared" si="15"/>
        <v>Cancellation Inquiry</v>
      </c>
    </row>
    <row r="988" spans="1:3" x14ac:dyDescent="0.35">
      <c r="A988" s="51" t="s">
        <v>486</v>
      </c>
      <c r="B988" s="54" t="s">
        <v>82</v>
      </c>
      <c r="C988" t="str">
        <f t="shared" si="15"/>
        <v>Configuration</v>
      </c>
    </row>
    <row r="989" spans="1:3" x14ac:dyDescent="0.35">
      <c r="A989" s="51" t="s">
        <v>486</v>
      </c>
      <c r="B989" s="53" t="s">
        <v>351</v>
      </c>
      <c r="C989" t="str">
        <f t="shared" si="15"/>
        <v>Consolidation Change</v>
      </c>
    </row>
    <row r="990" spans="1:3" x14ac:dyDescent="0.35">
      <c r="A990" s="51" t="s">
        <v>486</v>
      </c>
      <c r="B990" s="54" t="s">
        <v>350</v>
      </c>
      <c r="C990" t="str">
        <f t="shared" si="15"/>
        <v>Credit/Debit Correction</v>
      </c>
    </row>
    <row r="991" spans="1:3" x14ac:dyDescent="0.35">
      <c r="A991" s="51" t="s">
        <v>486</v>
      </c>
      <c r="B991" s="54" t="s">
        <v>347</v>
      </c>
      <c r="C991" t="str">
        <f t="shared" si="15"/>
        <v>Inventory audit</v>
      </c>
    </row>
    <row r="992" spans="1:3" x14ac:dyDescent="0.35">
      <c r="A992" s="51" t="s">
        <v>486</v>
      </c>
      <c r="B992" s="54" t="s">
        <v>326</v>
      </c>
      <c r="C992" t="str">
        <f t="shared" si="15"/>
        <v>Invoice Copy</v>
      </c>
    </row>
    <row r="993" spans="1:3" x14ac:dyDescent="0.35">
      <c r="A993" s="51" t="s">
        <v>486</v>
      </c>
      <c r="B993" s="54" t="s">
        <v>330</v>
      </c>
      <c r="C993" t="str">
        <f t="shared" si="15"/>
        <v>Legal Name Change</v>
      </c>
    </row>
    <row r="994" spans="1:3" x14ac:dyDescent="0.35">
      <c r="A994" s="51" t="s">
        <v>486</v>
      </c>
      <c r="B994" s="54" t="s">
        <v>314</v>
      </c>
      <c r="C994" t="str">
        <f t="shared" si="15"/>
        <v>Make a payment</v>
      </c>
    </row>
    <row r="995" spans="1:3" x14ac:dyDescent="0.35">
      <c r="A995" s="51" t="s">
        <v>486</v>
      </c>
      <c r="B995" s="53" t="s">
        <v>385</v>
      </c>
      <c r="C995" t="str">
        <f t="shared" si="15"/>
        <v>Manage Users</v>
      </c>
    </row>
    <row r="996" spans="1:3" x14ac:dyDescent="0.35">
      <c r="A996" s="51" t="s">
        <v>486</v>
      </c>
      <c r="B996" s="53" t="s">
        <v>385</v>
      </c>
      <c r="C996" t="str">
        <f t="shared" si="15"/>
        <v>Manage Users</v>
      </c>
    </row>
    <row r="997" spans="1:3" x14ac:dyDescent="0.35">
      <c r="A997" s="51" t="s">
        <v>486</v>
      </c>
      <c r="B997" s="54" t="s">
        <v>315</v>
      </c>
      <c r="C997" t="str">
        <f t="shared" si="15"/>
        <v>Payment arrangement</v>
      </c>
    </row>
    <row r="998" spans="1:3" x14ac:dyDescent="0.35">
      <c r="A998" s="51" t="s">
        <v>486</v>
      </c>
      <c r="B998" s="54" t="s">
        <v>316</v>
      </c>
      <c r="C998" t="str">
        <f t="shared" si="15"/>
        <v>Payment Method</v>
      </c>
    </row>
    <row r="999" spans="1:3" x14ac:dyDescent="0.35">
      <c r="A999" s="51" t="s">
        <v>486</v>
      </c>
      <c r="B999" s="54" t="s">
        <v>349</v>
      </c>
      <c r="C999" t="str">
        <f t="shared" si="15"/>
        <v>Pricing/Term/Copy</v>
      </c>
    </row>
    <row r="1000" spans="1:3" x14ac:dyDescent="0.35">
      <c r="A1000" s="51" t="s">
        <v>486</v>
      </c>
      <c r="B1000" s="54" t="s">
        <v>437</v>
      </c>
      <c r="C1000" t="str">
        <f t="shared" si="15"/>
        <v>ADD in SF</v>
      </c>
    </row>
    <row r="1001" spans="1:3" x14ac:dyDescent="0.35">
      <c r="A1001" s="51" t="s">
        <v>486</v>
      </c>
      <c r="B1001" s="53" t="s">
        <v>319</v>
      </c>
      <c r="C1001" t="str">
        <f t="shared" si="15"/>
        <v>Support</v>
      </c>
    </row>
    <row r="1002" spans="1:3" x14ac:dyDescent="0.35">
      <c r="A1002" s="51" t="s">
        <v>486</v>
      </c>
      <c r="B1002" s="54" t="s">
        <v>327</v>
      </c>
      <c r="C1002" t="str">
        <f t="shared" si="15"/>
        <v>Usage/Report</v>
      </c>
    </row>
    <row r="1003" spans="1:3" x14ac:dyDescent="0.35">
      <c r="A1003" s="51" t="s">
        <v>486</v>
      </c>
      <c r="B1003" s="52"/>
      <c r="C1003" t="str">
        <f t="shared" si="15"/>
        <v>ADD in SF</v>
      </c>
    </row>
    <row r="1004" spans="1:3" x14ac:dyDescent="0.35">
      <c r="A1004" s="51" t="s">
        <v>486</v>
      </c>
      <c r="B1004" s="52"/>
      <c r="C1004" t="str">
        <f t="shared" si="15"/>
        <v>ADD in SF</v>
      </c>
    </row>
    <row r="1005" spans="1:3" x14ac:dyDescent="0.35">
      <c r="A1005" s="51" t="s">
        <v>486</v>
      </c>
      <c r="B1005" s="52"/>
      <c r="C1005" t="str">
        <f t="shared" si="15"/>
        <v>ADD in SF</v>
      </c>
    </row>
    <row r="1006" spans="1:3" x14ac:dyDescent="0.35">
      <c r="A1006" s="51" t="s">
        <v>486</v>
      </c>
      <c r="B1006" s="52"/>
      <c r="C1006" t="str">
        <f t="shared" si="15"/>
        <v>ADD in SF</v>
      </c>
    </row>
    <row r="1007" spans="1:3" x14ac:dyDescent="0.35">
      <c r="A1007" s="51" t="s">
        <v>486</v>
      </c>
      <c r="B1007" s="52"/>
      <c r="C1007" t="str">
        <f t="shared" si="15"/>
        <v>ADD in SF</v>
      </c>
    </row>
    <row r="1008" spans="1:3" x14ac:dyDescent="0.35">
      <c r="A1008" s="51" t="s">
        <v>486</v>
      </c>
      <c r="B1008" s="53" t="s">
        <v>318</v>
      </c>
      <c r="C1008" t="str">
        <f t="shared" si="15"/>
        <v>Account Setup</v>
      </c>
    </row>
    <row r="1009" spans="1:3" x14ac:dyDescent="0.35">
      <c r="A1009" s="51" t="s">
        <v>486</v>
      </c>
      <c r="B1009" s="53" t="s">
        <v>329</v>
      </c>
      <c r="C1009" t="str">
        <f t="shared" si="15"/>
        <v>Address Change</v>
      </c>
    </row>
    <row r="1010" spans="1:3" x14ac:dyDescent="0.35">
      <c r="A1010" s="51" t="s">
        <v>486</v>
      </c>
      <c r="B1010" s="54" t="s">
        <v>324</v>
      </c>
      <c r="C1010" t="str">
        <f t="shared" si="15"/>
        <v>Adjustment</v>
      </c>
    </row>
    <row r="1011" spans="1:3" x14ac:dyDescent="0.35">
      <c r="A1011" s="51" t="s">
        <v>486</v>
      </c>
      <c r="B1011" s="54" t="s">
        <v>386</v>
      </c>
      <c r="C1011" t="str">
        <f t="shared" si="15"/>
        <v>Bill Explanation</v>
      </c>
    </row>
    <row r="1012" spans="1:3" x14ac:dyDescent="0.35">
      <c r="A1012" s="51" t="s">
        <v>486</v>
      </c>
      <c r="B1012" s="54" t="s">
        <v>348</v>
      </c>
      <c r="C1012" t="str">
        <f t="shared" si="15"/>
        <v>Cancellation Inquiry</v>
      </c>
    </row>
    <row r="1013" spans="1:3" x14ac:dyDescent="0.35">
      <c r="A1013" s="51" t="s">
        <v>486</v>
      </c>
      <c r="B1013" s="54" t="s">
        <v>82</v>
      </c>
      <c r="C1013" t="str">
        <f t="shared" si="15"/>
        <v>Configuration</v>
      </c>
    </row>
    <row r="1014" spans="1:3" x14ac:dyDescent="0.35">
      <c r="A1014" s="51" t="s">
        <v>486</v>
      </c>
      <c r="B1014" s="53" t="s">
        <v>351</v>
      </c>
      <c r="C1014" t="str">
        <f t="shared" si="15"/>
        <v>Consolidation Change</v>
      </c>
    </row>
    <row r="1015" spans="1:3" x14ac:dyDescent="0.35">
      <c r="A1015" s="51" t="s">
        <v>486</v>
      </c>
      <c r="B1015" s="54" t="s">
        <v>347</v>
      </c>
      <c r="C1015" t="str">
        <f t="shared" si="15"/>
        <v>Inventory audit</v>
      </c>
    </row>
    <row r="1016" spans="1:3" x14ac:dyDescent="0.35">
      <c r="A1016" s="51" t="s">
        <v>486</v>
      </c>
      <c r="B1016" s="54" t="s">
        <v>326</v>
      </c>
      <c r="C1016" t="str">
        <f t="shared" si="15"/>
        <v>Invoice Copy</v>
      </c>
    </row>
    <row r="1017" spans="1:3" x14ac:dyDescent="0.35">
      <c r="A1017" s="51" t="s">
        <v>486</v>
      </c>
      <c r="B1017" s="54" t="s">
        <v>330</v>
      </c>
      <c r="C1017" t="str">
        <f t="shared" si="15"/>
        <v>Legal Name Change</v>
      </c>
    </row>
    <row r="1018" spans="1:3" x14ac:dyDescent="0.35">
      <c r="A1018" s="51" t="s">
        <v>486</v>
      </c>
      <c r="B1018" s="54" t="s">
        <v>314</v>
      </c>
      <c r="C1018" t="str">
        <f t="shared" si="15"/>
        <v>Make a payment</v>
      </c>
    </row>
    <row r="1019" spans="1:3" x14ac:dyDescent="0.35">
      <c r="A1019" s="51" t="s">
        <v>486</v>
      </c>
      <c r="B1019" s="53" t="s">
        <v>385</v>
      </c>
      <c r="C1019" t="str">
        <f t="shared" si="15"/>
        <v>Manage Users</v>
      </c>
    </row>
    <row r="1020" spans="1:3" x14ac:dyDescent="0.35">
      <c r="A1020" s="51" t="s">
        <v>486</v>
      </c>
      <c r="B1020" s="53" t="s">
        <v>385</v>
      </c>
      <c r="C1020" t="str">
        <f t="shared" si="15"/>
        <v>Manage Users</v>
      </c>
    </row>
    <row r="1021" spans="1:3" x14ac:dyDescent="0.35">
      <c r="A1021" s="51" t="s">
        <v>486</v>
      </c>
      <c r="B1021" s="54" t="s">
        <v>315</v>
      </c>
      <c r="C1021" t="str">
        <f t="shared" si="15"/>
        <v>Payment arrangement</v>
      </c>
    </row>
    <row r="1022" spans="1:3" x14ac:dyDescent="0.35">
      <c r="A1022" s="51" t="s">
        <v>486</v>
      </c>
      <c r="B1022" s="54" t="s">
        <v>316</v>
      </c>
      <c r="C1022" t="str">
        <f t="shared" si="15"/>
        <v>Payment Method</v>
      </c>
    </row>
    <row r="1023" spans="1:3" x14ac:dyDescent="0.35">
      <c r="A1023" s="51" t="s">
        <v>486</v>
      </c>
      <c r="B1023" s="54" t="s">
        <v>349</v>
      </c>
      <c r="C1023" t="str">
        <f t="shared" si="15"/>
        <v>Pricing/Term/Copy</v>
      </c>
    </row>
    <row r="1024" spans="1:3" x14ac:dyDescent="0.35">
      <c r="A1024" s="51" t="s">
        <v>486</v>
      </c>
      <c r="B1024" s="54" t="s">
        <v>437</v>
      </c>
      <c r="C1024" t="str">
        <f t="shared" si="15"/>
        <v>ADD in SF</v>
      </c>
    </row>
    <row r="1025" spans="1:3" x14ac:dyDescent="0.35">
      <c r="A1025" s="51" t="s">
        <v>486</v>
      </c>
      <c r="B1025" s="53" t="s">
        <v>319</v>
      </c>
      <c r="C1025" t="str">
        <f t="shared" si="15"/>
        <v>Support</v>
      </c>
    </row>
    <row r="1026" spans="1:3" x14ac:dyDescent="0.35">
      <c r="A1026" s="51" t="s">
        <v>486</v>
      </c>
      <c r="B1026" s="54" t="s">
        <v>327</v>
      </c>
      <c r="C1026" t="str">
        <f t="shared" si="15"/>
        <v>Usage/Report</v>
      </c>
    </row>
    <row r="1027" spans="1:3" x14ac:dyDescent="0.35">
      <c r="A1027" s="51" t="s">
        <v>486</v>
      </c>
      <c r="B1027" s="54"/>
      <c r="C1027" t="str">
        <f t="shared" ref="C1027:C1090" si="16">IFERROR(VLOOKUP(TRIM(B1027),E:E,1,FALSE),"ADD in SF")</f>
        <v>ADD in SF</v>
      </c>
    </row>
    <row r="1028" spans="1:3" x14ac:dyDescent="0.35">
      <c r="A1028" s="51" t="s">
        <v>486</v>
      </c>
      <c r="B1028" s="52"/>
      <c r="C1028" t="str">
        <f t="shared" si="16"/>
        <v>ADD in SF</v>
      </c>
    </row>
    <row r="1029" spans="1:3" x14ac:dyDescent="0.35">
      <c r="A1029" s="51" t="s">
        <v>486</v>
      </c>
      <c r="B1029" s="52"/>
      <c r="C1029" t="str">
        <f t="shared" si="16"/>
        <v>ADD in SF</v>
      </c>
    </row>
    <row r="1030" spans="1:3" x14ac:dyDescent="0.35">
      <c r="A1030" s="51" t="s">
        <v>486</v>
      </c>
      <c r="B1030" s="52"/>
      <c r="C1030" t="str">
        <f t="shared" si="16"/>
        <v>ADD in SF</v>
      </c>
    </row>
    <row r="1031" spans="1:3" x14ac:dyDescent="0.35">
      <c r="A1031" s="51" t="s">
        <v>486</v>
      </c>
      <c r="B1031" s="52"/>
      <c r="C1031" t="str">
        <f t="shared" si="16"/>
        <v>ADD in SF</v>
      </c>
    </row>
    <row r="1032" spans="1:3" x14ac:dyDescent="0.35">
      <c r="A1032" s="51" t="s">
        <v>486</v>
      </c>
      <c r="B1032" s="52"/>
      <c r="C1032" t="str">
        <f t="shared" si="16"/>
        <v>ADD in SF</v>
      </c>
    </row>
    <row r="1033" spans="1:3" x14ac:dyDescent="0.35">
      <c r="A1033" s="51" t="s">
        <v>486</v>
      </c>
      <c r="B1033" s="54" t="s">
        <v>347</v>
      </c>
      <c r="C1033" t="str">
        <f t="shared" si="16"/>
        <v>Inventory audit</v>
      </c>
    </row>
    <row r="1034" spans="1:3" x14ac:dyDescent="0.35">
      <c r="A1034" s="51" t="s">
        <v>486</v>
      </c>
      <c r="B1034" s="54" t="s">
        <v>437</v>
      </c>
      <c r="C1034" t="str">
        <f t="shared" si="16"/>
        <v>ADD in SF</v>
      </c>
    </row>
    <row r="1035" spans="1:3" x14ac:dyDescent="0.35">
      <c r="A1035" s="51" t="s">
        <v>486</v>
      </c>
      <c r="B1035" s="53" t="s">
        <v>318</v>
      </c>
      <c r="C1035" t="str">
        <f t="shared" si="16"/>
        <v>Account Setup</v>
      </c>
    </row>
    <row r="1036" spans="1:3" x14ac:dyDescent="0.35">
      <c r="A1036" s="51" t="s">
        <v>486</v>
      </c>
      <c r="B1036" s="54" t="s">
        <v>386</v>
      </c>
      <c r="C1036" t="str">
        <f t="shared" si="16"/>
        <v>Bill Explanation</v>
      </c>
    </row>
    <row r="1037" spans="1:3" x14ac:dyDescent="0.35">
      <c r="A1037" s="51" t="s">
        <v>486</v>
      </c>
      <c r="B1037" s="54" t="s">
        <v>426</v>
      </c>
      <c r="C1037" t="str">
        <f t="shared" si="16"/>
        <v>ADD in SF</v>
      </c>
    </row>
    <row r="1038" spans="1:3" x14ac:dyDescent="0.35">
      <c r="A1038" s="51" t="s">
        <v>486</v>
      </c>
      <c r="B1038" s="52" t="s">
        <v>321</v>
      </c>
      <c r="C1038" t="str">
        <f t="shared" si="16"/>
        <v>Cancellation</v>
      </c>
    </row>
    <row r="1039" spans="1:3" x14ac:dyDescent="0.35">
      <c r="A1039" s="51" t="s">
        <v>486</v>
      </c>
      <c r="B1039" s="54" t="s">
        <v>348</v>
      </c>
      <c r="C1039" t="str">
        <f t="shared" si="16"/>
        <v>Cancellation Inquiry</v>
      </c>
    </row>
    <row r="1040" spans="1:3" x14ac:dyDescent="0.35">
      <c r="A1040" s="51" t="s">
        <v>486</v>
      </c>
      <c r="B1040" s="52" t="s">
        <v>82</v>
      </c>
      <c r="C1040" t="str">
        <f t="shared" si="16"/>
        <v>Configuration</v>
      </c>
    </row>
    <row r="1041" spans="1:3" x14ac:dyDescent="0.35">
      <c r="A1041" s="51" t="s">
        <v>486</v>
      </c>
      <c r="B1041" s="54" t="s">
        <v>82</v>
      </c>
      <c r="C1041" t="str">
        <f t="shared" si="16"/>
        <v>Configuration</v>
      </c>
    </row>
    <row r="1042" spans="1:3" x14ac:dyDescent="0.35">
      <c r="A1042" s="51" t="s">
        <v>486</v>
      </c>
      <c r="B1042" s="53" t="s">
        <v>351</v>
      </c>
      <c r="C1042" t="str">
        <f t="shared" si="16"/>
        <v>Consolidation Change</v>
      </c>
    </row>
    <row r="1043" spans="1:3" x14ac:dyDescent="0.35">
      <c r="A1043" s="51" t="s">
        <v>486</v>
      </c>
      <c r="B1043" s="54" t="s">
        <v>350</v>
      </c>
      <c r="C1043" t="str">
        <f t="shared" si="16"/>
        <v>Credit/Debit Correction</v>
      </c>
    </row>
    <row r="1044" spans="1:3" x14ac:dyDescent="0.35">
      <c r="A1044" s="51" t="s">
        <v>486</v>
      </c>
      <c r="B1044" s="54" t="s">
        <v>326</v>
      </c>
      <c r="C1044" t="str">
        <f t="shared" si="16"/>
        <v>Invoice Copy</v>
      </c>
    </row>
    <row r="1045" spans="1:3" x14ac:dyDescent="0.35">
      <c r="A1045" s="51" t="s">
        <v>486</v>
      </c>
      <c r="B1045" s="52" t="s">
        <v>376</v>
      </c>
      <c r="C1045" t="str">
        <f t="shared" si="16"/>
        <v>IP Request</v>
      </c>
    </row>
    <row r="1046" spans="1:3" x14ac:dyDescent="0.35">
      <c r="A1046" s="51" t="s">
        <v>486</v>
      </c>
      <c r="B1046" s="54" t="s">
        <v>330</v>
      </c>
      <c r="C1046" t="str">
        <f t="shared" si="16"/>
        <v>Legal Name Change</v>
      </c>
    </row>
    <row r="1047" spans="1:3" x14ac:dyDescent="0.35">
      <c r="A1047" s="51" t="s">
        <v>486</v>
      </c>
      <c r="B1047" s="54" t="s">
        <v>314</v>
      </c>
      <c r="C1047" t="str">
        <f t="shared" si="16"/>
        <v>Make a payment</v>
      </c>
    </row>
    <row r="1048" spans="1:3" x14ac:dyDescent="0.35">
      <c r="A1048" s="51" t="s">
        <v>486</v>
      </c>
      <c r="B1048" s="53" t="s">
        <v>385</v>
      </c>
      <c r="C1048" t="str">
        <f t="shared" si="16"/>
        <v>Manage Users</v>
      </c>
    </row>
    <row r="1049" spans="1:3" x14ac:dyDescent="0.35">
      <c r="A1049" s="51" t="s">
        <v>486</v>
      </c>
      <c r="B1049" s="53" t="s">
        <v>385</v>
      </c>
      <c r="C1049" t="str">
        <f t="shared" si="16"/>
        <v>Manage Users</v>
      </c>
    </row>
    <row r="1050" spans="1:3" x14ac:dyDescent="0.35">
      <c r="A1050" s="51" t="s">
        <v>486</v>
      </c>
      <c r="B1050" s="52" t="s">
        <v>377</v>
      </c>
      <c r="C1050" t="str">
        <f t="shared" si="16"/>
        <v>Move</v>
      </c>
    </row>
    <row r="1051" spans="1:3" x14ac:dyDescent="0.35">
      <c r="A1051" s="51" t="s">
        <v>486</v>
      </c>
      <c r="B1051" s="54" t="s">
        <v>315</v>
      </c>
      <c r="C1051" t="str">
        <f t="shared" si="16"/>
        <v>Payment arrangement</v>
      </c>
    </row>
    <row r="1052" spans="1:3" x14ac:dyDescent="0.35">
      <c r="A1052" s="51" t="s">
        <v>486</v>
      </c>
      <c r="B1052" s="54" t="s">
        <v>316</v>
      </c>
      <c r="C1052" t="str">
        <f t="shared" si="16"/>
        <v>Payment Method</v>
      </c>
    </row>
    <row r="1053" spans="1:3" x14ac:dyDescent="0.35">
      <c r="A1053" s="51" t="s">
        <v>486</v>
      </c>
      <c r="B1053" s="52" t="s">
        <v>335</v>
      </c>
      <c r="C1053" t="str">
        <f t="shared" si="16"/>
        <v>Port Request</v>
      </c>
    </row>
    <row r="1054" spans="1:3" x14ac:dyDescent="0.35">
      <c r="A1054" s="51" t="s">
        <v>486</v>
      </c>
      <c r="B1054" s="54" t="s">
        <v>349</v>
      </c>
      <c r="C1054" t="str">
        <f t="shared" si="16"/>
        <v>Pricing/Term/Copy</v>
      </c>
    </row>
    <row r="1055" spans="1:3" x14ac:dyDescent="0.35">
      <c r="A1055" s="51" t="s">
        <v>486</v>
      </c>
      <c r="B1055" s="53" t="s">
        <v>319</v>
      </c>
      <c r="C1055" t="str">
        <f t="shared" si="16"/>
        <v>Support</v>
      </c>
    </row>
    <row r="1056" spans="1:3" x14ac:dyDescent="0.35">
      <c r="A1056" s="51" t="s">
        <v>486</v>
      </c>
      <c r="B1056" s="52" t="s">
        <v>364</v>
      </c>
      <c r="C1056" t="str">
        <f t="shared" si="16"/>
        <v>Upgrade Order</v>
      </c>
    </row>
    <row r="1057" spans="1:3" x14ac:dyDescent="0.35">
      <c r="A1057" s="51" t="s">
        <v>486</v>
      </c>
      <c r="B1057" s="54" t="s">
        <v>327</v>
      </c>
      <c r="C1057" t="str">
        <f t="shared" si="16"/>
        <v>Usage/Report</v>
      </c>
    </row>
    <row r="1058" spans="1:3" x14ac:dyDescent="0.35">
      <c r="A1058" s="51" t="s">
        <v>486</v>
      </c>
      <c r="B1058" s="54"/>
      <c r="C1058" t="str">
        <f t="shared" si="16"/>
        <v>ADD in SF</v>
      </c>
    </row>
    <row r="1059" spans="1:3" x14ac:dyDescent="0.35">
      <c r="A1059" s="51" t="s">
        <v>486</v>
      </c>
      <c r="B1059" s="52" t="s">
        <v>318</v>
      </c>
      <c r="C1059" t="str">
        <f t="shared" si="16"/>
        <v>Account Setup</v>
      </c>
    </row>
    <row r="1060" spans="1:3" x14ac:dyDescent="0.35">
      <c r="A1060" s="51" t="s">
        <v>486</v>
      </c>
      <c r="B1060" s="54" t="s">
        <v>324</v>
      </c>
      <c r="C1060" t="str">
        <f t="shared" si="16"/>
        <v>Adjustment</v>
      </c>
    </row>
    <row r="1061" spans="1:3" x14ac:dyDescent="0.35">
      <c r="A1061" s="51" t="s">
        <v>486</v>
      </c>
      <c r="B1061" s="52" t="s">
        <v>321</v>
      </c>
      <c r="C1061" t="str">
        <f t="shared" si="16"/>
        <v>Cancellation</v>
      </c>
    </row>
    <row r="1062" spans="1:3" x14ac:dyDescent="0.35">
      <c r="A1062" s="51" t="s">
        <v>486</v>
      </c>
      <c r="B1062" s="54" t="s">
        <v>348</v>
      </c>
      <c r="C1062" t="str">
        <f t="shared" si="16"/>
        <v>Cancellation Inquiry</v>
      </c>
    </row>
    <row r="1063" spans="1:3" x14ac:dyDescent="0.35">
      <c r="A1063" s="51" t="s">
        <v>486</v>
      </c>
      <c r="B1063" s="54" t="s">
        <v>325</v>
      </c>
      <c r="C1063" t="str">
        <f t="shared" si="16"/>
        <v>Explanation</v>
      </c>
    </row>
    <row r="1064" spans="1:3" x14ac:dyDescent="0.35">
      <c r="A1064" s="51" t="s">
        <v>486</v>
      </c>
      <c r="B1064" s="53" t="s">
        <v>385</v>
      </c>
      <c r="C1064" t="str">
        <f t="shared" si="16"/>
        <v>Manage Users</v>
      </c>
    </row>
    <row r="1065" spans="1:3" x14ac:dyDescent="0.35">
      <c r="A1065" s="51" t="s">
        <v>486</v>
      </c>
      <c r="B1065" s="52" t="s">
        <v>374</v>
      </c>
      <c r="C1065" t="str">
        <f t="shared" si="16"/>
        <v>Modify Wifi Settings</v>
      </c>
    </row>
    <row r="1066" spans="1:3" x14ac:dyDescent="0.35">
      <c r="A1066" s="51" t="s">
        <v>486</v>
      </c>
      <c r="B1066" s="52" t="s">
        <v>334</v>
      </c>
      <c r="C1066" t="str">
        <f t="shared" si="16"/>
        <v>Plan Change</v>
      </c>
    </row>
    <row r="1067" spans="1:3" x14ac:dyDescent="0.35">
      <c r="A1067" s="51" t="s">
        <v>486</v>
      </c>
      <c r="B1067" s="54" t="s">
        <v>349</v>
      </c>
      <c r="C1067" t="str">
        <f t="shared" si="16"/>
        <v>Pricing/Term/Copy</v>
      </c>
    </row>
    <row r="1068" spans="1:3" x14ac:dyDescent="0.35">
      <c r="A1068" s="51" t="s">
        <v>486</v>
      </c>
      <c r="B1068" s="52" t="s">
        <v>319</v>
      </c>
      <c r="C1068" t="str">
        <f t="shared" si="16"/>
        <v>Support</v>
      </c>
    </row>
    <row r="1069" spans="1:3" x14ac:dyDescent="0.35">
      <c r="A1069" s="51" t="s">
        <v>486</v>
      </c>
      <c r="B1069" s="52"/>
      <c r="C1069" t="str">
        <f t="shared" si="16"/>
        <v>ADD in SF</v>
      </c>
    </row>
    <row r="1070" spans="1:3" x14ac:dyDescent="0.35">
      <c r="A1070" s="51" t="s">
        <v>486</v>
      </c>
      <c r="B1070" s="52"/>
      <c r="C1070" t="str">
        <f t="shared" si="16"/>
        <v>ADD in SF</v>
      </c>
    </row>
    <row r="1071" spans="1:3" x14ac:dyDescent="0.35">
      <c r="A1071" s="51" t="s">
        <v>486</v>
      </c>
      <c r="B1071" s="52"/>
      <c r="C1071" t="str">
        <f t="shared" si="16"/>
        <v>ADD in SF</v>
      </c>
    </row>
    <row r="1072" spans="1:3" x14ac:dyDescent="0.35">
      <c r="A1072" s="51" t="s">
        <v>486</v>
      </c>
      <c r="B1072" s="52" t="s">
        <v>318</v>
      </c>
      <c r="C1072" t="str">
        <f t="shared" si="16"/>
        <v>Account Setup</v>
      </c>
    </row>
    <row r="1073" spans="1:3" x14ac:dyDescent="0.35">
      <c r="A1073" s="51" t="s">
        <v>486</v>
      </c>
      <c r="B1073" s="54" t="s">
        <v>329</v>
      </c>
      <c r="C1073" t="str">
        <f t="shared" si="16"/>
        <v>Address Change</v>
      </c>
    </row>
    <row r="1074" spans="1:3" x14ac:dyDescent="0.35">
      <c r="A1074" s="51" t="s">
        <v>486</v>
      </c>
      <c r="B1074" s="54" t="s">
        <v>324</v>
      </c>
      <c r="C1074" t="str">
        <f t="shared" si="16"/>
        <v>Adjustment</v>
      </c>
    </row>
    <row r="1075" spans="1:3" x14ac:dyDescent="0.35">
      <c r="A1075" s="51" t="s">
        <v>486</v>
      </c>
      <c r="B1075" s="52" t="s">
        <v>321</v>
      </c>
      <c r="C1075" t="str">
        <f t="shared" si="16"/>
        <v>Cancellation</v>
      </c>
    </row>
    <row r="1076" spans="1:3" x14ac:dyDescent="0.35">
      <c r="A1076" s="51" t="s">
        <v>486</v>
      </c>
      <c r="B1076" s="54" t="s">
        <v>348</v>
      </c>
      <c r="C1076" t="str">
        <f t="shared" si="16"/>
        <v>Cancellation Inquiry</v>
      </c>
    </row>
    <row r="1077" spans="1:3" x14ac:dyDescent="0.35">
      <c r="A1077" s="51" t="s">
        <v>486</v>
      </c>
      <c r="B1077" s="54" t="s">
        <v>325</v>
      </c>
      <c r="C1077" t="str">
        <f t="shared" si="16"/>
        <v>Explanation</v>
      </c>
    </row>
    <row r="1078" spans="1:3" x14ac:dyDescent="0.35">
      <c r="A1078" s="51" t="s">
        <v>486</v>
      </c>
      <c r="B1078" s="54" t="s">
        <v>330</v>
      </c>
      <c r="C1078" t="str">
        <f t="shared" si="16"/>
        <v>Legal Name Change</v>
      </c>
    </row>
    <row r="1079" spans="1:3" x14ac:dyDescent="0.35">
      <c r="A1079" s="51" t="s">
        <v>486</v>
      </c>
      <c r="B1079" s="53" t="s">
        <v>385</v>
      </c>
      <c r="C1079" t="str">
        <f t="shared" si="16"/>
        <v>Manage Users</v>
      </c>
    </row>
    <row r="1080" spans="1:3" x14ac:dyDescent="0.35">
      <c r="A1080" s="51" t="s">
        <v>486</v>
      </c>
      <c r="B1080" s="53" t="s">
        <v>385</v>
      </c>
      <c r="C1080" t="str">
        <f t="shared" si="16"/>
        <v>Manage Users</v>
      </c>
    </row>
    <row r="1081" spans="1:3" x14ac:dyDescent="0.35">
      <c r="A1081" s="51" t="s">
        <v>486</v>
      </c>
      <c r="B1081" s="52" t="s">
        <v>334</v>
      </c>
      <c r="C1081" t="str">
        <f t="shared" si="16"/>
        <v>Plan Change</v>
      </c>
    </row>
    <row r="1082" spans="1:3" x14ac:dyDescent="0.35">
      <c r="A1082" s="51" t="s">
        <v>486</v>
      </c>
      <c r="B1082" s="54" t="s">
        <v>349</v>
      </c>
      <c r="C1082" t="str">
        <f t="shared" si="16"/>
        <v>Pricing/Term/Copy</v>
      </c>
    </row>
    <row r="1083" spans="1:3" x14ac:dyDescent="0.35">
      <c r="A1083" s="51" t="s">
        <v>486</v>
      </c>
      <c r="B1083" s="52" t="s">
        <v>319</v>
      </c>
      <c r="C1083" t="str">
        <f t="shared" si="16"/>
        <v>Support</v>
      </c>
    </row>
    <row r="1084" spans="1:3" x14ac:dyDescent="0.35">
      <c r="A1084" s="51" t="s">
        <v>486</v>
      </c>
      <c r="B1084" s="52"/>
      <c r="C1084" t="str">
        <f t="shared" si="16"/>
        <v>ADD in SF</v>
      </c>
    </row>
    <row r="1085" spans="1:3" x14ac:dyDescent="0.35">
      <c r="A1085" s="51" t="s">
        <v>486</v>
      </c>
      <c r="B1085" s="52"/>
      <c r="C1085" t="str">
        <f t="shared" si="16"/>
        <v>ADD in SF</v>
      </c>
    </row>
    <row r="1086" spans="1:3" x14ac:dyDescent="0.35">
      <c r="A1086" s="51" t="s">
        <v>486</v>
      </c>
      <c r="B1086" s="52" t="s">
        <v>318</v>
      </c>
      <c r="C1086" t="str">
        <f t="shared" si="16"/>
        <v>Account Setup</v>
      </c>
    </row>
    <row r="1087" spans="1:3" x14ac:dyDescent="0.35">
      <c r="A1087" s="51" t="s">
        <v>486</v>
      </c>
      <c r="B1087" s="54" t="s">
        <v>329</v>
      </c>
      <c r="C1087" t="str">
        <f t="shared" si="16"/>
        <v>Address Change</v>
      </c>
    </row>
    <row r="1088" spans="1:3" x14ac:dyDescent="0.35">
      <c r="A1088" s="51" t="s">
        <v>486</v>
      </c>
      <c r="B1088" s="54" t="s">
        <v>324</v>
      </c>
      <c r="C1088" t="str">
        <f t="shared" si="16"/>
        <v>Adjustment</v>
      </c>
    </row>
    <row r="1089" spans="1:3" x14ac:dyDescent="0.35">
      <c r="A1089" s="51" t="s">
        <v>486</v>
      </c>
      <c r="B1089" s="52" t="s">
        <v>321</v>
      </c>
      <c r="C1089" t="str">
        <f t="shared" si="16"/>
        <v>Cancellation</v>
      </c>
    </row>
    <row r="1090" spans="1:3" x14ac:dyDescent="0.35">
      <c r="A1090" s="51" t="s">
        <v>486</v>
      </c>
      <c r="B1090" s="54" t="s">
        <v>348</v>
      </c>
      <c r="C1090" t="str">
        <f t="shared" si="16"/>
        <v>Cancellation Inquiry</v>
      </c>
    </row>
    <row r="1091" spans="1:3" x14ac:dyDescent="0.35">
      <c r="A1091" s="51" t="s">
        <v>486</v>
      </c>
      <c r="B1091" s="54" t="s">
        <v>325</v>
      </c>
      <c r="C1091" t="str">
        <f t="shared" ref="C1091:C1154" si="17">IFERROR(VLOOKUP(TRIM(B1091),E:E,1,FALSE),"ADD in SF")</f>
        <v>Explanation</v>
      </c>
    </row>
    <row r="1092" spans="1:3" x14ac:dyDescent="0.35">
      <c r="A1092" s="51" t="s">
        <v>486</v>
      </c>
      <c r="B1092" s="54" t="s">
        <v>330</v>
      </c>
      <c r="C1092" t="str">
        <f t="shared" si="17"/>
        <v>Legal Name Change</v>
      </c>
    </row>
    <row r="1093" spans="1:3" x14ac:dyDescent="0.35">
      <c r="A1093" s="51" t="s">
        <v>486</v>
      </c>
      <c r="B1093" s="53" t="s">
        <v>385</v>
      </c>
      <c r="C1093" t="str">
        <f t="shared" si="17"/>
        <v>Manage Users</v>
      </c>
    </row>
    <row r="1094" spans="1:3" x14ac:dyDescent="0.35">
      <c r="A1094" s="51" t="s">
        <v>486</v>
      </c>
      <c r="B1094" s="53" t="s">
        <v>385</v>
      </c>
      <c r="C1094" t="str">
        <f t="shared" si="17"/>
        <v>Manage Users</v>
      </c>
    </row>
    <row r="1095" spans="1:3" x14ac:dyDescent="0.35">
      <c r="A1095" s="51" t="s">
        <v>486</v>
      </c>
      <c r="B1095" s="52" t="s">
        <v>334</v>
      </c>
      <c r="C1095" t="str">
        <f t="shared" si="17"/>
        <v>Plan Change</v>
      </c>
    </row>
    <row r="1096" spans="1:3" x14ac:dyDescent="0.35">
      <c r="A1096" s="51" t="s">
        <v>486</v>
      </c>
      <c r="B1096" s="54" t="s">
        <v>349</v>
      </c>
      <c r="C1096" t="str">
        <f t="shared" si="17"/>
        <v>Pricing/Term/Copy</v>
      </c>
    </row>
    <row r="1097" spans="1:3" x14ac:dyDescent="0.35">
      <c r="A1097" s="51" t="s">
        <v>486</v>
      </c>
      <c r="B1097" s="52" t="s">
        <v>319</v>
      </c>
      <c r="C1097" t="str">
        <f t="shared" si="17"/>
        <v>Support</v>
      </c>
    </row>
    <row r="1098" spans="1:3" x14ac:dyDescent="0.35">
      <c r="A1098" s="51" t="s">
        <v>486</v>
      </c>
      <c r="B1098" s="52"/>
      <c r="C1098" t="str">
        <f t="shared" si="17"/>
        <v>ADD in SF</v>
      </c>
    </row>
    <row r="1099" spans="1:3" x14ac:dyDescent="0.35">
      <c r="A1099" s="51" t="s">
        <v>486</v>
      </c>
      <c r="B1099" s="52"/>
      <c r="C1099" t="str">
        <f t="shared" si="17"/>
        <v>ADD in SF</v>
      </c>
    </row>
    <row r="1100" spans="1:3" x14ac:dyDescent="0.35">
      <c r="A1100" s="51" t="s">
        <v>486</v>
      </c>
      <c r="B1100" s="52" t="s">
        <v>318</v>
      </c>
      <c r="C1100" t="str">
        <f t="shared" si="17"/>
        <v>Account Setup</v>
      </c>
    </row>
    <row r="1101" spans="1:3" x14ac:dyDescent="0.35">
      <c r="A1101" s="51" t="s">
        <v>486</v>
      </c>
      <c r="B1101" s="54" t="s">
        <v>324</v>
      </c>
      <c r="C1101" t="str">
        <f t="shared" si="17"/>
        <v>Adjustment</v>
      </c>
    </row>
    <row r="1102" spans="1:3" x14ac:dyDescent="0.35">
      <c r="A1102" s="51" t="s">
        <v>486</v>
      </c>
      <c r="B1102" s="52" t="s">
        <v>321</v>
      </c>
      <c r="C1102" t="str">
        <f t="shared" si="17"/>
        <v>Cancellation</v>
      </c>
    </row>
    <row r="1103" spans="1:3" x14ac:dyDescent="0.35">
      <c r="A1103" s="51" t="s">
        <v>486</v>
      </c>
      <c r="B1103" s="54" t="s">
        <v>348</v>
      </c>
      <c r="C1103" t="str">
        <f t="shared" si="17"/>
        <v>Cancellation Inquiry</v>
      </c>
    </row>
    <row r="1104" spans="1:3" x14ac:dyDescent="0.35">
      <c r="A1104" s="51" t="s">
        <v>486</v>
      </c>
      <c r="B1104" s="54" t="s">
        <v>325</v>
      </c>
      <c r="C1104" t="str">
        <f t="shared" si="17"/>
        <v>Explanation</v>
      </c>
    </row>
    <row r="1105" spans="1:3" x14ac:dyDescent="0.35">
      <c r="A1105" s="51" t="s">
        <v>486</v>
      </c>
      <c r="B1105" s="53" t="s">
        <v>385</v>
      </c>
      <c r="C1105" t="str">
        <f t="shared" si="17"/>
        <v>Manage Users</v>
      </c>
    </row>
    <row r="1106" spans="1:3" x14ac:dyDescent="0.35">
      <c r="A1106" s="51" t="s">
        <v>486</v>
      </c>
      <c r="B1106" s="52" t="s">
        <v>334</v>
      </c>
      <c r="C1106" t="str">
        <f t="shared" si="17"/>
        <v>Plan Change</v>
      </c>
    </row>
    <row r="1107" spans="1:3" x14ac:dyDescent="0.35">
      <c r="A1107" s="51" t="s">
        <v>486</v>
      </c>
      <c r="B1107" s="54" t="s">
        <v>349</v>
      </c>
      <c r="C1107" t="str">
        <f t="shared" si="17"/>
        <v>Pricing/Term/Copy</v>
      </c>
    </row>
    <row r="1108" spans="1:3" x14ac:dyDescent="0.35">
      <c r="A1108" s="51" t="s">
        <v>486</v>
      </c>
      <c r="B1108" s="52" t="s">
        <v>319</v>
      </c>
      <c r="C1108" t="str">
        <f t="shared" si="17"/>
        <v>Support</v>
      </c>
    </row>
    <row r="1109" spans="1:3" x14ac:dyDescent="0.35">
      <c r="A1109" s="51" t="s">
        <v>486</v>
      </c>
      <c r="B1109" s="52"/>
      <c r="C1109" t="str">
        <f t="shared" si="17"/>
        <v>ADD in SF</v>
      </c>
    </row>
    <row r="1110" spans="1:3" x14ac:dyDescent="0.35">
      <c r="A1110" s="51" t="s">
        <v>486</v>
      </c>
      <c r="B1110" s="52"/>
      <c r="C1110" t="str">
        <f t="shared" si="17"/>
        <v>ADD in SF</v>
      </c>
    </row>
    <row r="1111" spans="1:3" x14ac:dyDescent="0.35">
      <c r="A1111" s="51" t="s">
        <v>486</v>
      </c>
      <c r="B1111" s="52" t="s">
        <v>318</v>
      </c>
      <c r="C1111" t="str">
        <f t="shared" si="17"/>
        <v>Account Setup</v>
      </c>
    </row>
    <row r="1112" spans="1:3" x14ac:dyDescent="0.35">
      <c r="A1112" s="51" t="s">
        <v>486</v>
      </c>
      <c r="B1112" s="54" t="s">
        <v>324</v>
      </c>
      <c r="C1112" t="str">
        <f t="shared" si="17"/>
        <v>Adjustment</v>
      </c>
    </row>
    <row r="1113" spans="1:3" x14ac:dyDescent="0.35">
      <c r="A1113" s="51" t="s">
        <v>486</v>
      </c>
      <c r="B1113" s="52" t="s">
        <v>321</v>
      </c>
      <c r="C1113" t="str">
        <f t="shared" si="17"/>
        <v>Cancellation</v>
      </c>
    </row>
    <row r="1114" spans="1:3" x14ac:dyDescent="0.35">
      <c r="A1114" s="51" t="s">
        <v>486</v>
      </c>
      <c r="B1114" s="54" t="s">
        <v>348</v>
      </c>
      <c r="C1114" t="str">
        <f t="shared" si="17"/>
        <v>Cancellation Inquiry</v>
      </c>
    </row>
    <row r="1115" spans="1:3" x14ac:dyDescent="0.35">
      <c r="A1115" s="51" t="s">
        <v>486</v>
      </c>
      <c r="B1115" s="54" t="s">
        <v>325</v>
      </c>
      <c r="C1115" t="str">
        <f t="shared" si="17"/>
        <v>Explanation</v>
      </c>
    </row>
    <row r="1116" spans="1:3" x14ac:dyDescent="0.35">
      <c r="A1116" s="51" t="s">
        <v>486</v>
      </c>
      <c r="B1116" s="53" t="s">
        <v>385</v>
      </c>
      <c r="C1116" t="str">
        <f t="shared" si="17"/>
        <v>Manage Users</v>
      </c>
    </row>
    <row r="1117" spans="1:3" x14ac:dyDescent="0.35">
      <c r="A1117" s="51" t="s">
        <v>486</v>
      </c>
      <c r="B1117" s="52" t="s">
        <v>334</v>
      </c>
      <c r="C1117" t="str">
        <f t="shared" si="17"/>
        <v>Plan Change</v>
      </c>
    </row>
    <row r="1118" spans="1:3" x14ac:dyDescent="0.35">
      <c r="A1118" s="51" t="s">
        <v>486</v>
      </c>
      <c r="B1118" s="54" t="s">
        <v>349</v>
      </c>
      <c r="C1118" t="str">
        <f t="shared" si="17"/>
        <v>Pricing/Term/Copy</v>
      </c>
    </row>
    <row r="1119" spans="1:3" x14ac:dyDescent="0.35">
      <c r="A1119" s="51" t="s">
        <v>486</v>
      </c>
      <c r="B1119" s="52" t="s">
        <v>319</v>
      </c>
      <c r="C1119" t="str">
        <f t="shared" si="17"/>
        <v>Support</v>
      </c>
    </row>
    <row r="1120" spans="1:3" x14ac:dyDescent="0.35">
      <c r="A1120" s="51" t="s">
        <v>486</v>
      </c>
      <c r="B1120" s="52"/>
      <c r="C1120" t="str">
        <f t="shared" si="17"/>
        <v>ADD in SF</v>
      </c>
    </row>
    <row r="1121" spans="1:3" x14ac:dyDescent="0.35">
      <c r="A1121" s="51" t="s">
        <v>486</v>
      </c>
      <c r="B1121" s="52"/>
      <c r="C1121" t="str">
        <f t="shared" si="17"/>
        <v>ADD in SF</v>
      </c>
    </row>
    <row r="1122" spans="1:3" x14ac:dyDescent="0.35">
      <c r="A1122" s="51" t="s">
        <v>486</v>
      </c>
      <c r="B1122" s="52" t="s">
        <v>318</v>
      </c>
      <c r="C1122" t="str">
        <f t="shared" si="17"/>
        <v>Account Setup</v>
      </c>
    </row>
    <row r="1123" spans="1:3" x14ac:dyDescent="0.35">
      <c r="A1123" s="51" t="s">
        <v>486</v>
      </c>
      <c r="B1123" s="54" t="s">
        <v>324</v>
      </c>
      <c r="C1123" t="str">
        <f t="shared" si="17"/>
        <v>Adjustment</v>
      </c>
    </row>
    <row r="1124" spans="1:3" x14ac:dyDescent="0.35">
      <c r="A1124" s="51" t="s">
        <v>486</v>
      </c>
      <c r="B1124" s="52" t="s">
        <v>321</v>
      </c>
      <c r="C1124" t="str">
        <f t="shared" si="17"/>
        <v>Cancellation</v>
      </c>
    </row>
    <row r="1125" spans="1:3" x14ac:dyDescent="0.35">
      <c r="A1125" s="51" t="s">
        <v>486</v>
      </c>
      <c r="B1125" s="54" t="s">
        <v>348</v>
      </c>
      <c r="C1125" t="str">
        <f t="shared" si="17"/>
        <v>Cancellation Inquiry</v>
      </c>
    </row>
    <row r="1126" spans="1:3" x14ac:dyDescent="0.35">
      <c r="A1126" s="51" t="s">
        <v>486</v>
      </c>
      <c r="B1126" s="54" t="s">
        <v>325</v>
      </c>
      <c r="C1126" t="str">
        <f t="shared" si="17"/>
        <v>Explanation</v>
      </c>
    </row>
    <row r="1127" spans="1:3" x14ac:dyDescent="0.35">
      <c r="A1127" s="51" t="s">
        <v>486</v>
      </c>
      <c r="B1127" s="52" t="s">
        <v>373</v>
      </c>
      <c r="C1127" t="str">
        <f t="shared" si="17"/>
        <v>Licenses</v>
      </c>
    </row>
    <row r="1128" spans="1:3" x14ac:dyDescent="0.35">
      <c r="A1128" s="51" t="s">
        <v>486</v>
      </c>
      <c r="B1128" s="53" t="s">
        <v>385</v>
      </c>
      <c r="C1128" t="str">
        <f t="shared" si="17"/>
        <v>Manage Users</v>
      </c>
    </row>
    <row r="1129" spans="1:3" x14ac:dyDescent="0.35">
      <c r="A1129" s="51" t="s">
        <v>486</v>
      </c>
      <c r="B1129" s="52" t="s">
        <v>334</v>
      </c>
      <c r="C1129" t="str">
        <f t="shared" si="17"/>
        <v>Plan Change</v>
      </c>
    </row>
    <row r="1130" spans="1:3" x14ac:dyDescent="0.35">
      <c r="A1130" s="51" t="s">
        <v>486</v>
      </c>
      <c r="B1130" s="54" t="s">
        <v>349</v>
      </c>
      <c r="C1130" t="str">
        <f t="shared" si="17"/>
        <v>Pricing/Term/Copy</v>
      </c>
    </row>
    <row r="1131" spans="1:3" x14ac:dyDescent="0.35">
      <c r="A1131" s="51" t="s">
        <v>486</v>
      </c>
      <c r="B1131" s="52" t="s">
        <v>319</v>
      </c>
      <c r="C1131" t="str">
        <f t="shared" si="17"/>
        <v>Support</v>
      </c>
    </row>
    <row r="1132" spans="1:3" x14ac:dyDescent="0.35">
      <c r="A1132" s="51" t="s">
        <v>486</v>
      </c>
      <c r="B1132" s="52"/>
      <c r="C1132" t="str">
        <f t="shared" si="17"/>
        <v>ADD in SF</v>
      </c>
    </row>
    <row r="1133" spans="1:3" x14ac:dyDescent="0.35">
      <c r="A1133" s="51" t="s">
        <v>486</v>
      </c>
      <c r="B1133" s="52"/>
      <c r="C1133" t="str">
        <f t="shared" si="17"/>
        <v>ADD in SF</v>
      </c>
    </row>
    <row r="1134" spans="1:3" x14ac:dyDescent="0.35">
      <c r="A1134" s="51" t="s">
        <v>486</v>
      </c>
      <c r="B1134" s="54" t="s">
        <v>343</v>
      </c>
      <c r="C1134" t="str">
        <f t="shared" si="17"/>
        <v>Activate SIM</v>
      </c>
    </row>
    <row r="1135" spans="1:3" x14ac:dyDescent="0.35">
      <c r="A1135" s="51" t="s">
        <v>486</v>
      </c>
      <c r="B1135" s="54" t="s">
        <v>344</v>
      </c>
      <c r="C1135" t="str">
        <f t="shared" si="17"/>
        <v>Add IMEI</v>
      </c>
    </row>
    <row r="1136" spans="1:3" x14ac:dyDescent="0.35">
      <c r="A1136" s="51" t="s">
        <v>486</v>
      </c>
      <c r="B1136" s="54" t="s">
        <v>363</v>
      </c>
      <c r="C1136" t="str">
        <f t="shared" si="17"/>
        <v>New Order</v>
      </c>
    </row>
    <row r="1137" spans="1:3" x14ac:dyDescent="0.35">
      <c r="A1137" s="51" t="s">
        <v>486</v>
      </c>
      <c r="B1137" s="54" t="s">
        <v>345</v>
      </c>
      <c r="C1137" t="str">
        <f t="shared" si="17"/>
        <v>Order Status</v>
      </c>
    </row>
    <row r="1138" spans="1:3" x14ac:dyDescent="0.35">
      <c r="A1138" s="51" t="s">
        <v>486</v>
      </c>
      <c r="B1138" s="54" t="s">
        <v>346</v>
      </c>
      <c r="C1138" t="str">
        <f t="shared" si="17"/>
        <v>Unlock Device</v>
      </c>
    </row>
    <row r="1139" spans="1:3" x14ac:dyDescent="0.35">
      <c r="A1139" s="51" t="s">
        <v>486</v>
      </c>
      <c r="B1139" s="54" t="s">
        <v>364</v>
      </c>
      <c r="C1139" t="str">
        <f t="shared" si="17"/>
        <v>Upgrade Order</v>
      </c>
    </row>
    <row r="1140" spans="1:3" x14ac:dyDescent="0.35">
      <c r="A1140" s="51" t="s">
        <v>486</v>
      </c>
      <c r="B1140" s="52" t="s">
        <v>318</v>
      </c>
      <c r="C1140" t="str">
        <f t="shared" si="17"/>
        <v>Account Setup</v>
      </c>
    </row>
    <row r="1141" spans="1:3" x14ac:dyDescent="0.35">
      <c r="A1141" s="51" t="s">
        <v>486</v>
      </c>
      <c r="B1141" s="52" t="s">
        <v>329</v>
      </c>
      <c r="C1141" t="str">
        <f t="shared" si="17"/>
        <v>Address Change</v>
      </c>
    </row>
    <row r="1142" spans="1:3" x14ac:dyDescent="0.35">
      <c r="A1142" s="51" t="s">
        <v>486</v>
      </c>
      <c r="B1142" s="54" t="s">
        <v>324</v>
      </c>
      <c r="C1142" t="str">
        <f t="shared" si="17"/>
        <v>Adjustment</v>
      </c>
    </row>
    <row r="1143" spans="1:3" x14ac:dyDescent="0.35">
      <c r="A1143" s="51" t="s">
        <v>486</v>
      </c>
      <c r="B1143" s="54" t="s">
        <v>19</v>
      </c>
      <c r="C1143" t="str">
        <f t="shared" si="17"/>
        <v>ADD in SF</v>
      </c>
    </row>
    <row r="1144" spans="1:3" x14ac:dyDescent="0.35">
      <c r="A1144" s="51" t="s">
        <v>486</v>
      </c>
      <c r="B1144" s="54" t="s">
        <v>23</v>
      </c>
      <c r="C1144" t="str">
        <f t="shared" si="17"/>
        <v>Call Forwarding</v>
      </c>
    </row>
    <row r="1145" spans="1:3" x14ac:dyDescent="0.35">
      <c r="A1145" s="51" t="s">
        <v>486</v>
      </c>
      <c r="B1145" s="52" t="s">
        <v>321</v>
      </c>
      <c r="C1145" t="str">
        <f t="shared" si="17"/>
        <v>Cancellation</v>
      </c>
    </row>
    <row r="1146" spans="1:3" x14ac:dyDescent="0.35">
      <c r="A1146" s="51" t="s">
        <v>486</v>
      </c>
      <c r="B1146" s="54" t="s">
        <v>348</v>
      </c>
      <c r="C1146" t="str">
        <f t="shared" si="17"/>
        <v>Cancellation Inquiry</v>
      </c>
    </row>
    <row r="1147" spans="1:3" x14ac:dyDescent="0.35">
      <c r="A1147" s="51" t="s">
        <v>486</v>
      </c>
      <c r="B1147" s="53" t="s">
        <v>351</v>
      </c>
      <c r="C1147" t="str">
        <f t="shared" si="17"/>
        <v>Consolidation Change</v>
      </c>
    </row>
    <row r="1148" spans="1:3" x14ac:dyDescent="0.35">
      <c r="A1148" s="51" t="s">
        <v>486</v>
      </c>
      <c r="B1148" s="54" t="s">
        <v>339</v>
      </c>
      <c r="C1148" t="str">
        <f t="shared" si="17"/>
        <v>Data Add-Ons</v>
      </c>
    </row>
    <row r="1149" spans="1:3" x14ac:dyDescent="0.35">
      <c r="A1149" s="51" t="s">
        <v>486</v>
      </c>
      <c r="B1149" s="52" t="s">
        <v>332</v>
      </c>
      <c r="C1149" t="str">
        <f t="shared" si="17"/>
        <v>Device Protection</v>
      </c>
    </row>
    <row r="1150" spans="1:3" x14ac:dyDescent="0.35">
      <c r="A1150" s="51" t="s">
        <v>486</v>
      </c>
      <c r="B1150" s="54" t="s">
        <v>325</v>
      </c>
      <c r="C1150" t="str">
        <f t="shared" si="17"/>
        <v>Explanation</v>
      </c>
    </row>
    <row r="1151" spans="1:3" x14ac:dyDescent="0.35">
      <c r="A1151" s="51" t="s">
        <v>486</v>
      </c>
      <c r="B1151" s="54" t="s">
        <v>326</v>
      </c>
      <c r="C1151" t="str">
        <f t="shared" si="17"/>
        <v>Invoice Copy</v>
      </c>
    </row>
    <row r="1152" spans="1:3" x14ac:dyDescent="0.35">
      <c r="A1152" s="51" t="s">
        <v>486</v>
      </c>
      <c r="B1152" s="52" t="s">
        <v>330</v>
      </c>
      <c r="C1152" t="str">
        <f t="shared" si="17"/>
        <v>Legal Name Change</v>
      </c>
    </row>
    <row r="1153" spans="1:3" x14ac:dyDescent="0.35">
      <c r="A1153" s="51" t="s">
        <v>486</v>
      </c>
      <c r="B1153" s="54" t="s">
        <v>302</v>
      </c>
      <c r="C1153" t="str">
        <f t="shared" si="17"/>
        <v>Long Distance</v>
      </c>
    </row>
    <row r="1154" spans="1:3" x14ac:dyDescent="0.35">
      <c r="A1154" s="51" t="s">
        <v>486</v>
      </c>
      <c r="B1154" s="52" t="s">
        <v>333</v>
      </c>
      <c r="C1154" t="str">
        <f t="shared" si="17"/>
        <v>Lost or Stolen</v>
      </c>
    </row>
    <row r="1155" spans="1:3" x14ac:dyDescent="0.35">
      <c r="A1155" s="51" t="s">
        <v>486</v>
      </c>
      <c r="B1155" s="54" t="s">
        <v>314</v>
      </c>
      <c r="C1155" t="str">
        <f t="shared" ref="C1155:C1176" si="18">IFERROR(VLOOKUP(TRIM(B1155),E:E,1,FALSE),"ADD in SF")</f>
        <v>Make a payment</v>
      </c>
    </row>
    <row r="1156" spans="1:3" x14ac:dyDescent="0.35">
      <c r="A1156" s="51" t="s">
        <v>486</v>
      </c>
      <c r="B1156" s="53" t="s">
        <v>385</v>
      </c>
      <c r="C1156" t="str">
        <f t="shared" si="18"/>
        <v>Manage Users</v>
      </c>
    </row>
    <row r="1157" spans="1:3" x14ac:dyDescent="0.35">
      <c r="A1157" s="51" t="s">
        <v>486</v>
      </c>
      <c r="B1157" s="53" t="s">
        <v>385</v>
      </c>
      <c r="C1157" t="str">
        <f t="shared" si="18"/>
        <v>Manage Users</v>
      </c>
    </row>
    <row r="1158" spans="1:3" x14ac:dyDescent="0.35">
      <c r="A1158" s="51" t="s">
        <v>486</v>
      </c>
      <c r="B1158" s="54" t="s">
        <v>315</v>
      </c>
      <c r="C1158" t="str">
        <f t="shared" si="18"/>
        <v>Payment arrangement</v>
      </c>
    </row>
    <row r="1159" spans="1:3" x14ac:dyDescent="0.35">
      <c r="A1159" s="51" t="s">
        <v>486</v>
      </c>
      <c r="B1159" s="54" t="s">
        <v>316</v>
      </c>
      <c r="C1159" t="str">
        <f t="shared" si="18"/>
        <v>Payment Method</v>
      </c>
    </row>
    <row r="1160" spans="1:3" x14ac:dyDescent="0.35">
      <c r="A1160" s="51" t="s">
        <v>486</v>
      </c>
      <c r="B1160" s="54" t="s">
        <v>334</v>
      </c>
      <c r="C1160" t="str">
        <f t="shared" si="18"/>
        <v>Plan Change</v>
      </c>
    </row>
    <row r="1161" spans="1:3" x14ac:dyDescent="0.35">
      <c r="A1161" s="51" t="s">
        <v>486</v>
      </c>
      <c r="B1161" s="54" t="s">
        <v>335</v>
      </c>
      <c r="C1161" t="str">
        <f t="shared" si="18"/>
        <v>Port Request</v>
      </c>
    </row>
    <row r="1162" spans="1:3" x14ac:dyDescent="0.35">
      <c r="A1162" s="51" t="s">
        <v>486</v>
      </c>
      <c r="B1162" s="54" t="s">
        <v>349</v>
      </c>
      <c r="C1162" t="str">
        <f t="shared" si="18"/>
        <v>Pricing/Term/Copy</v>
      </c>
    </row>
    <row r="1163" spans="1:3" x14ac:dyDescent="0.35">
      <c r="A1163" s="51" t="s">
        <v>486</v>
      </c>
      <c r="B1163" s="54" t="s">
        <v>322</v>
      </c>
      <c r="C1163" t="str">
        <f t="shared" si="18"/>
        <v>Regulatory</v>
      </c>
    </row>
    <row r="1164" spans="1:3" x14ac:dyDescent="0.35">
      <c r="A1164" s="51" t="s">
        <v>486</v>
      </c>
      <c r="B1164" s="54" t="s">
        <v>340</v>
      </c>
      <c r="C1164" t="str">
        <f t="shared" si="18"/>
        <v>Roaming</v>
      </c>
    </row>
    <row r="1165" spans="1:3" x14ac:dyDescent="0.35">
      <c r="A1165" s="51" t="s">
        <v>486</v>
      </c>
      <c r="B1165" s="52" t="s">
        <v>319</v>
      </c>
      <c r="C1165" t="str">
        <f t="shared" si="18"/>
        <v>Support</v>
      </c>
    </row>
    <row r="1166" spans="1:3" x14ac:dyDescent="0.35">
      <c r="A1166" s="51" t="s">
        <v>486</v>
      </c>
      <c r="B1166" s="54" t="s">
        <v>336</v>
      </c>
      <c r="C1166" t="str">
        <f t="shared" si="18"/>
        <v>Suspension</v>
      </c>
    </row>
    <row r="1167" spans="1:3" x14ac:dyDescent="0.35">
      <c r="A1167" s="51" t="s">
        <v>486</v>
      </c>
      <c r="B1167" s="52" t="s">
        <v>337</v>
      </c>
      <c r="C1167" t="str">
        <f t="shared" si="18"/>
        <v>TOR</v>
      </c>
    </row>
    <row r="1168" spans="1:3" x14ac:dyDescent="0.35">
      <c r="A1168" s="51" t="s">
        <v>486</v>
      </c>
      <c r="B1168" s="52" t="s">
        <v>338</v>
      </c>
      <c r="C1168" t="str">
        <f t="shared" si="18"/>
        <v>Update Blocks</v>
      </c>
    </row>
    <row r="1169" spans="1:3" x14ac:dyDescent="0.35">
      <c r="A1169" s="51" t="s">
        <v>486</v>
      </c>
      <c r="B1169" s="54" t="s">
        <v>327</v>
      </c>
      <c r="C1169" t="str">
        <f t="shared" si="18"/>
        <v>Usage/Report</v>
      </c>
    </row>
    <row r="1170" spans="1:3" x14ac:dyDescent="0.35">
      <c r="A1170" s="51" t="s">
        <v>486</v>
      </c>
      <c r="B1170" s="54" t="s">
        <v>32</v>
      </c>
      <c r="C1170" t="str">
        <f t="shared" si="18"/>
        <v>Voicemail</v>
      </c>
    </row>
    <row r="1171" spans="1:3" x14ac:dyDescent="0.35">
      <c r="A1171" s="51" t="s">
        <v>486</v>
      </c>
      <c r="B1171" s="54" t="s">
        <v>341</v>
      </c>
      <c r="C1171" t="str">
        <f t="shared" si="18"/>
        <v>Wifi</v>
      </c>
    </row>
    <row r="1172" spans="1:3" x14ac:dyDescent="0.35">
      <c r="A1172" s="51" t="s">
        <v>486</v>
      </c>
      <c r="B1172" s="52"/>
      <c r="C1172" t="str">
        <f t="shared" si="18"/>
        <v>ADD in SF</v>
      </c>
    </row>
    <row r="1173" spans="1:3" x14ac:dyDescent="0.35">
      <c r="A1173" s="51" t="s">
        <v>486</v>
      </c>
      <c r="B1173" s="54"/>
      <c r="C1173" t="str">
        <f t="shared" si="18"/>
        <v>ADD in SF</v>
      </c>
    </row>
    <row r="1174" spans="1:3" x14ac:dyDescent="0.35">
      <c r="A1174" s="51" t="s">
        <v>486</v>
      </c>
      <c r="B1174" s="54"/>
      <c r="C1174" t="str">
        <f t="shared" si="18"/>
        <v>ADD in SF</v>
      </c>
    </row>
    <row r="1175" spans="1:3" x14ac:dyDescent="0.35">
      <c r="A1175" s="51" t="s">
        <v>486</v>
      </c>
      <c r="B1175" s="54"/>
      <c r="C1175" t="str">
        <f t="shared" si="18"/>
        <v>ADD in SF</v>
      </c>
    </row>
    <row r="1176" spans="1:3" x14ac:dyDescent="0.35">
      <c r="A1176" s="51" t="s">
        <v>486</v>
      </c>
      <c r="B1176" s="54"/>
      <c r="C1176" t="str">
        <f t="shared" si="18"/>
        <v>ADD in SF</v>
      </c>
    </row>
  </sheetData>
  <autoFilter ref="A1:J1176" xr:uid="{1A74C50E-8295-4671-99D4-099562473E9E}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401F-15B2-426B-9C94-C65F4468E489}">
  <dimension ref="A1:A47"/>
  <sheetViews>
    <sheetView topLeftCell="A37" workbookViewId="0">
      <selection sqref="A1:B1048576"/>
    </sheetView>
  </sheetViews>
  <sheetFormatPr defaultRowHeight="14.5" x14ac:dyDescent="0.35"/>
  <cols>
    <col min="1" max="1" width="26.6328125" bestFit="1" customWidth="1"/>
  </cols>
  <sheetData>
    <row r="1" spans="1:1" ht="18.5" x14ac:dyDescent="0.45">
      <c r="A1" s="7" t="s">
        <v>440</v>
      </c>
    </row>
    <row r="2" spans="1:1" x14ac:dyDescent="0.35">
      <c r="A2" s="17" t="s">
        <v>136</v>
      </c>
    </row>
    <row r="3" spans="1:1" x14ac:dyDescent="0.35">
      <c r="A3" s="17" t="s">
        <v>469</v>
      </c>
    </row>
    <row r="4" spans="1:1" x14ac:dyDescent="0.35">
      <c r="A4" s="20" t="s">
        <v>189</v>
      </c>
    </row>
    <row r="5" spans="1:1" x14ac:dyDescent="0.35">
      <c r="A5" s="20" t="s">
        <v>190</v>
      </c>
    </row>
    <row r="6" spans="1:1" x14ac:dyDescent="0.35">
      <c r="A6" s="20" t="s">
        <v>191</v>
      </c>
    </row>
    <row r="7" spans="1:1" x14ac:dyDescent="0.35">
      <c r="A7" s="20" t="s">
        <v>192</v>
      </c>
    </row>
    <row r="8" spans="1:1" x14ac:dyDescent="0.35">
      <c r="A8" s="20" t="s">
        <v>193</v>
      </c>
    </row>
    <row r="9" spans="1:1" x14ac:dyDescent="0.35">
      <c r="A9" s="20" t="s">
        <v>194</v>
      </c>
    </row>
    <row r="10" spans="1:1" x14ac:dyDescent="0.35">
      <c r="A10" s="20" t="s">
        <v>195</v>
      </c>
    </row>
    <row r="11" spans="1:1" x14ac:dyDescent="0.35">
      <c r="A11" s="30" t="s">
        <v>210</v>
      </c>
    </row>
    <row r="12" spans="1:1" x14ac:dyDescent="0.35">
      <c r="A12" s="30" t="s">
        <v>216</v>
      </c>
    </row>
    <row r="13" spans="1:1" x14ac:dyDescent="0.35">
      <c r="A13" s="30" t="s">
        <v>217</v>
      </c>
    </row>
    <row r="14" spans="1:1" x14ac:dyDescent="0.35">
      <c r="A14" s="30" t="s">
        <v>218</v>
      </c>
    </row>
    <row r="15" spans="1:1" x14ac:dyDescent="0.35">
      <c r="A15" s="30" t="s">
        <v>219</v>
      </c>
    </row>
    <row r="16" spans="1:1" x14ac:dyDescent="0.35">
      <c r="A16" s="30" t="s">
        <v>220</v>
      </c>
    </row>
    <row r="17" spans="1:1" x14ac:dyDescent="0.35">
      <c r="A17" s="30" t="s">
        <v>221</v>
      </c>
    </row>
    <row r="18" spans="1:1" x14ac:dyDescent="0.35">
      <c r="A18" s="30" t="s">
        <v>223</v>
      </c>
    </row>
    <row r="19" spans="1:1" x14ac:dyDescent="0.35">
      <c r="A19" s="30" t="s">
        <v>224</v>
      </c>
    </row>
    <row r="20" spans="1:1" x14ac:dyDescent="0.35">
      <c r="A20" s="30" t="s">
        <v>227</v>
      </c>
    </row>
    <row r="21" spans="1:1" x14ac:dyDescent="0.35">
      <c r="A21" s="30" t="s">
        <v>228</v>
      </c>
    </row>
    <row r="22" spans="1:1" x14ac:dyDescent="0.35">
      <c r="A22" s="30" t="s">
        <v>229</v>
      </c>
    </row>
    <row r="23" spans="1:1" x14ac:dyDescent="0.35">
      <c r="A23" s="20" t="s">
        <v>233</v>
      </c>
    </row>
    <row r="24" spans="1:1" x14ac:dyDescent="0.35">
      <c r="A24" s="22" t="s">
        <v>238</v>
      </c>
    </row>
    <row r="25" spans="1:1" x14ac:dyDescent="0.35">
      <c r="A25" s="23" t="s">
        <v>245</v>
      </c>
    </row>
    <row r="26" spans="1:1" x14ac:dyDescent="0.35">
      <c r="A26" s="23" t="s">
        <v>246</v>
      </c>
    </row>
    <row r="27" spans="1:1" x14ac:dyDescent="0.35">
      <c r="A27" s="23" t="s">
        <v>248</v>
      </c>
    </row>
    <row r="28" spans="1:1" x14ac:dyDescent="0.35">
      <c r="A28" s="23" t="s">
        <v>251</v>
      </c>
    </row>
    <row r="29" spans="1:1" x14ac:dyDescent="0.35">
      <c r="A29" s="23" t="s">
        <v>253</v>
      </c>
    </row>
    <row r="30" spans="1:1" x14ac:dyDescent="0.35">
      <c r="A30" s="23" t="s">
        <v>254</v>
      </c>
    </row>
    <row r="31" spans="1:1" x14ac:dyDescent="0.35">
      <c r="A31" s="23" t="s">
        <v>255</v>
      </c>
    </row>
    <row r="32" spans="1:1" x14ac:dyDescent="0.35">
      <c r="A32" s="23" t="s">
        <v>256</v>
      </c>
    </row>
    <row r="33" spans="1:1" x14ac:dyDescent="0.35">
      <c r="A33" s="23" t="s">
        <v>257</v>
      </c>
    </row>
    <row r="34" spans="1:1" x14ac:dyDescent="0.35">
      <c r="A34" s="23" t="s">
        <v>258</v>
      </c>
    </row>
    <row r="35" spans="1:1" x14ac:dyDescent="0.35">
      <c r="A35" s="23" t="s">
        <v>259</v>
      </c>
    </row>
    <row r="36" spans="1:1" x14ac:dyDescent="0.35">
      <c r="A36" s="23" t="s">
        <v>260</v>
      </c>
    </row>
    <row r="37" spans="1:1" x14ac:dyDescent="0.35">
      <c r="A37" s="23" t="s">
        <v>261</v>
      </c>
    </row>
    <row r="38" spans="1:1" x14ac:dyDescent="0.35">
      <c r="A38" s="23" t="s">
        <v>262</v>
      </c>
    </row>
    <row r="39" spans="1:1" x14ac:dyDescent="0.35">
      <c r="A39" s="23" t="s">
        <v>263</v>
      </c>
    </row>
    <row r="40" spans="1:1" x14ac:dyDescent="0.35">
      <c r="A40" s="23" t="s">
        <v>264</v>
      </c>
    </row>
    <row r="41" spans="1:1" x14ac:dyDescent="0.35">
      <c r="A41" s="23" t="s">
        <v>265</v>
      </c>
    </row>
    <row r="42" spans="1:1" x14ac:dyDescent="0.35">
      <c r="A42" s="23" t="s">
        <v>272</v>
      </c>
    </row>
    <row r="43" spans="1:1" x14ac:dyDescent="0.35">
      <c r="A43" s="23" t="s">
        <v>273</v>
      </c>
    </row>
    <row r="44" spans="1:1" x14ac:dyDescent="0.35">
      <c r="A44" s="52"/>
    </row>
    <row r="45" spans="1:1" x14ac:dyDescent="0.35">
      <c r="A45" s="54" t="s">
        <v>426</v>
      </c>
    </row>
    <row r="46" spans="1:1" x14ac:dyDescent="0.35">
      <c r="A46" s="54" t="s">
        <v>437</v>
      </c>
    </row>
    <row r="47" spans="1:1" x14ac:dyDescent="0.35">
      <c r="A47" s="54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F90-023D-4CC2-BE34-C4F6B6734A8E}">
  <dimension ref="A1:K320"/>
  <sheetViews>
    <sheetView workbookViewId="0">
      <selection sqref="A1:B1048576"/>
    </sheetView>
  </sheetViews>
  <sheetFormatPr defaultRowHeight="14.5" x14ac:dyDescent="0.35"/>
  <cols>
    <col min="1" max="1" width="24.6328125" style="2" bestFit="1" customWidth="1"/>
    <col min="2" max="2" width="56.6328125" style="2" bestFit="1" customWidth="1"/>
    <col min="7" max="7" width="56.6328125" style="2" bestFit="1" customWidth="1"/>
    <col min="9" max="9" width="56.6328125" style="2" bestFit="1" customWidth="1"/>
  </cols>
  <sheetData>
    <row r="1" spans="1:11" ht="18.5" x14ac:dyDescent="0.45">
      <c r="A1" s="6" t="s">
        <v>2</v>
      </c>
      <c r="B1" s="6" t="s">
        <v>439</v>
      </c>
      <c r="C1" t="s">
        <v>501</v>
      </c>
      <c r="D1" t="s">
        <v>502</v>
      </c>
      <c r="G1" s="6" t="s">
        <v>439</v>
      </c>
      <c r="I1" s="6" t="s">
        <v>439</v>
      </c>
      <c r="J1" t="s">
        <v>502</v>
      </c>
    </row>
    <row r="2" spans="1:11" x14ac:dyDescent="0.35">
      <c r="A2" s="4" t="s">
        <v>292</v>
      </c>
      <c r="B2" s="4" t="s">
        <v>293</v>
      </c>
      <c r="C2" s="55">
        <f>COUNTIF( B$2:B2, B2 )</f>
        <v>1</v>
      </c>
      <c r="D2">
        <f t="shared" ref="D2:D65" si="0">INDEX(CNT,SUMPRODUCT(MAX((CLASS=B2)*ROW(CLASS)))-ROW(CNT)+1)</f>
        <v>1</v>
      </c>
      <c r="E2" t="str">
        <f>VLOOKUP(_xlfn.CONCAT(B2,C2),K:K,1,FALSE)</f>
        <v>10 Gb - 100 Gb transport1</v>
      </c>
      <c r="G2" s="4" t="s">
        <v>293</v>
      </c>
      <c r="I2" s="4" t="s">
        <v>293</v>
      </c>
      <c r="J2">
        <f t="shared" ref="J2:J33" si="1">INDEX(CNT,SUMPRODUCT(MAX((CLASS=I2)*ROW(CLASS)))-ROW(CNT)+1)</f>
        <v>1</v>
      </c>
      <c r="K2" t="str">
        <f>_xlfn.CONCAT(I2,J2)</f>
        <v>10 Gb - 100 Gb transport1</v>
      </c>
    </row>
    <row r="3" spans="1:11" x14ac:dyDescent="0.35">
      <c r="A3" s="9" t="s">
        <v>185</v>
      </c>
      <c r="B3" s="9" t="s">
        <v>352</v>
      </c>
      <c r="C3" s="55">
        <f>COUNTIF( B$2:B3, B3 )</f>
        <v>1</v>
      </c>
      <c r="D3">
        <f t="shared" si="0"/>
        <v>6</v>
      </c>
      <c r="E3" t="e">
        <f t="shared" ref="E3:E66" si="2">VLOOKUP(_xlfn.CONCAT(B3,C3),K:K,1,FALSE)</f>
        <v>#N/A</v>
      </c>
      <c r="G3" s="9" t="s">
        <v>352</v>
      </c>
      <c r="I3" s="9" t="s">
        <v>352</v>
      </c>
      <c r="J3">
        <f t="shared" si="1"/>
        <v>6</v>
      </c>
      <c r="K3" t="str">
        <f t="shared" ref="K3:K66" si="3">_xlfn.CONCAT(I3,J3)</f>
        <v>360 Onboarding6</v>
      </c>
    </row>
    <row r="4" spans="1:11" x14ac:dyDescent="0.35">
      <c r="A4" s="10" t="s">
        <v>375</v>
      </c>
      <c r="B4" s="9" t="s">
        <v>352</v>
      </c>
      <c r="C4" s="55">
        <f>COUNTIF( B$2:B4, B4 )</f>
        <v>2</v>
      </c>
      <c r="D4">
        <f t="shared" si="0"/>
        <v>6</v>
      </c>
      <c r="E4" t="e">
        <f t="shared" si="2"/>
        <v>#N/A</v>
      </c>
      <c r="G4" s="9" t="s">
        <v>328</v>
      </c>
      <c r="I4" s="9" t="s">
        <v>328</v>
      </c>
      <c r="J4">
        <f t="shared" si="1"/>
        <v>11</v>
      </c>
      <c r="K4" t="str">
        <f t="shared" si="3"/>
        <v>Account Update11</v>
      </c>
    </row>
    <row r="5" spans="1:11" x14ac:dyDescent="0.35">
      <c r="A5" s="9" t="s">
        <v>419</v>
      </c>
      <c r="B5" s="9" t="s">
        <v>352</v>
      </c>
      <c r="C5" s="55">
        <f>COUNTIF( B$2:B5, B5 )</f>
        <v>3</v>
      </c>
      <c r="D5">
        <f t="shared" si="0"/>
        <v>6</v>
      </c>
      <c r="E5" t="e">
        <f t="shared" si="2"/>
        <v>#N/A</v>
      </c>
      <c r="G5" s="9" t="s">
        <v>370</v>
      </c>
      <c r="I5" s="9" t="s">
        <v>370</v>
      </c>
      <c r="J5">
        <f t="shared" si="1"/>
        <v>1</v>
      </c>
      <c r="K5" t="str">
        <f t="shared" si="3"/>
        <v>Add/Change Failover1</v>
      </c>
    </row>
    <row r="6" spans="1:11" x14ac:dyDescent="0.35">
      <c r="A6" s="9" t="s">
        <v>421</v>
      </c>
      <c r="B6" s="9" t="s">
        <v>352</v>
      </c>
      <c r="C6" s="55">
        <f>COUNTIF( B$2:B6, B6 )</f>
        <v>4</v>
      </c>
      <c r="D6">
        <f t="shared" si="0"/>
        <v>6</v>
      </c>
      <c r="E6" t="e">
        <f t="shared" si="2"/>
        <v>#N/A</v>
      </c>
      <c r="G6" s="22" t="s">
        <v>242</v>
      </c>
      <c r="I6" s="22" t="s">
        <v>242</v>
      </c>
      <c r="J6">
        <f t="shared" si="1"/>
        <v>2</v>
      </c>
      <c r="K6" t="str">
        <f t="shared" si="3"/>
        <v>Ancillary Services2</v>
      </c>
    </row>
    <row r="7" spans="1:11" x14ac:dyDescent="0.35">
      <c r="A7" s="10" t="s">
        <v>310</v>
      </c>
      <c r="B7" s="9" t="s">
        <v>352</v>
      </c>
      <c r="C7" s="55">
        <f>COUNTIF( B$2:B7, B7 )</f>
        <v>5</v>
      </c>
      <c r="D7">
        <f t="shared" si="0"/>
        <v>6</v>
      </c>
      <c r="E7" t="e">
        <f t="shared" si="2"/>
        <v>#N/A</v>
      </c>
      <c r="G7" s="25" t="s">
        <v>6</v>
      </c>
      <c r="I7" s="25" t="s">
        <v>6</v>
      </c>
      <c r="J7">
        <f t="shared" si="1"/>
        <v>2</v>
      </c>
      <c r="K7" t="str">
        <f t="shared" si="3"/>
        <v>Application2</v>
      </c>
    </row>
    <row r="8" spans="1:11" x14ac:dyDescent="0.35">
      <c r="A8" s="10" t="s">
        <v>406</v>
      </c>
      <c r="B8" s="9" t="s">
        <v>352</v>
      </c>
      <c r="C8" s="55">
        <f>COUNTIF( B$2:B8, B8 )</f>
        <v>6</v>
      </c>
      <c r="D8">
        <f t="shared" si="0"/>
        <v>6</v>
      </c>
      <c r="E8" t="str">
        <f t="shared" si="2"/>
        <v>360 Onboarding6</v>
      </c>
      <c r="G8" s="10" t="s">
        <v>323</v>
      </c>
      <c r="I8" s="10" t="s">
        <v>323</v>
      </c>
      <c r="J8">
        <f t="shared" si="1"/>
        <v>19</v>
      </c>
      <c r="K8" t="str">
        <f t="shared" si="3"/>
        <v>Bill Inquiry19</v>
      </c>
    </row>
    <row r="9" spans="1:11" x14ac:dyDescent="0.35">
      <c r="A9" s="10" t="s">
        <v>420</v>
      </c>
      <c r="B9" s="9" t="s">
        <v>328</v>
      </c>
      <c r="C9" s="55">
        <f>COUNTIF( B$2:B9, B9 )</f>
        <v>1</v>
      </c>
      <c r="D9">
        <f t="shared" si="0"/>
        <v>11</v>
      </c>
      <c r="E9" t="e">
        <f t="shared" si="2"/>
        <v>#N/A</v>
      </c>
      <c r="G9" s="9" t="s">
        <v>34</v>
      </c>
      <c r="I9" s="9" t="s">
        <v>34</v>
      </c>
      <c r="J9">
        <f t="shared" si="1"/>
        <v>1</v>
      </c>
      <c r="K9" t="str">
        <f t="shared" si="3"/>
        <v>Bluetooth1</v>
      </c>
    </row>
    <row r="10" spans="1:11" x14ac:dyDescent="0.35">
      <c r="A10" s="9" t="s">
        <v>185</v>
      </c>
      <c r="B10" s="9" t="s">
        <v>328</v>
      </c>
      <c r="C10" s="55">
        <f>COUNTIF( B$2:B10, B10 )</f>
        <v>2</v>
      </c>
      <c r="D10">
        <f t="shared" si="0"/>
        <v>11</v>
      </c>
      <c r="E10" t="e">
        <f t="shared" si="2"/>
        <v>#N/A</v>
      </c>
      <c r="G10" s="10" t="s">
        <v>38</v>
      </c>
      <c r="I10" s="10" t="s">
        <v>38</v>
      </c>
      <c r="J10">
        <f t="shared" si="1"/>
        <v>2</v>
      </c>
      <c r="K10" t="str">
        <f t="shared" si="3"/>
        <v>Browsing2</v>
      </c>
    </row>
    <row r="11" spans="1:11" x14ac:dyDescent="0.35">
      <c r="A11" s="10" t="s">
        <v>375</v>
      </c>
      <c r="B11" s="9" t="s">
        <v>328</v>
      </c>
      <c r="C11" s="55">
        <f>COUNTIF( B$2:B11, B11 )</f>
        <v>3</v>
      </c>
      <c r="D11">
        <f t="shared" si="0"/>
        <v>11</v>
      </c>
      <c r="E11" t="e">
        <f t="shared" si="2"/>
        <v>#N/A</v>
      </c>
      <c r="G11" s="19" t="s">
        <v>196</v>
      </c>
      <c r="I11" s="19" t="s">
        <v>196</v>
      </c>
      <c r="J11">
        <f t="shared" si="1"/>
        <v>1</v>
      </c>
      <c r="K11" t="str">
        <f t="shared" si="3"/>
        <v>BSS / Rogers.com1</v>
      </c>
    </row>
    <row r="12" spans="1:11" x14ac:dyDescent="0.35">
      <c r="A12" s="9" t="s">
        <v>419</v>
      </c>
      <c r="B12" s="9" t="s">
        <v>328</v>
      </c>
      <c r="C12" s="55">
        <f>COUNTIF( B$2:B12, B12 )</f>
        <v>4</v>
      </c>
      <c r="D12">
        <f t="shared" si="0"/>
        <v>11</v>
      </c>
      <c r="E12" t="e">
        <f t="shared" si="2"/>
        <v>#N/A</v>
      </c>
      <c r="G12" s="9" t="s">
        <v>14</v>
      </c>
      <c r="I12" s="9" t="s">
        <v>14</v>
      </c>
      <c r="J12">
        <f t="shared" si="1"/>
        <v>1</v>
      </c>
      <c r="K12" t="str">
        <f t="shared" si="3"/>
        <v>Business Self-Serve1</v>
      </c>
    </row>
    <row r="13" spans="1:11" x14ac:dyDescent="0.35">
      <c r="A13" s="9" t="s">
        <v>424</v>
      </c>
      <c r="B13" s="9" t="s">
        <v>328</v>
      </c>
      <c r="C13" s="55">
        <f>COUNTIF( B$2:B13, B13 )</f>
        <v>5</v>
      </c>
      <c r="D13">
        <f t="shared" si="0"/>
        <v>11</v>
      </c>
      <c r="E13" t="e">
        <f t="shared" si="2"/>
        <v>#N/A</v>
      </c>
      <c r="G13" s="9" t="s">
        <v>15</v>
      </c>
      <c r="I13" s="9" t="s">
        <v>15</v>
      </c>
      <c r="J13">
        <f t="shared" si="1"/>
        <v>1</v>
      </c>
      <c r="K13" t="str">
        <f t="shared" si="3"/>
        <v>Business Self-Serve Premium1</v>
      </c>
    </row>
    <row r="14" spans="1:11" x14ac:dyDescent="0.35">
      <c r="A14" s="9" t="s">
        <v>413</v>
      </c>
      <c r="B14" s="9" t="s">
        <v>328</v>
      </c>
      <c r="C14" s="55">
        <f>COUNTIF( B$2:B14, B14 )</f>
        <v>6</v>
      </c>
      <c r="D14">
        <f t="shared" si="0"/>
        <v>11</v>
      </c>
      <c r="E14" t="e">
        <f t="shared" si="2"/>
        <v>#N/A</v>
      </c>
      <c r="G14" s="19" t="s">
        <v>185</v>
      </c>
      <c r="I14" s="19" t="s">
        <v>185</v>
      </c>
      <c r="J14">
        <f t="shared" si="1"/>
        <v>1</v>
      </c>
      <c r="K14" t="str">
        <f t="shared" si="3"/>
        <v>Cable Internet1</v>
      </c>
    </row>
    <row r="15" spans="1:11" x14ac:dyDescent="0.35">
      <c r="A15" s="9" t="s">
        <v>421</v>
      </c>
      <c r="B15" s="9" t="s">
        <v>328</v>
      </c>
      <c r="C15" s="55">
        <f>COUNTIF( B$2:B15, B15 )</f>
        <v>7</v>
      </c>
      <c r="D15">
        <f t="shared" si="0"/>
        <v>11</v>
      </c>
      <c r="E15" t="e">
        <f t="shared" si="2"/>
        <v>#N/A</v>
      </c>
      <c r="G15" s="9" t="s">
        <v>19</v>
      </c>
      <c r="I15" s="9" t="s">
        <v>19</v>
      </c>
      <c r="J15">
        <f t="shared" si="1"/>
        <v>1</v>
      </c>
      <c r="K15" t="str">
        <f t="shared" si="3"/>
        <v>Call Display1</v>
      </c>
    </row>
    <row r="16" spans="1:11" x14ac:dyDescent="0.35">
      <c r="A16" s="9" t="s">
        <v>310</v>
      </c>
      <c r="B16" s="9" t="s">
        <v>328</v>
      </c>
      <c r="C16" s="55">
        <f>COUNTIF( B$2:B16, B16 )</f>
        <v>8</v>
      </c>
      <c r="D16">
        <f t="shared" si="0"/>
        <v>11</v>
      </c>
      <c r="E16" t="e">
        <f t="shared" si="2"/>
        <v>#N/A</v>
      </c>
      <c r="G16" s="9" t="s">
        <v>22</v>
      </c>
      <c r="I16" s="9" t="s">
        <v>22</v>
      </c>
      <c r="J16">
        <f t="shared" si="1"/>
        <v>1</v>
      </c>
      <c r="K16" t="str">
        <f t="shared" si="3"/>
        <v>Call Routing1</v>
      </c>
    </row>
    <row r="17" spans="1:11" x14ac:dyDescent="0.35">
      <c r="A17" s="10" t="s">
        <v>85</v>
      </c>
      <c r="B17" s="9" t="s">
        <v>328</v>
      </c>
      <c r="C17" s="55">
        <f>COUNTIF( B$2:B17, B17 )</f>
        <v>9</v>
      </c>
      <c r="D17">
        <f t="shared" si="0"/>
        <v>11</v>
      </c>
      <c r="E17" t="e">
        <f t="shared" si="2"/>
        <v>#N/A</v>
      </c>
      <c r="G17" s="22" t="s">
        <v>18</v>
      </c>
      <c r="I17" s="22" t="s">
        <v>18</v>
      </c>
      <c r="J17">
        <f t="shared" si="1"/>
        <v>2</v>
      </c>
      <c r="K17" t="str">
        <f t="shared" si="3"/>
        <v>Calling Features2</v>
      </c>
    </row>
    <row r="18" spans="1:11" x14ac:dyDescent="0.35">
      <c r="A18" s="9" t="s">
        <v>425</v>
      </c>
      <c r="B18" s="9" t="s">
        <v>328</v>
      </c>
      <c r="C18" s="55">
        <f>COUNTIF( B$2:B18, B18 )</f>
        <v>10</v>
      </c>
      <c r="D18">
        <f t="shared" si="0"/>
        <v>11</v>
      </c>
      <c r="E18" t="e">
        <f t="shared" si="2"/>
        <v>#N/A</v>
      </c>
      <c r="G18" s="9" t="s">
        <v>372</v>
      </c>
      <c r="I18" s="9" t="s">
        <v>372</v>
      </c>
      <c r="J18">
        <f t="shared" si="1"/>
        <v>2</v>
      </c>
      <c r="K18" t="str">
        <f t="shared" si="3"/>
        <v>Cancel DID request2</v>
      </c>
    </row>
    <row r="19" spans="1:11" x14ac:dyDescent="0.35">
      <c r="A19" s="10" t="s">
        <v>406</v>
      </c>
      <c r="B19" s="9" t="s">
        <v>328</v>
      </c>
      <c r="C19" s="55">
        <f>COUNTIF( B$2:B19, B19 )</f>
        <v>11</v>
      </c>
      <c r="D19">
        <f t="shared" si="0"/>
        <v>11</v>
      </c>
      <c r="E19" t="str">
        <f t="shared" si="2"/>
        <v>Account Update11</v>
      </c>
      <c r="G19" s="9" t="s">
        <v>321</v>
      </c>
      <c r="I19" s="9" t="s">
        <v>321</v>
      </c>
      <c r="J19">
        <f t="shared" si="1"/>
        <v>3</v>
      </c>
      <c r="K19" t="str">
        <f t="shared" si="3"/>
        <v>Cancellation3</v>
      </c>
    </row>
    <row r="20" spans="1:11" x14ac:dyDescent="0.35">
      <c r="A20" s="9" t="s">
        <v>304</v>
      </c>
      <c r="B20" s="9" t="s">
        <v>370</v>
      </c>
      <c r="C20" s="55">
        <f>COUNTIF( B$2:B20, B20 )</f>
        <v>1</v>
      </c>
      <c r="D20">
        <f t="shared" si="0"/>
        <v>1</v>
      </c>
      <c r="E20" t="str">
        <f t="shared" si="2"/>
        <v>Add/Change Failover1</v>
      </c>
      <c r="G20" s="9" t="s">
        <v>404</v>
      </c>
      <c r="I20" s="9" t="s">
        <v>404</v>
      </c>
      <c r="J20">
        <f t="shared" si="1"/>
        <v>2</v>
      </c>
      <c r="K20" t="str">
        <f t="shared" si="3"/>
        <v>Change2</v>
      </c>
    </row>
    <row r="21" spans="1:11" x14ac:dyDescent="0.35">
      <c r="A21" s="22" t="s">
        <v>235</v>
      </c>
      <c r="B21" s="22" t="s">
        <v>242</v>
      </c>
      <c r="C21" s="55">
        <f>COUNTIF( B$2:B21, B21 )</f>
        <v>1</v>
      </c>
      <c r="D21">
        <f t="shared" si="0"/>
        <v>2</v>
      </c>
      <c r="E21" t="e">
        <f t="shared" si="2"/>
        <v>#N/A</v>
      </c>
      <c r="G21" s="12" t="s">
        <v>83</v>
      </c>
      <c r="I21" s="12" t="s">
        <v>83</v>
      </c>
      <c r="J21">
        <f t="shared" si="1"/>
        <v>1</v>
      </c>
      <c r="K21" t="str">
        <f t="shared" si="3"/>
        <v>Colony Portal1</v>
      </c>
    </row>
    <row r="22" spans="1:11" x14ac:dyDescent="0.35">
      <c r="A22" s="25" t="s">
        <v>274</v>
      </c>
      <c r="B22" s="25" t="s">
        <v>242</v>
      </c>
      <c r="C22" s="55">
        <f>COUNTIF( B$2:B22, B22 )</f>
        <v>2</v>
      </c>
      <c r="D22">
        <f t="shared" si="0"/>
        <v>2</v>
      </c>
      <c r="E22" t="str">
        <f t="shared" si="2"/>
        <v>Ancillary Services2</v>
      </c>
      <c r="G22" s="28" t="s">
        <v>82</v>
      </c>
      <c r="I22" s="28" t="s">
        <v>82</v>
      </c>
      <c r="J22">
        <f t="shared" si="1"/>
        <v>1</v>
      </c>
      <c r="K22" t="str">
        <f t="shared" si="3"/>
        <v>Configuration1</v>
      </c>
    </row>
    <row r="23" spans="1:11" x14ac:dyDescent="0.35">
      <c r="A23" s="25" t="s">
        <v>274</v>
      </c>
      <c r="B23" s="25" t="s">
        <v>6</v>
      </c>
      <c r="C23" s="55">
        <f>COUNTIF( B$2:B23, B23 )</f>
        <v>1</v>
      </c>
      <c r="D23">
        <f t="shared" si="0"/>
        <v>2</v>
      </c>
      <c r="E23" t="e">
        <f t="shared" si="2"/>
        <v>#N/A</v>
      </c>
      <c r="G23" s="9" t="s">
        <v>320</v>
      </c>
      <c r="I23" s="9" t="s">
        <v>320</v>
      </c>
      <c r="J23">
        <f t="shared" si="1"/>
        <v>18</v>
      </c>
      <c r="K23" t="str">
        <f t="shared" si="3"/>
        <v>Contract Inquiry18</v>
      </c>
    </row>
    <row r="24" spans="1:11" x14ac:dyDescent="0.35">
      <c r="A24" s="4" t="s">
        <v>85</v>
      </c>
      <c r="B24" s="4" t="s">
        <v>6</v>
      </c>
      <c r="C24" s="55">
        <f>COUNTIF( B$2:B24, B24 )</f>
        <v>2</v>
      </c>
      <c r="D24">
        <f t="shared" si="0"/>
        <v>2</v>
      </c>
      <c r="E24" t="str">
        <f t="shared" si="2"/>
        <v>Application2</v>
      </c>
      <c r="G24" s="9" t="s">
        <v>384</v>
      </c>
      <c r="I24" s="9" t="s">
        <v>384</v>
      </c>
      <c r="J24">
        <f t="shared" si="1"/>
        <v>2</v>
      </c>
      <c r="K24" t="str">
        <f t="shared" si="3"/>
        <v>Create Ticket in Admin32</v>
      </c>
    </row>
    <row r="25" spans="1:11" x14ac:dyDescent="0.35">
      <c r="A25" s="9" t="s">
        <v>416</v>
      </c>
      <c r="B25" s="10" t="s">
        <v>323</v>
      </c>
      <c r="C25" s="55">
        <f>COUNTIF( B$2:B25, B25 )</f>
        <v>1</v>
      </c>
      <c r="D25">
        <f t="shared" si="0"/>
        <v>19</v>
      </c>
      <c r="E25" t="e">
        <f t="shared" si="2"/>
        <v>#N/A</v>
      </c>
      <c r="G25" s="22" t="s">
        <v>236</v>
      </c>
      <c r="I25" s="22" t="s">
        <v>236</v>
      </c>
      <c r="J25">
        <f t="shared" si="1"/>
        <v>2</v>
      </c>
      <c r="K25" t="str">
        <f t="shared" si="3"/>
        <v>Customer Owned Equipment2</v>
      </c>
    </row>
    <row r="26" spans="1:11" x14ac:dyDescent="0.35">
      <c r="A26" s="10" t="s">
        <v>420</v>
      </c>
      <c r="B26" s="10" t="s">
        <v>323</v>
      </c>
      <c r="C26" s="55">
        <f>COUNTIF( B$2:B26, B26 )</f>
        <v>2</v>
      </c>
      <c r="D26">
        <f t="shared" si="0"/>
        <v>19</v>
      </c>
      <c r="E26" t="e">
        <f t="shared" si="2"/>
        <v>#N/A</v>
      </c>
      <c r="G26" s="16" t="s">
        <v>33</v>
      </c>
      <c r="I26" s="16" t="s">
        <v>33</v>
      </c>
      <c r="J26">
        <f t="shared" si="1"/>
        <v>2</v>
      </c>
      <c r="K26" t="str">
        <f t="shared" si="3"/>
        <v>Device2</v>
      </c>
    </row>
    <row r="27" spans="1:11" x14ac:dyDescent="0.35">
      <c r="A27" s="9" t="s">
        <v>185</v>
      </c>
      <c r="B27" s="10" t="s">
        <v>323</v>
      </c>
      <c r="C27" s="55">
        <f>COUNTIF( B$2:B27, B27 )</f>
        <v>3</v>
      </c>
      <c r="D27">
        <f t="shared" si="0"/>
        <v>19</v>
      </c>
      <c r="E27" t="e">
        <f t="shared" si="2"/>
        <v>#N/A</v>
      </c>
      <c r="G27" s="9" t="s">
        <v>447</v>
      </c>
      <c r="I27" s="9" t="s">
        <v>447</v>
      </c>
      <c r="J27">
        <f t="shared" si="1"/>
        <v>1</v>
      </c>
      <c r="K27" t="str">
        <f t="shared" si="3"/>
        <v>Device - Other1</v>
      </c>
    </row>
    <row r="28" spans="1:11" x14ac:dyDescent="0.35">
      <c r="A28" s="10" t="s">
        <v>375</v>
      </c>
      <c r="B28" s="10" t="s">
        <v>323</v>
      </c>
      <c r="C28" s="55">
        <f>COUNTIF( B$2:B28, B28 )</f>
        <v>4</v>
      </c>
      <c r="D28">
        <f t="shared" si="0"/>
        <v>19</v>
      </c>
      <c r="E28" t="e">
        <f t="shared" si="2"/>
        <v>#N/A</v>
      </c>
      <c r="G28" s="9" t="s">
        <v>446</v>
      </c>
      <c r="I28" s="9" t="s">
        <v>446</v>
      </c>
      <c r="J28">
        <f t="shared" si="1"/>
        <v>1</v>
      </c>
      <c r="K28" t="str">
        <f t="shared" si="3"/>
        <v>Device - WiFi1</v>
      </c>
    </row>
    <row r="29" spans="1:11" x14ac:dyDescent="0.35">
      <c r="A29" s="10" t="s">
        <v>70</v>
      </c>
      <c r="B29" s="10" t="s">
        <v>323</v>
      </c>
      <c r="C29" s="55">
        <f>COUNTIF( B$2:B29, B29 )</f>
        <v>5</v>
      </c>
      <c r="D29">
        <f t="shared" si="0"/>
        <v>19</v>
      </c>
      <c r="E29" t="e">
        <f t="shared" si="2"/>
        <v>#N/A</v>
      </c>
      <c r="G29" s="9" t="s">
        <v>445</v>
      </c>
      <c r="I29" s="9" t="s">
        <v>445</v>
      </c>
      <c r="J29">
        <f t="shared" si="1"/>
        <v>1</v>
      </c>
      <c r="K29" t="str">
        <f t="shared" si="3"/>
        <v>Device Hardware1</v>
      </c>
    </row>
    <row r="30" spans="1:11" x14ac:dyDescent="0.35">
      <c r="A30" s="9" t="s">
        <v>168</v>
      </c>
      <c r="B30" s="10" t="s">
        <v>323</v>
      </c>
      <c r="C30" s="55">
        <f>COUNTIF( B$2:B30, B30 )</f>
        <v>6</v>
      </c>
      <c r="D30">
        <f t="shared" si="0"/>
        <v>19</v>
      </c>
      <c r="E30" t="e">
        <f t="shared" si="2"/>
        <v>#N/A</v>
      </c>
      <c r="G30" s="9" t="s">
        <v>444</v>
      </c>
      <c r="I30" s="9" t="s">
        <v>444</v>
      </c>
      <c r="J30">
        <f t="shared" si="1"/>
        <v>1</v>
      </c>
      <c r="K30" t="str">
        <f t="shared" si="3"/>
        <v>Device Onboarding failure1</v>
      </c>
    </row>
    <row r="31" spans="1:11" x14ac:dyDescent="0.35">
      <c r="A31" s="9" t="s">
        <v>175</v>
      </c>
      <c r="B31" s="10" t="s">
        <v>323</v>
      </c>
      <c r="C31" s="55">
        <f>COUNTIF( B$2:B31, B31 )</f>
        <v>7</v>
      </c>
      <c r="D31">
        <f t="shared" si="0"/>
        <v>19</v>
      </c>
      <c r="E31" t="e">
        <f t="shared" si="2"/>
        <v>#N/A</v>
      </c>
      <c r="G31" s="9" t="s">
        <v>26</v>
      </c>
      <c r="I31" s="9" t="s">
        <v>26</v>
      </c>
      <c r="J31">
        <f t="shared" si="1"/>
        <v>1</v>
      </c>
      <c r="K31" t="str">
        <f t="shared" si="3"/>
        <v>E9111</v>
      </c>
    </row>
    <row r="32" spans="1:11" x14ac:dyDescent="0.35">
      <c r="A32" s="9" t="s">
        <v>419</v>
      </c>
      <c r="B32" s="10" t="s">
        <v>323</v>
      </c>
      <c r="C32" s="55">
        <f>COUNTIF( B$2:B32, B32 )</f>
        <v>8</v>
      </c>
      <c r="D32">
        <f t="shared" si="0"/>
        <v>19</v>
      </c>
      <c r="E32" t="e">
        <f t="shared" si="2"/>
        <v>#N/A</v>
      </c>
      <c r="G32" s="12" t="s">
        <v>72</v>
      </c>
      <c r="I32" s="12" t="s">
        <v>72</v>
      </c>
      <c r="J32">
        <f t="shared" si="1"/>
        <v>1</v>
      </c>
      <c r="K32" t="str">
        <f t="shared" si="3"/>
        <v>Email Client1</v>
      </c>
    </row>
    <row r="33" spans="1:11" x14ac:dyDescent="0.35">
      <c r="A33" s="9" t="s">
        <v>415</v>
      </c>
      <c r="B33" s="10" t="s">
        <v>323</v>
      </c>
      <c r="C33" s="55">
        <f>COUNTIF( B$2:B33, B33 )</f>
        <v>9</v>
      </c>
      <c r="D33">
        <f t="shared" si="0"/>
        <v>19</v>
      </c>
      <c r="E33" t="e">
        <f t="shared" si="2"/>
        <v>#N/A</v>
      </c>
      <c r="G33" s="9" t="s">
        <v>443</v>
      </c>
      <c r="I33" s="9" t="s">
        <v>443</v>
      </c>
      <c r="J33">
        <f t="shared" si="1"/>
        <v>1</v>
      </c>
      <c r="K33" t="str">
        <f t="shared" si="3"/>
        <v>E-mail Client1</v>
      </c>
    </row>
    <row r="34" spans="1:11" x14ac:dyDescent="0.35">
      <c r="A34" s="9" t="s">
        <v>424</v>
      </c>
      <c r="B34" s="10" t="s">
        <v>323</v>
      </c>
      <c r="C34" s="55">
        <f>COUNTIF( B$2:B34, B34 )</f>
        <v>10</v>
      </c>
      <c r="D34">
        <f t="shared" si="0"/>
        <v>19</v>
      </c>
      <c r="E34" t="e">
        <f t="shared" si="2"/>
        <v>#N/A</v>
      </c>
      <c r="G34" s="16" t="s">
        <v>462</v>
      </c>
      <c r="I34" s="16" t="s">
        <v>462</v>
      </c>
      <c r="J34">
        <f t="shared" ref="J34:J65" si="4">INDEX(CNT,SUMPRODUCT(MAX((CLASS=I34)*ROW(CLASS)))-ROW(CNT)+1)</f>
        <v>1</v>
      </c>
      <c r="K34" t="str">
        <f t="shared" si="3"/>
        <v>EMM-RBAM Access1</v>
      </c>
    </row>
    <row r="35" spans="1:11" x14ac:dyDescent="0.35">
      <c r="A35" s="9" t="s">
        <v>128</v>
      </c>
      <c r="B35" s="10" t="s">
        <v>323</v>
      </c>
      <c r="C35" s="55">
        <f>COUNTIF( B$2:B35, B35 )</f>
        <v>11</v>
      </c>
      <c r="D35">
        <f t="shared" si="0"/>
        <v>19</v>
      </c>
      <c r="E35" t="e">
        <f t="shared" si="2"/>
        <v>#N/A</v>
      </c>
      <c r="G35" s="16" t="s">
        <v>461</v>
      </c>
      <c r="I35" s="16" t="s">
        <v>461</v>
      </c>
      <c r="J35">
        <f t="shared" si="4"/>
        <v>1</v>
      </c>
      <c r="K35" t="str">
        <f t="shared" si="3"/>
        <v>EMM-RBAM-Provisioning1</v>
      </c>
    </row>
    <row r="36" spans="1:11" x14ac:dyDescent="0.35">
      <c r="A36" s="9" t="s">
        <v>413</v>
      </c>
      <c r="B36" s="10" t="s">
        <v>323</v>
      </c>
      <c r="C36" s="55">
        <f>COUNTIF( B$2:B36, B36 )</f>
        <v>12</v>
      </c>
      <c r="D36">
        <f t="shared" si="0"/>
        <v>19</v>
      </c>
      <c r="E36" t="e">
        <f t="shared" si="2"/>
        <v>#N/A</v>
      </c>
      <c r="G36" s="22" t="s">
        <v>249</v>
      </c>
      <c r="I36" s="22" t="s">
        <v>249</v>
      </c>
      <c r="J36">
        <f t="shared" si="4"/>
        <v>2</v>
      </c>
      <c r="K36" t="str">
        <f t="shared" si="3"/>
        <v>EMTA2</v>
      </c>
    </row>
    <row r="37" spans="1:11" x14ac:dyDescent="0.35">
      <c r="A37" s="10" t="s">
        <v>148</v>
      </c>
      <c r="B37" s="10" t="s">
        <v>323</v>
      </c>
      <c r="C37" s="55">
        <f>COUNTIF( B$2:B37, B37 )</f>
        <v>13</v>
      </c>
      <c r="D37">
        <f t="shared" si="0"/>
        <v>19</v>
      </c>
      <c r="E37" t="e">
        <f t="shared" si="2"/>
        <v>#N/A</v>
      </c>
      <c r="G37" s="16" t="s">
        <v>149</v>
      </c>
      <c r="I37" s="16" t="s">
        <v>149</v>
      </c>
      <c r="J37">
        <f t="shared" si="4"/>
        <v>1</v>
      </c>
      <c r="K37" t="str">
        <f t="shared" si="3"/>
        <v>Exchange Online1</v>
      </c>
    </row>
    <row r="38" spans="1:11" x14ac:dyDescent="0.35">
      <c r="A38" s="9" t="s">
        <v>422</v>
      </c>
      <c r="B38" s="10" t="s">
        <v>323</v>
      </c>
      <c r="C38" s="55">
        <f>COUNTIF( B$2:B38, B38 )</f>
        <v>14</v>
      </c>
      <c r="D38">
        <f t="shared" si="0"/>
        <v>19</v>
      </c>
      <c r="E38" t="e">
        <f t="shared" si="2"/>
        <v>#N/A</v>
      </c>
      <c r="G38" s="12" t="s">
        <v>455</v>
      </c>
      <c r="I38" s="12" t="s">
        <v>455</v>
      </c>
      <c r="J38">
        <f t="shared" si="4"/>
        <v>1</v>
      </c>
      <c r="K38" t="str">
        <f t="shared" si="3"/>
        <v>FWA - WiFi1</v>
      </c>
    </row>
    <row r="39" spans="1:11" x14ac:dyDescent="0.35">
      <c r="A39" s="9" t="s">
        <v>421</v>
      </c>
      <c r="B39" s="10" t="s">
        <v>323</v>
      </c>
      <c r="C39" s="55">
        <f>COUNTIF( B$2:B39, B39 )</f>
        <v>15</v>
      </c>
      <c r="D39">
        <f t="shared" si="0"/>
        <v>19</v>
      </c>
      <c r="E39" t="e">
        <f t="shared" si="2"/>
        <v>#N/A</v>
      </c>
      <c r="G39" s="12" t="s">
        <v>451</v>
      </c>
      <c r="I39" s="12" t="s">
        <v>451</v>
      </c>
      <c r="J39">
        <f t="shared" si="4"/>
        <v>1</v>
      </c>
      <c r="K39" t="str">
        <f t="shared" si="3"/>
        <v>FWA Coverage1</v>
      </c>
    </row>
    <row r="40" spans="1:11" x14ac:dyDescent="0.35">
      <c r="A40" s="9" t="s">
        <v>310</v>
      </c>
      <c r="B40" s="10" t="s">
        <v>323</v>
      </c>
      <c r="C40" s="55">
        <f>COUNTIF( B$2:B40, B40 )</f>
        <v>16</v>
      </c>
      <c r="D40">
        <f t="shared" si="0"/>
        <v>19</v>
      </c>
      <c r="E40" t="e">
        <f t="shared" si="2"/>
        <v>#N/A</v>
      </c>
      <c r="G40" s="12" t="s">
        <v>452</v>
      </c>
      <c r="I40" s="12" t="s">
        <v>452</v>
      </c>
      <c r="J40">
        <f t="shared" si="4"/>
        <v>1</v>
      </c>
      <c r="K40" t="str">
        <f t="shared" si="3"/>
        <v>FWA Data1</v>
      </c>
    </row>
    <row r="41" spans="1:11" x14ac:dyDescent="0.35">
      <c r="A41" s="10" t="s">
        <v>85</v>
      </c>
      <c r="B41" s="10" t="s">
        <v>323</v>
      </c>
      <c r="C41" s="55">
        <f>COUNTIF( B$2:B41, B41 )</f>
        <v>17</v>
      </c>
      <c r="D41">
        <f t="shared" si="0"/>
        <v>19</v>
      </c>
      <c r="E41" t="e">
        <f t="shared" si="2"/>
        <v>#N/A</v>
      </c>
      <c r="G41" s="12" t="s">
        <v>454</v>
      </c>
      <c r="I41" s="12" t="s">
        <v>454</v>
      </c>
      <c r="J41">
        <f t="shared" si="4"/>
        <v>1</v>
      </c>
      <c r="K41" t="str">
        <f t="shared" si="3"/>
        <v>FWA Hardware1</v>
      </c>
    </row>
    <row r="42" spans="1:11" x14ac:dyDescent="0.35">
      <c r="A42" s="9" t="s">
        <v>425</v>
      </c>
      <c r="B42" s="10" t="s">
        <v>323</v>
      </c>
      <c r="C42" s="55">
        <f>COUNTIF( B$2:B42, B42 )</f>
        <v>18</v>
      </c>
      <c r="D42">
        <f t="shared" si="0"/>
        <v>19</v>
      </c>
      <c r="E42" t="e">
        <f t="shared" si="2"/>
        <v>#N/A</v>
      </c>
      <c r="G42" s="12" t="s">
        <v>453</v>
      </c>
      <c r="I42" s="12" t="s">
        <v>453</v>
      </c>
      <c r="J42">
        <f t="shared" si="4"/>
        <v>1</v>
      </c>
      <c r="K42" t="str">
        <f t="shared" si="3"/>
        <v>FWA Onboarding failure1</v>
      </c>
    </row>
    <row r="43" spans="1:11" x14ac:dyDescent="0.35">
      <c r="A43" s="10" t="s">
        <v>406</v>
      </c>
      <c r="B43" s="10" t="s">
        <v>323</v>
      </c>
      <c r="C43" s="55">
        <f>COUNTIF( B$2:B43, B43 )</f>
        <v>19</v>
      </c>
      <c r="D43">
        <f t="shared" si="0"/>
        <v>19</v>
      </c>
      <c r="E43" t="str">
        <f t="shared" si="2"/>
        <v>Bill Inquiry19</v>
      </c>
      <c r="G43" s="12" t="s">
        <v>456</v>
      </c>
      <c r="I43" s="12" t="s">
        <v>456</v>
      </c>
      <c r="J43">
        <f t="shared" si="4"/>
        <v>1</v>
      </c>
      <c r="K43" t="str">
        <f t="shared" si="3"/>
        <v>FWA-Other1</v>
      </c>
    </row>
    <row r="44" spans="1:11" x14ac:dyDescent="0.35">
      <c r="A44" s="9" t="s">
        <v>33</v>
      </c>
      <c r="B44" s="9" t="s">
        <v>34</v>
      </c>
      <c r="C44" s="55">
        <f>COUNTIF( B$2:B44, B44 )</f>
        <v>1</v>
      </c>
      <c r="D44">
        <f t="shared" si="0"/>
        <v>1</v>
      </c>
      <c r="E44" t="str">
        <f t="shared" si="2"/>
        <v>Bluetooth1</v>
      </c>
      <c r="G44" s="16" t="s">
        <v>170</v>
      </c>
      <c r="I44" s="16" t="s">
        <v>170</v>
      </c>
      <c r="J44">
        <f t="shared" si="4"/>
        <v>1</v>
      </c>
      <c r="K44" t="str">
        <f t="shared" si="3"/>
        <v>G Drive1</v>
      </c>
    </row>
    <row r="45" spans="1:11" x14ac:dyDescent="0.35">
      <c r="A45" s="10" t="s">
        <v>33</v>
      </c>
      <c r="B45" s="10" t="s">
        <v>38</v>
      </c>
      <c r="C45" s="55">
        <f>COUNTIF( B$2:B45, B45 )</f>
        <v>1</v>
      </c>
      <c r="D45">
        <f t="shared" si="0"/>
        <v>2</v>
      </c>
      <c r="E45" t="e">
        <f t="shared" si="2"/>
        <v>#N/A</v>
      </c>
      <c r="G45" s="16" t="s">
        <v>472</v>
      </c>
      <c r="I45" s="16" t="s">
        <v>472</v>
      </c>
      <c r="J45">
        <f t="shared" si="4"/>
        <v>1</v>
      </c>
      <c r="K45" t="str">
        <f t="shared" si="3"/>
        <v>G Suite-RBAM Access1</v>
      </c>
    </row>
    <row r="46" spans="1:11" x14ac:dyDescent="0.35">
      <c r="A46" s="12" t="s">
        <v>70</v>
      </c>
      <c r="B46" s="14" t="s">
        <v>38</v>
      </c>
      <c r="C46" s="55">
        <f>COUNTIF( B$2:B46, B46 )</f>
        <v>2</v>
      </c>
      <c r="D46">
        <f t="shared" si="0"/>
        <v>2</v>
      </c>
      <c r="E46" t="str">
        <f t="shared" si="2"/>
        <v>Browsing2</v>
      </c>
      <c r="G46" s="16" t="s">
        <v>471</v>
      </c>
      <c r="I46" s="16" t="s">
        <v>471</v>
      </c>
      <c r="J46">
        <f t="shared" si="4"/>
        <v>1</v>
      </c>
      <c r="K46" t="str">
        <f t="shared" si="3"/>
        <v>G Suite-RBAM-Provisioning1</v>
      </c>
    </row>
    <row r="47" spans="1:11" x14ac:dyDescent="0.35">
      <c r="A47" s="19" t="s">
        <v>185</v>
      </c>
      <c r="B47" s="19" t="s">
        <v>196</v>
      </c>
      <c r="C47" s="55">
        <f>COUNTIF( B$2:B47, B47 )</f>
        <v>1</v>
      </c>
      <c r="D47">
        <f t="shared" si="0"/>
        <v>1</v>
      </c>
      <c r="E47" t="str">
        <f t="shared" si="2"/>
        <v>BSS / Rogers.com1</v>
      </c>
      <c r="G47" s="9" t="s">
        <v>388</v>
      </c>
      <c r="I47" s="9" t="s">
        <v>388</v>
      </c>
      <c r="J47">
        <f t="shared" si="4"/>
        <v>1</v>
      </c>
      <c r="K47" t="str">
        <f t="shared" si="3"/>
        <v>General - Vanity/ITFS/UIFN1</v>
      </c>
    </row>
    <row r="48" spans="1:11" x14ac:dyDescent="0.35">
      <c r="A48" s="9" t="s">
        <v>13</v>
      </c>
      <c r="B48" s="9" t="s">
        <v>14</v>
      </c>
      <c r="C48" s="55">
        <f>COUNTIF( B$2:B48, B48 )</f>
        <v>1</v>
      </c>
      <c r="D48">
        <f t="shared" si="0"/>
        <v>1</v>
      </c>
      <c r="E48" t="str">
        <f t="shared" si="2"/>
        <v>Business Self-Serve1</v>
      </c>
      <c r="G48" s="16" t="s">
        <v>169</v>
      </c>
      <c r="I48" s="16" t="s">
        <v>169</v>
      </c>
      <c r="J48">
        <f t="shared" si="4"/>
        <v>1</v>
      </c>
      <c r="K48" t="str">
        <f t="shared" si="3"/>
        <v>Gmail1</v>
      </c>
    </row>
    <row r="49" spans="1:11" x14ac:dyDescent="0.35">
      <c r="A49" s="9" t="s">
        <v>13</v>
      </c>
      <c r="B49" s="9" t="s">
        <v>15</v>
      </c>
      <c r="C49" s="55">
        <f>COUNTIF( B$2:B49, B49 )</f>
        <v>1</v>
      </c>
      <c r="D49">
        <f t="shared" si="0"/>
        <v>1</v>
      </c>
      <c r="E49" t="str">
        <f t="shared" si="2"/>
        <v>Business Self-Serve Premium1</v>
      </c>
      <c r="G49" s="16" t="s">
        <v>473</v>
      </c>
      <c r="I49" s="16" t="s">
        <v>473</v>
      </c>
      <c r="J49">
        <f t="shared" si="4"/>
        <v>1</v>
      </c>
      <c r="K49" t="str">
        <f t="shared" si="3"/>
        <v>GoDaddy Access1</v>
      </c>
    </row>
    <row r="50" spans="1:11" x14ac:dyDescent="0.35">
      <c r="A50" s="19" t="s">
        <v>185</v>
      </c>
      <c r="B50" s="19" t="s">
        <v>185</v>
      </c>
      <c r="C50" s="55">
        <f>COUNTIF( B$2:B50, B50 )</f>
        <v>1</v>
      </c>
      <c r="D50">
        <f t="shared" si="0"/>
        <v>1</v>
      </c>
      <c r="E50" t="str">
        <f t="shared" si="2"/>
        <v>Cable Internet1</v>
      </c>
      <c r="G50" s="16" t="s">
        <v>474</v>
      </c>
      <c r="I50" s="16" t="s">
        <v>474</v>
      </c>
      <c r="J50">
        <f t="shared" si="4"/>
        <v>1</v>
      </c>
      <c r="K50" t="str">
        <f t="shared" si="3"/>
        <v>GoDaddy Provisioning1</v>
      </c>
    </row>
    <row r="51" spans="1:11" x14ac:dyDescent="0.35">
      <c r="A51" s="9" t="s">
        <v>18</v>
      </c>
      <c r="B51" s="9" t="s">
        <v>19</v>
      </c>
      <c r="C51" s="55">
        <f>COUNTIF( B$2:B51, B51 )</f>
        <v>1</v>
      </c>
      <c r="D51">
        <f t="shared" si="0"/>
        <v>1</v>
      </c>
      <c r="E51" t="str">
        <f t="shared" si="2"/>
        <v>Call Display1</v>
      </c>
      <c r="G51" s="16" t="s">
        <v>476</v>
      </c>
      <c r="I51" s="16" t="s">
        <v>476</v>
      </c>
      <c r="J51">
        <f t="shared" si="4"/>
        <v>1</v>
      </c>
      <c r="K51" t="str">
        <f t="shared" si="3"/>
        <v>GoDaddy-RBAM Access1</v>
      </c>
    </row>
    <row r="52" spans="1:11" x14ac:dyDescent="0.35">
      <c r="A52" s="9" t="s">
        <v>18</v>
      </c>
      <c r="B52" s="9" t="s">
        <v>22</v>
      </c>
      <c r="C52" s="55">
        <f>COUNTIF( B$2:B52, B52 )</f>
        <v>1</v>
      </c>
      <c r="D52">
        <f t="shared" si="0"/>
        <v>1</v>
      </c>
      <c r="E52" t="str">
        <f t="shared" si="2"/>
        <v>Call Routing1</v>
      </c>
      <c r="G52" s="16" t="s">
        <v>475</v>
      </c>
      <c r="I52" s="16" t="s">
        <v>475</v>
      </c>
      <c r="J52">
        <f t="shared" si="4"/>
        <v>1</v>
      </c>
      <c r="K52" t="str">
        <f t="shared" si="3"/>
        <v>GoDaddy-RBAM-Provisioning1</v>
      </c>
    </row>
    <row r="53" spans="1:11" x14ac:dyDescent="0.35">
      <c r="A53" s="22" t="s">
        <v>235</v>
      </c>
      <c r="B53" s="22" t="s">
        <v>18</v>
      </c>
      <c r="C53" s="55">
        <f>COUNTIF( B$2:B53, B53 )</f>
        <v>1</v>
      </c>
      <c r="D53">
        <f t="shared" si="0"/>
        <v>2</v>
      </c>
      <c r="E53" t="e">
        <f t="shared" si="2"/>
        <v>#N/A</v>
      </c>
      <c r="G53" s="16" t="s">
        <v>470</v>
      </c>
      <c r="I53" s="16" t="s">
        <v>470</v>
      </c>
      <c r="J53">
        <f t="shared" si="4"/>
        <v>1</v>
      </c>
      <c r="K53" t="str">
        <f t="shared" si="3"/>
        <v>G-Suite Access1</v>
      </c>
    </row>
    <row r="54" spans="1:11" x14ac:dyDescent="0.35">
      <c r="A54" s="25" t="s">
        <v>274</v>
      </c>
      <c r="B54" s="25" t="s">
        <v>18</v>
      </c>
      <c r="C54" s="55">
        <f>COUNTIF( B$2:B54, B54 )</f>
        <v>2</v>
      </c>
      <c r="D54">
        <f t="shared" si="0"/>
        <v>2</v>
      </c>
      <c r="E54" t="str">
        <f t="shared" si="2"/>
        <v>Calling Features2</v>
      </c>
      <c r="G54" s="16" t="s">
        <v>173</v>
      </c>
      <c r="I54" s="16" t="s">
        <v>173</v>
      </c>
      <c r="J54">
        <f t="shared" si="4"/>
        <v>1</v>
      </c>
      <c r="K54" t="str">
        <f t="shared" si="3"/>
        <v>Hangouts1</v>
      </c>
    </row>
    <row r="55" spans="1:11" x14ac:dyDescent="0.35">
      <c r="A55" s="9" t="s">
        <v>304</v>
      </c>
      <c r="B55" s="9" t="s">
        <v>372</v>
      </c>
      <c r="C55" s="55">
        <f>COUNTIF( B$2:B55, B55 )</f>
        <v>1</v>
      </c>
      <c r="D55">
        <f t="shared" si="0"/>
        <v>2</v>
      </c>
      <c r="E55" t="e">
        <f t="shared" si="2"/>
        <v>#N/A</v>
      </c>
      <c r="G55" s="4" t="s">
        <v>86</v>
      </c>
      <c r="I55" s="4" t="s">
        <v>86</v>
      </c>
      <c r="J55">
        <f t="shared" si="4"/>
        <v>1</v>
      </c>
      <c r="K55" t="str">
        <f t="shared" si="3"/>
        <v>Hybrid1</v>
      </c>
    </row>
    <row r="56" spans="1:11" x14ac:dyDescent="0.35">
      <c r="A56" s="9" t="s">
        <v>310</v>
      </c>
      <c r="B56" s="9" t="s">
        <v>372</v>
      </c>
      <c r="C56" s="55">
        <f>COUNTIF( B$2:B56, B56 )</f>
        <v>2</v>
      </c>
      <c r="D56">
        <f t="shared" si="0"/>
        <v>2</v>
      </c>
      <c r="E56" t="str">
        <f t="shared" si="2"/>
        <v>Cancel DID request2</v>
      </c>
      <c r="G56" s="9" t="s">
        <v>400</v>
      </c>
      <c r="I56" s="9" t="s">
        <v>400</v>
      </c>
      <c r="J56">
        <f t="shared" si="4"/>
        <v>1</v>
      </c>
      <c r="K56" t="str">
        <f t="shared" si="3"/>
        <v>IBL Cancel1</v>
      </c>
    </row>
    <row r="57" spans="1:11" x14ac:dyDescent="0.35">
      <c r="A57" s="9" t="s">
        <v>397</v>
      </c>
      <c r="B57" s="9" t="s">
        <v>321</v>
      </c>
      <c r="C57" s="55">
        <f>COUNTIF( B$2:B57, B57 )</f>
        <v>1</v>
      </c>
      <c r="D57">
        <f t="shared" si="0"/>
        <v>3</v>
      </c>
      <c r="E57" t="e">
        <f t="shared" si="2"/>
        <v>#N/A</v>
      </c>
      <c r="G57" s="9" t="s">
        <v>401</v>
      </c>
      <c r="I57" s="9" t="s">
        <v>401</v>
      </c>
      <c r="J57">
        <f t="shared" si="4"/>
        <v>1</v>
      </c>
      <c r="K57" t="str">
        <f t="shared" si="3"/>
        <v>IBL Change1</v>
      </c>
    </row>
    <row r="58" spans="1:11" x14ac:dyDescent="0.35">
      <c r="A58" s="10" t="s">
        <v>420</v>
      </c>
      <c r="B58" s="9" t="s">
        <v>321</v>
      </c>
      <c r="C58" s="55">
        <f>COUNTIF( B$2:B58, B58 )</f>
        <v>2</v>
      </c>
      <c r="D58">
        <f t="shared" si="0"/>
        <v>3</v>
      </c>
      <c r="E58" t="e">
        <f t="shared" si="2"/>
        <v>#N/A</v>
      </c>
      <c r="G58" s="9" t="s">
        <v>402</v>
      </c>
      <c r="I58" s="9" t="s">
        <v>402</v>
      </c>
      <c r="J58">
        <f t="shared" si="4"/>
        <v>1</v>
      </c>
      <c r="K58" t="str">
        <f t="shared" si="3"/>
        <v>IBL Move1</v>
      </c>
    </row>
    <row r="59" spans="1:11" x14ac:dyDescent="0.35">
      <c r="A59" s="9" t="s">
        <v>185</v>
      </c>
      <c r="B59" s="9" t="s">
        <v>321</v>
      </c>
      <c r="C59" s="55">
        <f>COUNTIF( B$2:B59, B59 )</f>
        <v>3</v>
      </c>
      <c r="D59">
        <f t="shared" si="0"/>
        <v>3</v>
      </c>
      <c r="E59" t="str">
        <f t="shared" si="2"/>
        <v>Cancellation3</v>
      </c>
      <c r="G59" s="22" t="s">
        <v>479</v>
      </c>
      <c r="I59" s="22" t="s">
        <v>479</v>
      </c>
      <c r="J59">
        <f t="shared" si="4"/>
        <v>1</v>
      </c>
      <c r="K59" t="str">
        <f t="shared" si="3"/>
        <v>IBLC - Voice Mail1</v>
      </c>
    </row>
    <row r="60" spans="1:11" x14ac:dyDescent="0.35">
      <c r="A60" s="10" t="s">
        <v>420</v>
      </c>
      <c r="B60" s="9" t="s">
        <v>404</v>
      </c>
      <c r="C60" s="55">
        <f>COUNTIF( B$2:B60, B60 )</f>
        <v>1</v>
      </c>
      <c r="D60">
        <f t="shared" si="0"/>
        <v>2</v>
      </c>
      <c r="E60" t="e">
        <f t="shared" si="2"/>
        <v>#N/A</v>
      </c>
      <c r="G60" s="9" t="s">
        <v>271</v>
      </c>
      <c r="I60" s="9" t="s">
        <v>271</v>
      </c>
      <c r="J60">
        <f t="shared" si="4"/>
        <v>3</v>
      </c>
      <c r="K60" t="str">
        <f t="shared" si="3"/>
        <v>Inquiry3</v>
      </c>
    </row>
    <row r="61" spans="1:11" x14ac:dyDescent="0.35">
      <c r="A61" s="9" t="s">
        <v>185</v>
      </c>
      <c r="B61" s="9" t="s">
        <v>404</v>
      </c>
      <c r="C61" s="55">
        <f>COUNTIF( B$2:B61, B61 )</f>
        <v>2</v>
      </c>
      <c r="D61">
        <f t="shared" si="0"/>
        <v>2</v>
      </c>
      <c r="E61" t="str">
        <f t="shared" si="2"/>
        <v>Change2</v>
      </c>
      <c r="G61" s="19" t="s">
        <v>186</v>
      </c>
      <c r="I61" s="19" t="s">
        <v>186</v>
      </c>
      <c r="J61">
        <f t="shared" si="4"/>
        <v>1</v>
      </c>
      <c r="K61" t="str">
        <f t="shared" si="3"/>
        <v>Internet Abuse1</v>
      </c>
    </row>
    <row r="62" spans="1:11" x14ac:dyDescent="0.35">
      <c r="A62" s="12" t="s">
        <v>70</v>
      </c>
      <c r="B62" s="12" t="s">
        <v>83</v>
      </c>
      <c r="C62" s="55">
        <f>COUNTIF( B$2:B62, B62 )</f>
        <v>1</v>
      </c>
      <c r="D62">
        <f t="shared" si="0"/>
        <v>1</v>
      </c>
      <c r="E62" t="str">
        <f t="shared" si="2"/>
        <v>Colony Portal1</v>
      </c>
      <c r="G62" s="19" t="s">
        <v>188</v>
      </c>
      <c r="I62" s="19" t="s">
        <v>188</v>
      </c>
      <c r="J62">
        <f t="shared" si="4"/>
        <v>1</v>
      </c>
      <c r="K62" t="str">
        <f t="shared" si="3"/>
        <v>Internet Fax1</v>
      </c>
    </row>
    <row r="63" spans="1:11" x14ac:dyDescent="0.35">
      <c r="A63" s="27" t="s">
        <v>70</v>
      </c>
      <c r="B63" s="28" t="s">
        <v>82</v>
      </c>
      <c r="C63" s="55">
        <f>COUNTIF( B$2:B63, B63 )</f>
        <v>1</v>
      </c>
      <c r="D63">
        <f t="shared" si="0"/>
        <v>1</v>
      </c>
      <c r="E63" t="str">
        <f t="shared" si="2"/>
        <v>Configuration1</v>
      </c>
      <c r="G63" s="9" t="s">
        <v>403</v>
      </c>
      <c r="I63" s="9" t="s">
        <v>403</v>
      </c>
      <c r="J63">
        <f t="shared" si="4"/>
        <v>2</v>
      </c>
      <c r="K63" t="str">
        <f t="shared" si="3"/>
        <v>IP Request/Change2</v>
      </c>
    </row>
    <row r="64" spans="1:11" x14ac:dyDescent="0.35">
      <c r="A64" s="9" t="s">
        <v>416</v>
      </c>
      <c r="B64" s="9" t="s">
        <v>320</v>
      </c>
      <c r="C64" s="55">
        <f>COUNTIF( B$2:B64, B64 )</f>
        <v>1</v>
      </c>
      <c r="D64">
        <f t="shared" si="0"/>
        <v>18</v>
      </c>
      <c r="E64" t="e">
        <f t="shared" si="2"/>
        <v>#N/A</v>
      </c>
      <c r="G64" s="9" t="s">
        <v>389</v>
      </c>
      <c r="I64" s="9" t="s">
        <v>389</v>
      </c>
      <c r="J64">
        <f t="shared" si="4"/>
        <v>1</v>
      </c>
      <c r="K64" t="str">
        <f t="shared" si="3"/>
        <v>IVR change1</v>
      </c>
    </row>
    <row r="65" spans="1:11" x14ac:dyDescent="0.35">
      <c r="A65" s="10" t="s">
        <v>420</v>
      </c>
      <c r="B65" s="9" t="s">
        <v>320</v>
      </c>
      <c r="C65" s="55">
        <f>COUNTIF( B$2:B65, B65 )</f>
        <v>2</v>
      </c>
      <c r="D65">
        <f t="shared" si="0"/>
        <v>18</v>
      </c>
      <c r="E65" t="e">
        <f t="shared" si="2"/>
        <v>#N/A</v>
      </c>
      <c r="G65" s="16" t="s">
        <v>144</v>
      </c>
      <c r="I65" s="16" t="s">
        <v>144</v>
      </c>
      <c r="J65">
        <f t="shared" si="4"/>
        <v>2</v>
      </c>
      <c r="K65" t="str">
        <f t="shared" si="3"/>
        <v>Jasper Common2</v>
      </c>
    </row>
    <row r="66" spans="1:11" x14ac:dyDescent="0.35">
      <c r="A66" s="9" t="s">
        <v>185</v>
      </c>
      <c r="B66" s="9" t="s">
        <v>320</v>
      </c>
      <c r="C66" s="55">
        <f>COUNTIF( B$2:B66, B66 )</f>
        <v>3</v>
      </c>
      <c r="D66">
        <f t="shared" ref="D66:D129" si="5">INDEX(CNT,SUMPRODUCT(MAX((CLASS=B66)*ROW(CLASS)))-ROW(CNT)+1)</f>
        <v>18</v>
      </c>
      <c r="E66" t="e">
        <f t="shared" si="2"/>
        <v>#N/A</v>
      </c>
      <c r="G66" s="16" t="s">
        <v>140</v>
      </c>
      <c r="I66" s="16" t="s">
        <v>140</v>
      </c>
      <c r="J66">
        <f t="shared" ref="J66:J97" si="6">INDEX(CNT,SUMPRODUCT(MAX((CLASS=I66)*ROW(CLASS)))-ROW(CNT)+1)</f>
        <v>2</v>
      </c>
      <c r="K66" t="str">
        <f t="shared" si="3"/>
        <v>Jasper Custom2</v>
      </c>
    </row>
    <row r="67" spans="1:11" x14ac:dyDescent="0.35">
      <c r="A67" s="10" t="s">
        <v>375</v>
      </c>
      <c r="B67" s="9" t="s">
        <v>320</v>
      </c>
      <c r="C67" s="55">
        <f>COUNTIF( B$2:B67, B67 )</f>
        <v>4</v>
      </c>
      <c r="D67">
        <f t="shared" si="5"/>
        <v>18</v>
      </c>
      <c r="E67" t="e">
        <f t="shared" ref="E67:E130" si="7">VLOOKUP(_xlfn.CONCAT(B67,C67),K:K,1,FALSE)</f>
        <v>#N/A</v>
      </c>
      <c r="G67" s="9" t="s">
        <v>394</v>
      </c>
      <c r="I67" s="9" t="s">
        <v>394</v>
      </c>
      <c r="J67">
        <f t="shared" si="6"/>
        <v>1</v>
      </c>
      <c r="K67" t="str">
        <f t="shared" ref="K67:K130" si="8">_xlfn.CONCAT(I67,J67)</f>
        <v>LD Inquiry1</v>
      </c>
    </row>
    <row r="68" spans="1:11" x14ac:dyDescent="0.35">
      <c r="A68" s="10" t="s">
        <v>70</v>
      </c>
      <c r="B68" s="9" t="s">
        <v>320</v>
      </c>
      <c r="C68" s="55">
        <f>COUNTIF( B$2:B68, B68 )</f>
        <v>5</v>
      </c>
      <c r="D68">
        <f t="shared" si="5"/>
        <v>18</v>
      </c>
      <c r="E68" t="e">
        <f t="shared" si="7"/>
        <v>#N/A</v>
      </c>
      <c r="G68" s="9" t="s">
        <v>395</v>
      </c>
      <c r="I68" s="9" t="s">
        <v>395</v>
      </c>
      <c r="J68">
        <f t="shared" si="6"/>
        <v>1</v>
      </c>
      <c r="K68" t="str">
        <f t="shared" si="8"/>
        <v>LD New/Change1</v>
      </c>
    </row>
    <row r="69" spans="1:11" x14ac:dyDescent="0.35">
      <c r="A69" s="9" t="s">
        <v>168</v>
      </c>
      <c r="B69" s="9" t="s">
        <v>320</v>
      </c>
      <c r="C69" s="55">
        <f>COUNTIF( B$2:B69, B69 )</f>
        <v>6</v>
      </c>
      <c r="D69">
        <f t="shared" si="5"/>
        <v>18</v>
      </c>
      <c r="E69" t="e">
        <f t="shared" si="7"/>
        <v>#N/A</v>
      </c>
      <c r="G69" s="4" t="s">
        <v>283</v>
      </c>
      <c r="I69" s="4" t="s">
        <v>283</v>
      </c>
      <c r="J69">
        <f t="shared" si="6"/>
        <v>2</v>
      </c>
      <c r="K69" t="str">
        <f t="shared" si="8"/>
        <v>Legacy Network (ex - Callnet, Atria, Blink)2</v>
      </c>
    </row>
    <row r="70" spans="1:11" x14ac:dyDescent="0.35">
      <c r="A70" s="9" t="s">
        <v>175</v>
      </c>
      <c r="B70" s="9" t="s">
        <v>320</v>
      </c>
      <c r="C70" s="55">
        <f>COUNTIF( B$2:B70, B70 )</f>
        <v>7</v>
      </c>
      <c r="D70">
        <f t="shared" si="5"/>
        <v>18</v>
      </c>
      <c r="E70" t="e">
        <f t="shared" si="7"/>
        <v>#N/A</v>
      </c>
      <c r="G70" s="4" t="s">
        <v>291</v>
      </c>
      <c r="I70" s="4" t="s">
        <v>291</v>
      </c>
      <c r="J70">
        <f t="shared" si="6"/>
        <v>1</v>
      </c>
      <c r="K70" t="str">
        <f t="shared" si="8"/>
        <v>Legacy Network (ex - Callnet, Atria, Blink) would be TLS1</v>
      </c>
    </row>
    <row r="71" spans="1:11" x14ac:dyDescent="0.35">
      <c r="A71" s="9" t="s">
        <v>419</v>
      </c>
      <c r="B71" s="9" t="s">
        <v>320</v>
      </c>
      <c r="C71" s="55">
        <f>COUNTIF( B$2:B71, B71 )</f>
        <v>8</v>
      </c>
      <c r="D71">
        <f t="shared" si="5"/>
        <v>18</v>
      </c>
      <c r="E71" t="e">
        <f t="shared" si="7"/>
        <v>#N/A</v>
      </c>
      <c r="G71" s="28" t="s">
        <v>136</v>
      </c>
      <c r="I71" s="28" t="s">
        <v>136</v>
      </c>
      <c r="J71">
        <f t="shared" si="6"/>
        <v>3</v>
      </c>
      <c r="K71" t="str">
        <f t="shared" si="8"/>
        <v>License Management3</v>
      </c>
    </row>
    <row r="72" spans="1:11" x14ac:dyDescent="0.35">
      <c r="A72" s="9" t="s">
        <v>415</v>
      </c>
      <c r="B72" s="9" t="s">
        <v>320</v>
      </c>
      <c r="C72" s="55">
        <f>COUNTIF( B$2:B72, B72 )</f>
        <v>9</v>
      </c>
      <c r="D72">
        <f t="shared" si="5"/>
        <v>18</v>
      </c>
      <c r="E72" t="e">
        <f t="shared" si="7"/>
        <v>#N/A</v>
      </c>
      <c r="G72" s="9" t="s">
        <v>396</v>
      </c>
      <c r="I72" s="9" t="s">
        <v>396</v>
      </c>
      <c r="J72">
        <f t="shared" si="6"/>
        <v>1</v>
      </c>
      <c r="K72" t="str">
        <f t="shared" si="8"/>
        <v>Long Distance CODES - New/Change1</v>
      </c>
    </row>
    <row r="73" spans="1:11" x14ac:dyDescent="0.35">
      <c r="A73" s="9" t="s">
        <v>424</v>
      </c>
      <c r="B73" s="9" t="s">
        <v>320</v>
      </c>
      <c r="C73" s="55">
        <f>COUNTIF( B$2:B73, B73 )</f>
        <v>10</v>
      </c>
      <c r="D73">
        <f t="shared" si="5"/>
        <v>18</v>
      </c>
      <c r="E73" t="e">
        <f t="shared" si="7"/>
        <v>#N/A</v>
      </c>
      <c r="G73" s="30" t="s">
        <v>198</v>
      </c>
      <c r="I73" s="30" t="s">
        <v>198</v>
      </c>
      <c r="J73">
        <f t="shared" si="6"/>
        <v>1</v>
      </c>
      <c r="K73" t="str">
        <f t="shared" si="8"/>
        <v>LTE Back Up1</v>
      </c>
    </row>
    <row r="74" spans="1:11" x14ac:dyDescent="0.35">
      <c r="A74" s="9" t="s">
        <v>128</v>
      </c>
      <c r="B74" s="9" t="s">
        <v>320</v>
      </c>
      <c r="C74" s="55">
        <f>COUNTIF( B$2:B74, B74 )</f>
        <v>11</v>
      </c>
      <c r="D74">
        <f t="shared" si="5"/>
        <v>18</v>
      </c>
      <c r="E74" t="e">
        <f t="shared" si="7"/>
        <v>#N/A</v>
      </c>
      <c r="G74" s="9" t="s">
        <v>368</v>
      </c>
      <c r="I74" s="9" t="s">
        <v>368</v>
      </c>
      <c r="J74">
        <f t="shared" si="6"/>
        <v>2</v>
      </c>
      <c r="K74" t="str">
        <f t="shared" si="8"/>
        <v>MACD2</v>
      </c>
    </row>
    <row r="75" spans="1:11" x14ac:dyDescent="0.35">
      <c r="A75" s="9" t="s">
        <v>413</v>
      </c>
      <c r="B75" s="9" t="s">
        <v>320</v>
      </c>
      <c r="C75" s="55">
        <f>COUNTIF( B$2:B75, B75 )</f>
        <v>12</v>
      </c>
      <c r="D75">
        <f t="shared" si="5"/>
        <v>18</v>
      </c>
      <c r="E75" t="e">
        <f t="shared" si="7"/>
        <v>#N/A</v>
      </c>
      <c r="G75" s="9" t="s">
        <v>429</v>
      </c>
      <c r="I75" s="9" t="s">
        <v>429</v>
      </c>
      <c r="J75">
        <f t="shared" si="6"/>
        <v>2</v>
      </c>
      <c r="K75" t="str">
        <f t="shared" si="8"/>
        <v>Manage Access Features2</v>
      </c>
    </row>
    <row r="76" spans="1:11" x14ac:dyDescent="0.35">
      <c r="A76" s="10" t="s">
        <v>148</v>
      </c>
      <c r="B76" s="9" t="s">
        <v>320</v>
      </c>
      <c r="C76" s="55">
        <f>COUNTIF( B$2:B76, B76 )</f>
        <v>13</v>
      </c>
      <c r="D76">
        <f t="shared" si="5"/>
        <v>18</v>
      </c>
      <c r="E76" t="e">
        <f t="shared" si="7"/>
        <v>#N/A</v>
      </c>
      <c r="G76" s="9" t="s">
        <v>433</v>
      </c>
      <c r="I76" s="9" t="s">
        <v>433</v>
      </c>
      <c r="J76">
        <f t="shared" si="6"/>
        <v>3</v>
      </c>
      <c r="K76" t="str">
        <f t="shared" si="8"/>
        <v>Manage EMM Features3</v>
      </c>
    </row>
    <row r="77" spans="1:11" x14ac:dyDescent="0.35">
      <c r="A77" s="9" t="s">
        <v>421</v>
      </c>
      <c r="B77" s="9" t="s">
        <v>320</v>
      </c>
      <c r="C77" s="55">
        <f>COUNTIF( B$2:B77, B77 )</f>
        <v>14</v>
      </c>
      <c r="D77">
        <f t="shared" si="5"/>
        <v>18</v>
      </c>
      <c r="E77" t="e">
        <f t="shared" si="7"/>
        <v>#N/A</v>
      </c>
      <c r="G77" s="9" t="s">
        <v>342</v>
      </c>
      <c r="I77" s="9" t="s">
        <v>342</v>
      </c>
      <c r="J77">
        <f t="shared" si="6"/>
        <v>4</v>
      </c>
      <c r="K77" t="str">
        <f t="shared" si="8"/>
        <v>Manage Equipment4</v>
      </c>
    </row>
    <row r="78" spans="1:11" x14ac:dyDescent="0.35">
      <c r="A78" s="9" t="s">
        <v>310</v>
      </c>
      <c r="B78" s="9" t="s">
        <v>320</v>
      </c>
      <c r="C78" s="55">
        <f>COUNTIF( B$2:B78, B78 )</f>
        <v>15</v>
      </c>
      <c r="D78">
        <f t="shared" si="5"/>
        <v>18</v>
      </c>
      <c r="E78" t="e">
        <f t="shared" si="7"/>
        <v>#N/A</v>
      </c>
      <c r="G78" s="9" t="s">
        <v>432</v>
      </c>
      <c r="I78" s="9" t="s">
        <v>432</v>
      </c>
      <c r="J78">
        <f t="shared" si="6"/>
        <v>1</v>
      </c>
      <c r="K78" t="str">
        <f t="shared" si="8"/>
        <v>Manage FWA Features1</v>
      </c>
    </row>
    <row r="79" spans="1:11" x14ac:dyDescent="0.35">
      <c r="A79" s="10" t="s">
        <v>85</v>
      </c>
      <c r="B79" s="9" t="s">
        <v>320</v>
      </c>
      <c r="C79" s="55">
        <f>COUNTIF( B$2:B79, B79 )</f>
        <v>16</v>
      </c>
      <c r="D79">
        <f t="shared" si="5"/>
        <v>18</v>
      </c>
      <c r="E79" t="e">
        <f t="shared" si="7"/>
        <v>#N/A</v>
      </c>
      <c r="G79" s="9" t="s">
        <v>431</v>
      </c>
      <c r="I79" s="9" t="s">
        <v>431</v>
      </c>
      <c r="J79">
        <f t="shared" si="6"/>
        <v>1</v>
      </c>
      <c r="K79" t="str">
        <f t="shared" si="8"/>
        <v>Manage G Suite Features1</v>
      </c>
    </row>
    <row r="80" spans="1:11" x14ac:dyDescent="0.35">
      <c r="A80" s="9" t="s">
        <v>425</v>
      </c>
      <c r="B80" s="9" t="s">
        <v>320</v>
      </c>
      <c r="C80" s="55">
        <f>COUNTIF( B$2:B80, B80 )</f>
        <v>17</v>
      </c>
      <c r="D80">
        <f t="shared" si="5"/>
        <v>18</v>
      </c>
      <c r="E80" t="e">
        <f t="shared" si="7"/>
        <v>#N/A</v>
      </c>
      <c r="G80" s="9" t="s">
        <v>430</v>
      </c>
      <c r="I80" s="9" t="s">
        <v>430</v>
      </c>
      <c r="J80">
        <f t="shared" si="6"/>
        <v>1</v>
      </c>
      <c r="K80" t="str">
        <f t="shared" si="8"/>
        <v>Manage GoDaddy Features1</v>
      </c>
    </row>
    <row r="81" spans="1:11" x14ac:dyDescent="0.35">
      <c r="A81" s="10" t="s">
        <v>406</v>
      </c>
      <c r="B81" s="9" t="s">
        <v>320</v>
      </c>
      <c r="C81" s="55">
        <f>COUNTIF( B$2:B81, B81 )</f>
        <v>18</v>
      </c>
      <c r="D81">
        <f t="shared" si="5"/>
        <v>18</v>
      </c>
      <c r="E81" t="str">
        <f t="shared" si="7"/>
        <v>Contract Inquiry18</v>
      </c>
      <c r="G81" s="9" t="s">
        <v>428</v>
      </c>
      <c r="I81" s="9" t="s">
        <v>428</v>
      </c>
      <c r="J81">
        <f t="shared" si="6"/>
        <v>1</v>
      </c>
      <c r="K81" t="str">
        <f t="shared" si="8"/>
        <v>Manage O365 Features1</v>
      </c>
    </row>
    <row r="82" spans="1:11" x14ac:dyDescent="0.35">
      <c r="A82" s="9" t="s">
        <v>418</v>
      </c>
      <c r="B82" s="9" t="s">
        <v>384</v>
      </c>
      <c r="C82" s="55">
        <f>COUNTIF( B$2:B82, B82 )</f>
        <v>1</v>
      </c>
      <c r="D82">
        <f t="shared" si="5"/>
        <v>2</v>
      </c>
      <c r="E82" t="e">
        <f t="shared" si="7"/>
        <v>#N/A</v>
      </c>
      <c r="G82" s="9" t="s">
        <v>435</v>
      </c>
      <c r="I82" s="9" t="s">
        <v>435</v>
      </c>
      <c r="J82">
        <f t="shared" si="6"/>
        <v>1</v>
      </c>
      <c r="K82" t="str">
        <f t="shared" si="8"/>
        <v>Manage Paging Features1</v>
      </c>
    </row>
    <row r="83" spans="1:11" x14ac:dyDescent="0.35">
      <c r="A83" s="9" t="s">
        <v>417</v>
      </c>
      <c r="B83" s="9" t="s">
        <v>384</v>
      </c>
      <c r="C83" s="55">
        <f>COUNTIF( B$2:B83, B83 )</f>
        <v>2</v>
      </c>
      <c r="D83">
        <f t="shared" si="5"/>
        <v>2</v>
      </c>
      <c r="E83" t="str">
        <f t="shared" si="7"/>
        <v>Create Ticket in Admin32</v>
      </c>
      <c r="G83" s="9" t="s">
        <v>331</v>
      </c>
      <c r="I83" s="9" t="s">
        <v>331</v>
      </c>
      <c r="J83">
        <f t="shared" si="6"/>
        <v>10</v>
      </c>
      <c r="K83" t="str">
        <f t="shared" si="8"/>
        <v>Manage Services10</v>
      </c>
    </row>
    <row r="84" spans="1:11" x14ac:dyDescent="0.35">
      <c r="A84" s="22" t="s">
        <v>235</v>
      </c>
      <c r="B84" s="22" t="s">
        <v>236</v>
      </c>
      <c r="C84" s="55">
        <f>COUNTIF( B$2:B84, B84 )</f>
        <v>1</v>
      </c>
      <c r="D84">
        <f t="shared" si="5"/>
        <v>2</v>
      </c>
      <c r="E84" t="e">
        <f t="shared" si="7"/>
        <v>#N/A</v>
      </c>
      <c r="G84" s="9" t="s">
        <v>427</v>
      </c>
      <c r="I84" s="9" t="s">
        <v>427</v>
      </c>
      <c r="J84">
        <f t="shared" si="6"/>
        <v>1</v>
      </c>
      <c r="K84" t="str">
        <f t="shared" si="8"/>
        <v>Manage Unison Features1</v>
      </c>
    </row>
    <row r="85" spans="1:11" x14ac:dyDescent="0.35">
      <c r="A85" s="25" t="s">
        <v>274</v>
      </c>
      <c r="B85" s="25" t="s">
        <v>236</v>
      </c>
      <c r="C85" s="55">
        <f>COUNTIF( B$2:B85, B85 )</f>
        <v>2</v>
      </c>
      <c r="D85">
        <f t="shared" si="5"/>
        <v>2</v>
      </c>
      <c r="E85" t="str">
        <f t="shared" si="7"/>
        <v>Customer Owned Equipment2</v>
      </c>
      <c r="G85" s="9" t="s">
        <v>434</v>
      </c>
      <c r="I85" s="9" t="s">
        <v>434</v>
      </c>
      <c r="J85">
        <f t="shared" si="6"/>
        <v>1</v>
      </c>
      <c r="K85" t="str">
        <f t="shared" si="8"/>
        <v>Manage WLS Features1</v>
      </c>
    </row>
    <row r="86" spans="1:11" x14ac:dyDescent="0.35">
      <c r="A86" s="16" t="s">
        <v>137</v>
      </c>
      <c r="B86" s="16" t="s">
        <v>33</v>
      </c>
      <c r="C86" s="55">
        <f>COUNTIF( B$2:B86, B86 )</f>
        <v>1</v>
      </c>
      <c r="D86">
        <f t="shared" si="5"/>
        <v>2</v>
      </c>
      <c r="E86" t="e">
        <f t="shared" si="7"/>
        <v>#N/A</v>
      </c>
      <c r="G86" s="10" t="s">
        <v>436</v>
      </c>
      <c r="I86" s="10" t="s">
        <v>436</v>
      </c>
      <c r="J86">
        <f t="shared" si="6"/>
        <v>2</v>
      </c>
      <c r="K86" t="str">
        <f t="shared" si="8"/>
        <v>Manage WLS Services2</v>
      </c>
    </row>
    <row r="87" spans="1:11" x14ac:dyDescent="0.35">
      <c r="A87" s="16" t="s">
        <v>128</v>
      </c>
      <c r="B87" s="16" t="s">
        <v>33</v>
      </c>
      <c r="C87" s="55">
        <f>COUNTIF( B$2:B87, B87 )</f>
        <v>2</v>
      </c>
      <c r="D87">
        <f t="shared" si="5"/>
        <v>2</v>
      </c>
      <c r="E87" t="str">
        <f t="shared" si="7"/>
        <v>Device2</v>
      </c>
      <c r="G87" s="4" t="s">
        <v>301</v>
      </c>
      <c r="I87" s="4" t="s">
        <v>301</v>
      </c>
      <c r="J87">
        <f t="shared" si="6"/>
        <v>1</v>
      </c>
      <c r="K87" t="str">
        <f t="shared" si="8"/>
        <v>Managed CPE for MPLS or RDI - generally cisco hardware1</v>
      </c>
    </row>
    <row r="88" spans="1:11" x14ac:dyDescent="0.35">
      <c r="A88" s="9" t="s">
        <v>33</v>
      </c>
      <c r="B88" s="9" t="s">
        <v>447</v>
      </c>
      <c r="C88" s="55">
        <f>COUNTIF( B$2:B88, B88 )</f>
        <v>1</v>
      </c>
      <c r="D88">
        <f t="shared" si="5"/>
        <v>1</v>
      </c>
      <c r="E88" t="str">
        <f t="shared" si="7"/>
        <v>Device - Other1</v>
      </c>
      <c r="G88" s="30" t="s">
        <v>214</v>
      </c>
      <c r="I88" s="30" t="s">
        <v>214</v>
      </c>
      <c r="J88">
        <f t="shared" si="6"/>
        <v>1</v>
      </c>
      <c r="K88" t="str">
        <f t="shared" si="8"/>
        <v>Meraki-Access Point1</v>
      </c>
    </row>
    <row r="89" spans="1:11" x14ac:dyDescent="0.35">
      <c r="A89" s="9" t="s">
        <v>33</v>
      </c>
      <c r="B89" s="9" t="s">
        <v>446</v>
      </c>
      <c r="C89" s="55">
        <f>COUNTIF( B$2:B89, B89 )</f>
        <v>1</v>
      </c>
      <c r="D89">
        <f t="shared" si="5"/>
        <v>1</v>
      </c>
      <c r="E89" t="str">
        <f t="shared" si="7"/>
        <v>Device - WiFi1</v>
      </c>
      <c r="G89" s="16" t="s">
        <v>463</v>
      </c>
      <c r="I89" s="16" t="s">
        <v>463</v>
      </c>
      <c r="J89">
        <f t="shared" si="6"/>
        <v>1</v>
      </c>
      <c r="K89" t="str">
        <f t="shared" si="8"/>
        <v>Mgd WLS Coverage1</v>
      </c>
    </row>
    <row r="90" spans="1:11" x14ac:dyDescent="0.35">
      <c r="A90" s="9" t="s">
        <v>33</v>
      </c>
      <c r="B90" s="9" t="s">
        <v>445</v>
      </c>
      <c r="C90" s="55">
        <f>COUNTIF( B$2:B90, B90 )</f>
        <v>1</v>
      </c>
      <c r="D90">
        <f t="shared" si="5"/>
        <v>1</v>
      </c>
      <c r="E90" t="str">
        <f t="shared" si="7"/>
        <v>Device Hardware1</v>
      </c>
      <c r="G90" s="4" t="s">
        <v>111</v>
      </c>
      <c r="I90" s="4" t="s">
        <v>111</v>
      </c>
      <c r="J90">
        <f t="shared" si="6"/>
        <v>1</v>
      </c>
      <c r="K90" t="str">
        <f t="shared" si="8"/>
        <v>Mobile1</v>
      </c>
    </row>
    <row r="91" spans="1:11" x14ac:dyDescent="0.35">
      <c r="A91" s="9" t="s">
        <v>33</v>
      </c>
      <c r="B91" s="9" t="s">
        <v>444</v>
      </c>
      <c r="C91" s="55">
        <f>COUNTIF( B$2:B91, B91 )</f>
        <v>1</v>
      </c>
      <c r="D91">
        <f t="shared" si="5"/>
        <v>1</v>
      </c>
      <c r="E91" t="str">
        <f t="shared" si="7"/>
        <v>Device Onboarding failure1</v>
      </c>
      <c r="G91" s="9" t="s">
        <v>377</v>
      </c>
      <c r="I91" s="9" t="s">
        <v>377</v>
      </c>
      <c r="J91">
        <f t="shared" si="6"/>
        <v>2</v>
      </c>
      <c r="K91" t="str">
        <f t="shared" si="8"/>
        <v>Move2</v>
      </c>
    </row>
    <row r="92" spans="1:11" x14ac:dyDescent="0.35">
      <c r="A92" s="9" t="s">
        <v>18</v>
      </c>
      <c r="B92" s="9" t="s">
        <v>26</v>
      </c>
      <c r="C92" s="55">
        <f>COUNTIF( B$2:B92, B92 )</f>
        <v>1</v>
      </c>
      <c r="D92">
        <f t="shared" si="5"/>
        <v>1</v>
      </c>
      <c r="E92" t="str">
        <f t="shared" si="7"/>
        <v>E9111</v>
      </c>
      <c r="G92" s="9" t="s">
        <v>17</v>
      </c>
      <c r="I92" s="9" t="s">
        <v>17</v>
      </c>
      <c r="J92">
        <f t="shared" si="6"/>
        <v>1</v>
      </c>
      <c r="K92" t="str">
        <f t="shared" si="8"/>
        <v>My Business Hub1</v>
      </c>
    </row>
    <row r="93" spans="1:11" x14ac:dyDescent="0.35">
      <c r="A93" s="12" t="s">
        <v>70</v>
      </c>
      <c r="B93" s="12" t="s">
        <v>72</v>
      </c>
      <c r="C93" s="55">
        <f>COUNTIF( B$2:B93, B93 )</f>
        <v>1</v>
      </c>
      <c r="D93">
        <f t="shared" si="5"/>
        <v>1</v>
      </c>
      <c r="E93" t="str">
        <f t="shared" si="7"/>
        <v>Email Client1</v>
      </c>
      <c r="G93" s="22" t="s">
        <v>266</v>
      </c>
      <c r="I93" s="22" t="s">
        <v>266</v>
      </c>
      <c r="J93">
        <f t="shared" si="6"/>
        <v>2</v>
      </c>
      <c r="K93" t="str">
        <f t="shared" si="8"/>
        <v>Network2</v>
      </c>
    </row>
    <row r="94" spans="1:11" x14ac:dyDescent="0.35">
      <c r="A94" s="9" t="s">
        <v>33</v>
      </c>
      <c r="B94" s="9" t="s">
        <v>443</v>
      </c>
      <c r="C94" s="55">
        <f>COUNTIF( B$2:B94, B94 )</f>
        <v>1</v>
      </c>
      <c r="D94">
        <f t="shared" si="5"/>
        <v>1</v>
      </c>
      <c r="E94" t="str">
        <f t="shared" si="7"/>
        <v>E-mail Client1</v>
      </c>
      <c r="G94" s="9" t="s">
        <v>367</v>
      </c>
      <c r="I94" s="9" t="s">
        <v>367</v>
      </c>
      <c r="J94">
        <f t="shared" si="6"/>
        <v>2</v>
      </c>
      <c r="K94" t="str">
        <f t="shared" si="8"/>
        <v>New DID request2</v>
      </c>
    </row>
    <row r="95" spans="1:11" x14ac:dyDescent="0.35">
      <c r="A95" s="16" t="s">
        <v>122</v>
      </c>
      <c r="B95" s="16" t="s">
        <v>462</v>
      </c>
      <c r="C95" s="55">
        <f>COUNTIF( B$2:B95, B95 )</f>
        <v>1</v>
      </c>
      <c r="D95">
        <f t="shared" si="5"/>
        <v>1</v>
      </c>
      <c r="E95" t="str">
        <f t="shared" si="7"/>
        <v>EMM-RBAM Access1</v>
      </c>
      <c r="G95" s="9" t="s">
        <v>363</v>
      </c>
      <c r="I95" s="9" t="s">
        <v>363</v>
      </c>
      <c r="J95">
        <f t="shared" si="6"/>
        <v>1</v>
      </c>
      <c r="K95" t="str">
        <f t="shared" si="8"/>
        <v>New Order1</v>
      </c>
    </row>
    <row r="96" spans="1:11" x14ac:dyDescent="0.35">
      <c r="A96" s="16" t="s">
        <v>122</v>
      </c>
      <c r="B96" s="16" t="s">
        <v>461</v>
      </c>
      <c r="C96" s="55">
        <f>COUNTIF( B$2:B96, B96 )</f>
        <v>1</v>
      </c>
      <c r="D96">
        <f t="shared" si="5"/>
        <v>1</v>
      </c>
      <c r="E96" t="str">
        <f t="shared" si="7"/>
        <v>EMM-RBAM-Provisioning1</v>
      </c>
      <c r="G96" s="9" t="s">
        <v>390</v>
      </c>
      <c r="I96" s="9" t="s">
        <v>390</v>
      </c>
      <c r="J96">
        <f t="shared" si="6"/>
        <v>1</v>
      </c>
      <c r="K96" t="str">
        <f t="shared" si="8"/>
        <v>New Toll Free Request1</v>
      </c>
    </row>
    <row r="97" spans="1:11" x14ac:dyDescent="0.35">
      <c r="A97" s="22" t="s">
        <v>235</v>
      </c>
      <c r="B97" s="22" t="s">
        <v>249</v>
      </c>
      <c r="C97" s="55">
        <f>COUNTIF( B$2:B97, B97 )</f>
        <v>1</v>
      </c>
      <c r="D97">
        <f t="shared" si="5"/>
        <v>2</v>
      </c>
      <c r="E97" t="e">
        <f t="shared" si="7"/>
        <v>#N/A</v>
      </c>
      <c r="G97" s="16" t="s">
        <v>465</v>
      </c>
      <c r="I97" s="16" t="s">
        <v>465</v>
      </c>
      <c r="J97">
        <f t="shared" si="6"/>
        <v>1</v>
      </c>
      <c r="K97" t="str">
        <f t="shared" si="8"/>
        <v>O365 - Other1</v>
      </c>
    </row>
    <row r="98" spans="1:11" x14ac:dyDescent="0.35">
      <c r="A98" s="25" t="s">
        <v>274</v>
      </c>
      <c r="B98" s="25" t="s">
        <v>249</v>
      </c>
      <c r="C98" s="55">
        <f>COUNTIF( B$2:B98, B98 )</f>
        <v>2</v>
      </c>
      <c r="D98">
        <f t="shared" si="5"/>
        <v>2</v>
      </c>
      <c r="E98" t="str">
        <f t="shared" si="7"/>
        <v>EMTA2</v>
      </c>
      <c r="G98" s="16" t="s">
        <v>467</v>
      </c>
      <c r="I98" s="16" t="s">
        <v>467</v>
      </c>
      <c r="J98">
        <f t="shared" ref="J98:J129" si="9">INDEX(CNT,SUMPRODUCT(MAX((CLASS=I98)*ROW(CLASS)))-ROW(CNT)+1)</f>
        <v>1</v>
      </c>
      <c r="K98" t="str">
        <f t="shared" si="8"/>
        <v>O365-RBAM Access1</v>
      </c>
    </row>
    <row r="99" spans="1:11" x14ac:dyDescent="0.35">
      <c r="A99" s="16" t="s">
        <v>148</v>
      </c>
      <c r="B99" s="16" t="s">
        <v>149</v>
      </c>
      <c r="C99" s="55">
        <f>COUNTIF( B$2:B99, B99 )</f>
        <v>1</v>
      </c>
      <c r="D99">
        <f t="shared" si="5"/>
        <v>1</v>
      </c>
      <c r="E99" t="str">
        <f t="shared" si="7"/>
        <v>Exchange Online1</v>
      </c>
      <c r="G99" s="16" t="s">
        <v>466</v>
      </c>
      <c r="I99" s="16" t="s">
        <v>466</v>
      </c>
      <c r="J99">
        <f t="shared" si="9"/>
        <v>1</v>
      </c>
      <c r="K99" t="str">
        <f t="shared" si="8"/>
        <v>O365-RBAM-Provisioning1</v>
      </c>
    </row>
    <row r="100" spans="1:11" x14ac:dyDescent="0.35">
      <c r="A100" s="12" t="s">
        <v>70</v>
      </c>
      <c r="B100" s="12" t="s">
        <v>455</v>
      </c>
      <c r="C100" s="55">
        <f>COUNTIF( B$2:B100, B100 )</f>
        <v>1</v>
      </c>
      <c r="D100">
        <f t="shared" si="5"/>
        <v>1</v>
      </c>
      <c r="E100" t="str">
        <f t="shared" si="7"/>
        <v>FWA - WiFi1</v>
      </c>
      <c r="G100" s="4" t="s">
        <v>112</v>
      </c>
      <c r="I100" s="4" t="s">
        <v>112</v>
      </c>
      <c r="J100">
        <f t="shared" si="9"/>
        <v>1</v>
      </c>
      <c r="K100" t="str">
        <f t="shared" si="8"/>
        <v>Office1</v>
      </c>
    </row>
    <row r="101" spans="1:11" x14ac:dyDescent="0.35">
      <c r="A101" s="12" t="s">
        <v>70</v>
      </c>
      <c r="B101" s="12" t="s">
        <v>451</v>
      </c>
      <c r="C101" s="55">
        <f>COUNTIF( B$2:B101, B101 )</f>
        <v>1</v>
      </c>
      <c r="D101">
        <f t="shared" si="5"/>
        <v>1</v>
      </c>
      <c r="E101" t="str">
        <f t="shared" si="7"/>
        <v>FWA Coverage1</v>
      </c>
      <c r="G101" s="16" t="s">
        <v>155</v>
      </c>
      <c r="I101" s="16" t="s">
        <v>155</v>
      </c>
      <c r="J101">
        <f t="shared" si="9"/>
        <v>1</v>
      </c>
      <c r="K101" t="str">
        <f t="shared" si="8"/>
        <v>One Drive1</v>
      </c>
    </row>
    <row r="102" spans="1:11" x14ac:dyDescent="0.35">
      <c r="A102" s="12" t="s">
        <v>70</v>
      </c>
      <c r="B102" s="12" t="s">
        <v>452</v>
      </c>
      <c r="C102" s="55">
        <f>COUNTIF( B$2:B102, B102 )</f>
        <v>1</v>
      </c>
      <c r="D102">
        <f t="shared" si="5"/>
        <v>1</v>
      </c>
      <c r="E102" t="str">
        <f t="shared" si="7"/>
        <v>FWA Data1</v>
      </c>
      <c r="G102" s="9" t="s">
        <v>317</v>
      </c>
      <c r="I102" s="9" t="s">
        <v>317</v>
      </c>
      <c r="J102">
        <f t="shared" si="9"/>
        <v>18</v>
      </c>
      <c r="K102" t="str">
        <f t="shared" si="8"/>
        <v>Online Portal18</v>
      </c>
    </row>
    <row r="103" spans="1:11" x14ac:dyDescent="0.35">
      <c r="A103" s="12" t="s">
        <v>70</v>
      </c>
      <c r="B103" s="12" t="s">
        <v>454</v>
      </c>
      <c r="C103" s="55">
        <f>COUNTIF( B$2:B103, B103 )</f>
        <v>1</v>
      </c>
      <c r="D103">
        <f t="shared" si="5"/>
        <v>1</v>
      </c>
      <c r="E103" t="str">
        <f t="shared" si="7"/>
        <v>FWA Hardware1</v>
      </c>
      <c r="G103" s="9" t="s">
        <v>48</v>
      </c>
      <c r="I103" s="9" t="s">
        <v>48</v>
      </c>
      <c r="J103">
        <f t="shared" si="9"/>
        <v>1</v>
      </c>
      <c r="K103" t="str">
        <f t="shared" si="8"/>
        <v>Operating System1</v>
      </c>
    </row>
    <row r="104" spans="1:11" x14ac:dyDescent="0.35">
      <c r="A104" s="12" t="s">
        <v>70</v>
      </c>
      <c r="B104" s="12" t="s">
        <v>453</v>
      </c>
      <c r="C104" s="55">
        <f>COUNTIF( B$2:B104, B104 )</f>
        <v>1</v>
      </c>
      <c r="D104">
        <f t="shared" si="5"/>
        <v>1</v>
      </c>
      <c r="E104" t="str">
        <f t="shared" si="7"/>
        <v>FWA Onboarding failure1</v>
      </c>
      <c r="G104" s="4" t="s">
        <v>308</v>
      </c>
      <c r="I104" s="4" t="s">
        <v>308</v>
      </c>
      <c r="J104">
        <f t="shared" si="9"/>
        <v>1</v>
      </c>
      <c r="K104" t="str">
        <f t="shared" si="8"/>
        <v>Over the top1</v>
      </c>
    </row>
    <row r="105" spans="1:11" x14ac:dyDescent="0.35">
      <c r="A105" s="12" t="s">
        <v>70</v>
      </c>
      <c r="B105" s="12" t="s">
        <v>456</v>
      </c>
      <c r="C105" s="55">
        <f>COUNTIF( B$2:B105, B105 )</f>
        <v>1</v>
      </c>
      <c r="D105">
        <f t="shared" si="5"/>
        <v>1</v>
      </c>
      <c r="E105" t="str">
        <f t="shared" si="7"/>
        <v>FWA-Other1</v>
      </c>
      <c r="G105" s="4" t="s">
        <v>117</v>
      </c>
      <c r="I105" s="4" t="s">
        <v>117</v>
      </c>
      <c r="J105">
        <f t="shared" si="9"/>
        <v>1</v>
      </c>
      <c r="K105" t="str">
        <f t="shared" si="8"/>
        <v>Over the top (customer provided internet)1</v>
      </c>
    </row>
    <row r="106" spans="1:11" x14ac:dyDescent="0.35">
      <c r="A106" s="16" t="s">
        <v>168</v>
      </c>
      <c r="B106" s="16" t="s">
        <v>170</v>
      </c>
      <c r="C106" s="55">
        <f>COUNTIF( B$2:B106, B106 )</f>
        <v>1</v>
      </c>
      <c r="D106">
        <f t="shared" si="5"/>
        <v>1</v>
      </c>
      <c r="E106" t="str">
        <f t="shared" si="7"/>
        <v>G Drive1</v>
      </c>
      <c r="G106" s="4" t="s">
        <v>183</v>
      </c>
      <c r="I106" s="4" t="s">
        <v>183</v>
      </c>
      <c r="J106">
        <f t="shared" si="9"/>
        <v>1</v>
      </c>
      <c r="K106" t="str">
        <f t="shared" si="8"/>
        <v>Paging Network 1</v>
      </c>
    </row>
    <row r="107" spans="1:11" x14ac:dyDescent="0.35">
      <c r="A107" s="16" t="s">
        <v>410</v>
      </c>
      <c r="B107" s="16" t="s">
        <v>472</v>
      </c>
      <c r="C107" s="55">
        <f>COUNTIF( B$2:B107, B107 )</f>
        <v>1</v>
      </c>
      <c r="D107">
        <f t="shared" si="5"/>
        <v>1</v>
      </c>
      <c r="E107" t="str">
        <f t="shared" si="7"/>
        <v>G Suite-RBAM Access1</v>
      </c>
      <c r="G107" s="4" t="s">
        <v>477</v>
      </c>
      <c r="I107" s="4" t="s">
        <v>477</v>
      </c>
      <c r="J107">
        <f t="shared" si="9"/>
        <v>1</v>
      </c>
      <c r="K107" t="str">
        <f t="shared" si="8"/>
        <v>Paging Provisioning1</v>
      </c>
    </row>
    <row r="108" spans="1:11" x14ac:dyDescent="0.35">
      <c r="A108" s="16" t="s">
        <v>410</v>
      </c>
      <c r="B108" s="16" t="s">
        <v>471</v>
      </c>
      <c r="C108" s="55">
        <f>COUNTIF( B$2:B108, B108 )</f>
        <v>1</v>
      </c>
      <c r="D108">
        <f t="shared" si="5"/>
        <v>1</v>
      </c>
      <c r="E108" t="str">
        <f t="shared" si="7"/>
        <v>G Suite-RBAM-Provisioning1</v>
      </c>
      <c r="G108" s="9" t="s">
        <v>355</v>
      </c>
      <c r="I108" s="9" t="s">
        <v>355</v>
      </c>
      <c r="J108">
        <f t="shared" si="9"/>
        <v>1</v>
      </c>
      <c r="K108" t="str">
        <f t="shared" si="8"/>
        <v>Password Reset1</v>
      </c>
    </row>
    <row r="109" spans="1:11" x14ac:dyDescent="0.35">
      <c r="A109" s="9" t="s">
        <v>387</v>
      </c>
      <c r="B109" s="9" t="s">
        <v>388</v>
      </c>
      <c r="C109" s="55">
        <f>COUNTIF( B$2:B109, B109 )</f>
        <v>1</v>
      </c>
      <c r="D109">
        <f t="shared" si="5"/>
        <v>1</v>
      </c>
      <c r="E109" t="str">
        <f t="shared" si="7"/>
        <v>General - Vanity/ITFS/UIFN1</v>
      </c>
      <c r="G109" s="9" t="s">
        <v>313</v>
      </c>
      <c r="I109" s="9" t="s">
        <v>313</v>
      </c>
      <c r="J109">
        <f t="shared" si="9"/>
        <v>9</v>
      </c>
      <c r="K109" t="str">
        <f t="shared" si="8"/>
        <v>Payment9</v>
      </c>
    </row>
    <row r="110" spans="1:11" x14ac:dyDescent="0.35">
      <c r="A110" s="16" t="s">
        <v>168</v>
      </c>
      <c r="B110" s="16" t="s">
        <v>169</v>
      </c>
      <c r="C110" s="55">
        <f>COUNTIF( B$2:B110, B110 )</f>
        <v>1</v>
      </c>
      <c r="D110">
        <f t="shared" si="5"/>
        <v>1</v>
      </c>
      <c r="E110" t="str">
        <f t="shared" si="7"/>
        <v>Gmail1</v>
      </c>
      <c r="G110" s="4" t="s">
        <v>295</v>
      </c>
      <c r="I110" s="4" t="s">
        <v>295</v>
      </c>
      <c r="J110">
        <f t="shared" si="9"/>
        <v>1</v>
      </c>
      <c r="K110" t="str">
        <f t="shared" si="8"/>
        <v>physical asset only 1</v>
      </c>
    </row>
    <row r="111" spans="1:11" x14ac:dyDescent="0.35">
      <c r="A111" s="16" t="s">
        <v>175</v>
      </c>
      <c r="B111" s="16" t="s">
        <v>473</v>
      </c>
      <c r="C111" s="55">
        <f>COUNTIF( B$2:B111, B111 )</f>
        <v>1</v>
      </c>
      <c r="D111">
        <f t="shared" si="5"/>
        <v>1</v>
      </c>
      <c r="E111" t="str">
        <f t="shared" si="7"/>
        <v>GoDaddy Access1</v>
      </c>
      <c r="G111" s="9" t="s">
        <v>366</v>
      </c>
      <c r="I111" s="9" t="s">
        <v>366</v>
      </c>
      <c r="J111">
        <f t="shared" si="9"/>
        <v>2</v>
      </c>
      <c r="K111" t="str">
        <f t="shared" si="8"/>
        <v>Port DID request2</v>
      </c>
    </row>
    <row r="112" spans="1:11" x14ac:dyDescent="0.35">
      <c r="A112" s="16" t="s">
        <v>175</v>
      </c>
      <c r="B112" s="16" t="s">
        <v>474</v>
      </c>
      <c r="C112" s="55">
        <f>COUNTIF( B$2:B112, B112 )</f>
        <v>1</v>
      </c>
      <c r="D112">
        <f t="shared" si="5"/>
        <v>1</v>
      </c>
      <c r="E112" t="str">
        <f t="shared" si="7"/>
        <v>GoDaddy Provisioning1</v>
      </c>
      <c r="G112" s="9" t="s">
        <v>391</v>
      </c>
      <c r="I112" s="9" t="s">
        <v>391</v>
      </c>
      <c r="J112">
        <f t="shared" si="9"/>
        <v>1</v>
      </c>
      <c r="K112" t="str">
        <f t="shared" si="8"/>
        <v>Port In Toll Free Request1</v>
      </c>
    </row>
    <row r="113" spans="1:11" x14ac:dyDescent="0.35">
      <c r="A113" s="16" t="s">
        <v>409</v>
      </c>
      <c r="B113" s="16" t="s">
        <v>476</v>
      </c>
      <c r="C113" s="55">
        <f>COUNTIF( B$2:B113, B113 )</f>
        <v>1</v>
      </c>
      <c r="D113">
        <f t="shared" si="5"/>
        <v>1</v>
      </c>
      <c r="E113" t="str">
        <f t="shared" si="7"/>
        <v>GoDaddy-RBAM Access1</v>
      </c>
      <c r="G113" s="22" t="s">
        <v>247</v>
      </c>
      <c r="I113" s="22" t="s">
        <v>247</v>
      </c>
      <c r="J113">
        <f t="shared" si="9"/>
        <v>2</v>
      </c>
      <c r="K113" t="str">
        <f t="shared" si="8"/>
        <v>Porting2</v>
      </c>
    </row>
    <row r="114" spans="1:11" x14ac:dyDescent="0.35">
      <c r="A114" s="16" t="s">
        <v>409</v>
      </c>
      <c r="B114" s="16" t="s">
        <v>475</v>
      </c>
      <c r="C114" s="55">
        <f>COUNTIF( B$2:B114, B114 )</f>
        <v>1</v>
      </c>
      <c r="D114">
        <f t="shared" si="5"/>
        <v>1</v>
      </c>
      <c r="E114" t="str">
        <f t="shared" si="7"/>
        <v>GoDaddy-RBAM-Provisioning1</v>
      </c>
      <c r="G114" s="9" t="s">
        <v>312</v>
      </c>
      <c r="I114" s="9" t="s">
        <v>312</v>
      </c>
      <c r="J114">
        <f t="shared" si="9"/>
        <v>18</v>
      </c>
      <c r="K114" t="str">
        <f t="shared" si="8"/>
        <v>Product Inquiry18</v>
      </c>
    </row>
    <row r="115" spans="1:11" x14ac:dyDescent="0.35">
      <c r="A115" s="16" t="s">
        <v>168</v>
      </c>
      <c r="B115" s="16" t="s">
        <v>470</v>
      </c>
      <c r="C115" s="55">
        <f>COUNTIF( B$2:B115, B115 )</f>
        <v>1</v>
      </c>
      <c r="D115">
        <f t="shared" si="5"/>
        <v>1</v>
      </c>
      <c r="E115" t="str">
        <f t="shared" si="7"/>
        <v>G-Suite Access1</v>
      </c>
      <c r="G115" s="9" t="s">
        <v>354</v>
      </c>
      <c r="I115" s="9" t="s">
        <v>354</v>
      </c>
      <c r="J115">
        <f t="shared" si="9"/>
        <v>1</v>
      </c>
      <c r="K115" t="str">
        <f t="shared" si="8"/>
        <v>Profile Creation/Update1</v>
      </c>
    </row>
    <row r="116" spans="1:11" x14ac:dyDescent="0.35">
      <c r="A116" s="16" t="s">
        <v>168</v>
      </c>
      <c r="B116" s="16" t="s">
        <v>173</v>
      </c>
      <c r="C116" s="55">
        <f>COUNTIF( B$2:B116, B116 )</f>
        <v>1</v>
      </c>
      <c r="D116">
        <f t="shared" si="5"/>
        <v>1</v>
      </c>
      <c r="E116" t="str">
        <f t="shared" si="7"/>
        <v>Hangouts1</v>
      </c>
      <c r="G116" s="4" t="s">
        <v>284</v>
      </c>
      <c r="I116" s="4" t="s">
        <v>284</v>
      </c>
      <c r="J116">
        <f t="shared" si="9"/>
        <v>1</v>
      </c>
      <c r="K116" t="str">
        <f t="shared" si="8"/>
        <v>RDC (NNI (vxlan) based service to the data center, high availability)1</v>
      </c>
    </row>
    <row r="117" spans="1:11" x14ac:dyDescent="0.35">
      <c r="A117" s="4" t="s">
        <v>85</v>
      </c>
      <c r="B117" s="4" t="s">
        <v>86</v>
      </c>
      <c r="C117" s="55">
        <f>COUNTIF( B$2:B117, B117 )</f>
        <v>1</v>
      </c>
      <c r="D117">
        <f t="shared" si="5"/>
        <v>1</v>
      </c>
      <c r="E117" t="str">
        <f t="shared" si="7"/>
        <v>Hybrid1</v>
      </c>
      <c r="G117" s="9" t="s">
        <v>7</v>
      </c>
      <c r="I117" s="9" t="s">
        <v>7</v>
      </c>
      <c r="J117">
        <f t="shared" si="9"/>
        <v>1</v>
      </c>
      <c r="K117" t="str">
        <f t="shared" si="8"/>
        <v>Rogers Business Self-Serve1</v>
      </c>
    </row>
    <row r="118" spans="1:11" x14ac:dyDescent="0.35">
      <c r="A118" s="9" t="s">
        <v>399</v>
      </c>
      <c r="B118" s="9" t="s">
        <v>400</v>
      </c>
      <c r="C118" s="55">
        <f>COUNTIF( B$2:B118, B118 )</f>
        <v>1</v>
      </c>
      <c r="D118">
        <f t="shared" si="5"/>
        <v>1</v>
      </c>
      <c r="E118" t="str">
        <f t="shared" si="7"/>
        <v>IBL Cancel1</v>
      </c>
      <c r="G118" s="4" t="s">
        <v>281</v>
      </c>
      <c r="I118" s="4" t="s">
        <v>281</v>
      </c>
      <c r="J118">
        <f t="shared" si="9"/>
        <v>2</v>
      </c>
      <c r="K118" t="str">
        <f t="shared" si="8"/>
        <v>Rogers Cable Internet2</v>
      </c>
    </row>
    <row r="119" spans="1:11" x14ac:dyDescent="0.35">
      <c r="A119" s="9" t="s">
        <v>399</v>
      </c>
      <c r="B119" s="9" t="s">
        <v>401</v>
      </c>
      <c r="C119" s="55">
        <f>COUNTIF( B$2:B119, B119 )</f>
        <v>1</v>
      </c>
      <c r="D119">
        <f t="shared" si="5"/>
        <v>1</v>
      </c>
      <c r="E119" t="str">
        <f t="shared" si="7"/>
        <v>IBL Change1</v>
      </c>
      <c r="G119" s="4" t="s">
        <v>289</v>
      </c>
      <c r="I119" s="4" t="s">
        <v>289</v>
      </c>
      <c r="J119">
        <f t="shared" si="9"/>
        <v>2</v>
      </c>
      <c r="K119" t="str">
        <f t="shared" si="8"/>
        <v>Rogers Ethernet over Cable (EoC)2</v>
      </c>
    </row>
    <row r="120" spans="1:11" x14ac:dyDescent="0.35">
      <c r="A120" s="9" t="s">
        <v>399</v>
      </c>
      <c r="B120" s="9" t="s">
        <v>402</v>
      </c>
      <c r="C120" s="55">
        <f>COUNTIF( B$2:B120, B120 )</f>
        <v>1</v>
      </c>
      <c r="D120">
        <f t="shared" si="5"/>
        <v>1</v>
      </c>
      <c r="E120" t="str">
        <f t="shared" si="7"/>
        <v>IBL Move1</v>
      </c>
      <c r="G120" s="4" t="s">
        <v>306</v>
      </c>
      <c r="I120" s="4" t="s">
        <v>306</v>
      </c>
      <c r="J120">
        <f t="shared" si="9"/>
        <v>1</v>
      </c>
      <c r="K120" t="str">
        <f t="shared" si="8"/>
        <v>Rogers Fibre1</v>
      </c>
    </row>
    <row r="121" spans="1:11" x14ac:dyDescent="0.35">
      <c r="A121" s="22" t="s">
        <v>235</v>
      </c>
      <c r="B121" s="22" t="s">
        <v>479</v>
      </c>
      <c r="C121" s="55">
        <f>COUNTIF( B$2:B121, B121 )</f>
        <v>1</v>
      </c>
      <c r="D121">
        <f t="shared" si="5"/>
        <v>1</v>
      </c>
      <c r="E121" t="str">
        <f t="shared" si="7"/>
        <v>IBLC - Voice Mail1</v>
      </c>
      <c r="G121" s="4" t="s">
        <v>480</v>
      </c>
      <c r="I121" s="4" t="s">
        <v>480</v>
      </c>
      <c r="J121">
        <f t="shared" si="9"/>
        <v>3</v>
      </c>
      <c r="K121" t="str">
        <f t="shared" si="8"/>
        <v>Rogers Fibre 3</v>
      </c>
    </row>
    <row r="122" spans="1:11" x14ac:dyDescent="0.35">
      <c r="A122" s="9" t="s">
        <v>397</v>
      </c>
      <c r="B122" s="9" t="s">
        <v>271</v>
      </c>
      <c r="C122" s="55">
        <f>COUNTIF( B$2:B122, B122 )</f>
        <v>1</v>
      </c>
      <c r="D122">
        <f t="shared" si="5"/>
        <v>3</v>
      </c>
      <c r="E122" t="e">
        <f t="shared" si="7"/>
        <v>#N/A</v>
      </c>
      <c r="G122" s="4" t="s">
        <v>282</v>
      </c>
      <c r="I122" s="4" t="s">
        <v>282</v>
      </c>
      <c r="J122">
        <f t="shared" si="9"/>
        <v>1</v>
      </c>
      <c r="K122" t="str">
        <f t="shared" si="8"/>
        <v>Rogers Fibre (dedicated, burstable, volume and soon Mid Tier)1</v>
      </c>
    </row>
    <row r="123" spans="1:11" x14ac:dyDescent="0.35">
      <c r="A123" s="22" t="s">
        <v>235</v>
      </c>
      <c r="B123" s="22" t="s">
        <v>271</v>
      </c>
      <c r="C123" s="55">
        <f>COUNTIF( B$2:B123, B123 )</f>
        <v>2</v>
      </c>
      <c r="D123">
        <f t="shared" si="5"/>
        <v>3</v>
      </c>
      <c r="E123" t="e">
        <f t="shared" si="7"/>
        <v>#N/A</v>
      </c>
      <c r="G123" s="4" t="s">
        <v>297</v>
      </c>
      <c r="I123" s="4" t="s">
        <v>297</v>
      </c>
      <c r="J123">
        <f t="shared" si="9"/>
        <v>2</v>
      </c>
      <c r="K123" t="str">
        <f t="shared" si="8"/>
        <v>Rogers Fibre (Internet)2</v>
      </c>
    </row>
    <row r="124" spans="1:11" x14ac:dyDescent="0.35">
      <c r="A124" s="25" t="s">
        <v>274</v>
      </c>
      <c r="B124" s="25" t="s">
        <v>271</v>
      </c>
      <c r="C124" s="55">
        <f>COUNTIF( B$2:B124, B124 )</f>
        <v>3</v>
      </c>
      <c r="D124">
        <f t="shared" si="5"/>
        <v>3</v>
      </c>
      <c r="E124" t="str">
        <f t="shared" si="7"/>
        <v>Inquiry3</v>
      </c>
      <c r="G124" s="4" t="s">
        <v>121</v>
      </c>
      <c r="I124" s="4" t="s">
        <v>121</v>
      </c>
      <c r="J124">
        <f t="shared" si="9"/>
        <v>1</v>
      </c>
      <c r="K124" t="str">
        <f t="shared" si="8"/>
        <v>Rogers fibre (Unison EVC)1</v>
      </c>
    </row>
    <row r="125" spans="1:11" x14ac:dyDescent="0.35">
      <c r="A125" s="19" t="s">
        <v>185</v>
      </c>
      <c r="B125" s="19" t="s">
        <v>186</v>
      </c>
      <c r="C125" s="55">
        <f>COUNTIF( B$2:B125, B125 )</f>
        <v>1</v>
      </c>
      <c r="D125">
        <f t="shared" si="5"/>
        <v>1</v>
      </c>
      <c r="E125" t="str">
        <f t="shared" si="7"/>
        <v>Internet Abuse1</v>
      </c>
      <c r="G125" s="4" t="s">
        <v>299</v>
      </c>
      <c r="I125" s="4" t="s">
        <v>299</v>
      </c>
      <c r="J125">
        <f t="shared" si="9"/>
        <v>1</v>
      </c>
      <c r="K125" t="str">
        <f t="shared" si="8"/>
        <v>Rogers Fibre / EON platform1</v>
      </c>
    </row>
    <row r="126" spans="1:11" x14ac:dyDescent="0.35">
      <c r="A126" s="19" t="s">
        <v>185</v>
      </c>
      <c r="B126" s="19" t="s">
        <v>188</v>
      </c>
      <c r="C126" s="55">
        <f>COUNTIF( B$2:B126, B126 )</f>
        <v>1</v>
      </c>
      <c r="D126">
        <f t="shared" si="5"/>
        <v>1</v>
      </c>
      <c r="E126" t="str">
        <f t="shared" si="7"/>
        <v>Internet Fax1</v>
      </c>
      <c r="G126" s="30" t="s">
        <v>215</v>
      </c>
      <c r="I126" s="30" t="s">
        <v>215</v>
      </c>
      <c r="J126">
        <f t="shared" si="9"/>
        <v>1</v>
      </c>
      <c r="K126" t="str">
        <f t="shared" si="8"/>
        <v>Rogers Hosting1</v>
      </c>
    </row>
    <row r="127" spans="1:11" x14ac:dyDescent="0.35">
      <c r="A127" s="10" t="s">
        <v>420</v>
      </c>
      <c r="B127" s="9" t="s">
        <v>403</v>
      </c>
      <c r="C127" s="55">
        <f>COUNTIF( B$2:B127, B127 )</f>
        <v>1</v>
      </c>
      <c r="D127">
        <f t="shared" si="5"/>
        <v>2</v>
      </c>
      <c r="E127" t="e">
        <f t="shared" si="7"/>
        <v>#N/A</v>
      </c>
      <c r="G127" s="16" t="s">
        <v>133</v>
      </c>
      <c r="I127" s="16" t="s">
        <v>133</v>
      </c>
      <c r="J127">
        <f t="shared" si="9"/>
        <v>2</v>
      </c>
      <c r="K127" t="str">
        <f t="shared" si="8"/>
        <v>Server2</v>
      </c>
    </row>
    <row r="128" spans="1:11" x14ac:dyDescent="0.35">
      <c r="A128" s="9" t="s">
        <v>185</v>
      </c>
      <c r="B128" s="9" t="s">
        <v>403</v>
      </c>
      <c r="C128" s="55">
        <f>COUNTIF( B$2:B128, B128 )</f>
        <v>2</v>
      </c>
      <c r="D128">
        <f t="shared" si="5"/>
        <v>2</v>
      </c>
      <c r="E128" t="str">
        <f t="shared" si="7"/>
        <v>IP Request/Change2</v>
      </c>
      <c r="G128" s="16" t="s">
        <v>156</v>
      </c>
      <c r="I128" s="16" t="s">
        <v>156</v>
      </c>
      <c r="J128">
        <f t="shared" si="9"/>
        <v>1</v>
      </c>
      <c r="K128" t="str">
        <f t="shared" si="8"/>
        <v>SharePoint1</v>
      </c>
    </row>
    <row r="129" spans="1:11" x14ac:dyDescent="0.35">
      <c r="A129" s="9" t="s">
        <v>387</v>
      </c>
      <c r="B129" s="9" t="s">
        <v>389</v>
      </c>
      <c r="C129" s="55">
        <f>COUNTIF( B$2:B129, B129 )</f>
        <v>1</v>
      </c>
      <c r="D129">
        <f t="shared" si="5"/>
        <v>1</v>
      </c>
      <c r="E129" t="str">
        <f t="shared" si="7"/>
        <v>IVR change1</v>
      </c>
      <c r="G129" s="16" t="s">
        <v>161</v>
      </c>
      <c r="I129" s="16" t="s">
        <v>161</v>
      </c>
      <c r="J129">
        <f t="shared" si="9"/>
        <v>1</v>
      </c>
      <c r="K129" t="str">
        <f t="shared" si="8"/>
        <v>Skype for Business1</v>
      </c>
    </row>
    <row r="130" spans="1:11" x14ac:dyDescent="0.35">
      <c r="A130" s="16" t="s">
        <v>139</v>
      </c>
      <c r="B130" s="16" t="s">
        <v>144</v>
      </c>
      <c r="C130" s="55">
        <f>COUNTIF( B$2:B130, B130 )</f>
        <v>1</v>
      </c>
      <c r="D130">
        <f t="shared" ref="D130:D193" si="10">INDEX(CNT,SUMPRODUCT(MAX((CLASS=B130)*ROW(CLASS)))-ROW(CNT)+1)</f>
        <v>2</v>
      </c>
      <c r="E130" t="e">
        <f t="shared" si="7"/>
        <v>#N/A</v>
      </c>
      <c r="G130" s="9" t="s">
        <v>63</v>
      </c>
      <c r="I130" s="9" t="s">
        <v>63</v>
      </c>
      <c r="J130">
        <f t="shared" ref="J130:J161" si="11">INDEX(CNT,SUMPRODUCT(MAX((CLASS=I130)*ROW(CLASS)))-ROW(CNT)+1)</f>
        <v>1</v>
      </c>
      <c r="K130" t="str">
        <f t="shared" si="8"/>
        <v>SMS/MMS1</v>
      </c>
    </row>
    <row r="131" spans="1:11" x14ac:dyDescent="0.35">
      <c r="A131" s="32" t="s">
        <v>147</v>
      </c>
      <c r="B131" s="32" t="s">
        <v>144</v>
      </c>
      <c r="C131" s="55">
        <f>COUNTIF( B$2:B131, B131 )</f>
        <v>2</v>
      </c>
      <c r="D131">
        <f t="shared" si="10"/>
        <v>2</v>
      </c>
      <c r="E131" t="str">
        <f t="shared" ref="E131:E194" si="12">VLOOKUP(_xlfn.CONCAT(B131,C131),K:K,1,FALSE)</f>
        <v>Jasper Common2</v>
      </c>
      <c r="G131" s="4" t="s">
        <v>114</v>
      </c>
      <c r="I131" s="4" t="s">
        <v>114</v>
      </c>
      <c r="J131">
        <f t="shared" si="11"/>
        <v>1</v>
      </c>
      <c r="K131" t="str">
        <f t="shared" ref="K131:K168" si="13">_xlfn.CONCAT(I131,J131)</f>
        <v>Soft Phone1</v>
      </c>
    </row>
    <row r="132" spans="1:11" x14ac:dyDescent="0.35">
      <c r="A132" s="16" t="s">
        <v>139</v>
      </c>
      <c r="B132" s="16" t="s">
        <v>140</v>
      </c>
      <c r="C132" s="55">
        <f>COUNTIF( B$2:B132, B132 )</f>
        <v>1</v>
      </c>
      <c r="D132">
        <f t="shared" si="10"/>
        <v>2</v>
      </c>
      <c r="E132" t="e">
        <f t="shared" si="12"/>
        <v>#N/A</v>
      </c>
      <c r="G132" s="12" t="s">
        <v>84</v>
      </c>
      <c r="I132" s="12" t="s">
        <v>84</v>
      </c>
      <c r="J132">
        <f t="shared" si="11"/>
        <v>1</v>
      </c>
      <c r="K132" t="str">
        <f t="shared" si="13"/>
        <v>Software1</v>
      </c>
    </row>
    <row r="133" spans="1:11" x14ac:dyDescent="0.35">
      <c r="A133" s="32" t="s">
        <v>147</v>
      </c>
      <c r="B133" s="32" t="s">
        <v>140</v>
      </c>
      <c r="C133" s="55">
        <f>COUNTIF( B$2:B133, B133 )</f>
        <v>2</v>
      </c>
      <c r="D133">
        <f t="shared" si="10"/>
        <v>2</v>
      </c>
      <c r="E133" t="str">
        <f t="shared" si="12"/>
        <v>Jasper Custom2</v>
      </c>
      <c r="G133" s="19" t="s">
        <v>212</v>
      </c>
      <c r="I133" s="19" t="s">
        <v>212</v>
      </c>
      <c r="J133">
        <f t="shared" si="11"/>
        <v>1</v>
      </c>
      <c r="K133" t="str">
        <f t="shared" si="13"/>
        <v>Static IP Service1</v>
      </c>
    </row>
    <row r="134" spans="1:11" x14ac:dyDescent="0.35">
      <c r="A134" s="9" t="s">
        <v>302</v>
      </c>
      <c r="B134" s="9" t="s">
        <v>394</v>
      </c>
      <c r="C134" s="55">
        <f>COUNTIF( B$2:B134, B134 )</f>
        <v>1</v>
      </c>
      <c r="D134">
        <f t="shared" si="10"/>
        <v>1</v>
      </c>
      <c r="E134" t="str">
        <f t="shared" si="12"/>
        <v>LD Inquiry1</v>
      </c>
      <c r="G134" s="4" t="s">
        <v>305</v>
      </c>
      <c r="I134" s="4" t="s">
        <v>305</v>
      </c>
      <c r="J134">
        <f t="shared" si="11"/>
        <v>1</v>
      </c>
      <c r="K134" t="str">
        <f t="shared" si="13"/>
        <v>TDM connection to a switch site1</v>
      </c>
    </row>
    <row r="135" spans="1:11" x14ac:dyDescent="0.35">
      <c r="A135" s="9" t="s">
        <v>302</v>
      </c>
      <c r="B135" s="9" t="s">
        <v>395</v>
      </c>
      <c r="C135" s="55">
        <f>COUNTIF( B$2:B135, B135 )</f>
        <v>1</v>
      </c>
      <c r="D135">
        <f t="shared" si="10"/>
        <v>1</v>
      </c>
      <c r="E135" t="str">
        <f t="shared" si="12"/>
        <v>LD New/Change1</v>
      </c>
      <c r="G135" s="16" t="s">
        <v>162</v>
      </c>
      <c r="I135" s="16" t="s">
        <v>162</v>
      </c>
      <c r="J135">
        <f t="shared" si="11"/>
        <v>1</v>
      </c>
      <c r="K135" t="str">
        <f t="shared" si="13"/>
        <v>Tenant Management1</v>
      </c>
    </row>
    <row r="136" spans="1:11" x14ac:dyDescent="0.35">
      <c r="A136" s="4" t="s">
        <v>276</v>
      </c>
      <c r="B136" s="4" t="s">
        <v>283</v>
      </c>
      <c r="C136" s="55">
        <f>COUNTIF( B$2:B136, B136 )</f>
        <v>1</v>
      </c>
      <c r="D136">
        <f t="shared" si="10"/>
        <v>2</v>
      </c>
      <c r="E136" t="e">
        <f t="shared" si="12"/>
        <v>#N/A</v>
      </c>
      <c r="G136" s="9" t="s">
        <v>12</v>
      </c>
      <c r="I136" s="9" t="s">
        <v>12</v>
      </c>
      <c r="J136">
        <f t="shared" si="11"/>
        <v>1</v>
      </c>
      <c r="K136" t="str">
        <f t="shared" si="13"/>
        <v>Third Party1</v>
      </c>
    </row>
    <row r="137" spans="1:11" x14ac:dyDescent="0.35">
      <c r="A137" s="4" t="s">
        <v>285</v>
      </c>
      <c r="B137" s="4" t="s">
        <v>283</v>
      </c>
      <c r="C137" s="55">
        <f>COUNTIF( B$2:B137, B137 )</f>
        <v>2</v>
      </c>
      <c r="D137">
        <f t="shared" si="10"/>
        <v>2</v>
      </c>
      <c r="E137" t="str">
        <f t="shared" si="12"/>
        <v>Legacy Network (ex - Callnet, Atria, Blink)2</v>
      </c>
      <c r="G137" s="4" t="s">
        <v>287</v>
      </c>
      <c r="I137" s="4" t="s">
        <v>287</v>
      </c>
      <c r="J137">
        <f t="shared" si="11"/>
        <v>2</v>
      </c>
      <c r="K137" t="str">
        <f t="shared" si="13"/>
        <v>Third party cable (NNI only)2</v>
      </c>
    </row>
    <row r="138" spans="1:11" x14ac:dyDescent="0.35">
      <c r="A138" s="4" t="s">
        <v>290</v>
      </c>
      <c r="B138" s="4" t="s">
        <v>291</v>
      </c>
      <c r="C138" s="55">
        <f>COUNTIF( B$2:B138, B138 )</f>
        <v>1</v>
      </c>
      <c r="D138">
        <f t="shared" si="10"/>
        <v>1</v>
      </c>
      <c r="E138" t="str">
        <f t="shared" si="12"/>
        <v>Legacy Network (ex - Callnet, Atria, Blink) would be TLS1</v>
      </c>
      <c r="G138" s="4" t="s">
        <v>279</v>
      </c>
      <c r="I138" s="4" t="s">
        <v>279</v>
      </c>
      <c r="J138">
        <f t="shared" si="11"/>
        <v>2</v>
      </c>
      <c r="K138" t="str">
        <f t="shared" si="13"/>
        <v>Third party cable (Rogers NNI or resale)2</v>
      </c>
    </row>
    <row r="139" spans="1:11" x14ac:dyDescent="0.35">
      <c r="A139" s="28" t="s">
        <v>416</v>
      </c>
      <c r="B139" s="28" t="s">
        <v>136</v>
      </c>
      <c r="C139" s="55">
        <f>COUNTIF( B$2:B139, B139 )</f>
        <v>1</v>
      </c>
      <c r="D139">
        <f t="shared" si="10"/>
        <v>3</v>
      </c>
      <c r="E139" t="e">
        <f t="shared" si="12"/>
        <v>#N/A</v>
      </c>
      <c r="G139" s="4" t="s">
        <v>286</v>
      </c>
      <c r="I139" s="4" t="s">
        <v>286</v>
      </c>
      <c r="J139">
        <f t="shared" si="11"/>
        <v>2</v>
      </c>
      <c r="K139" t="str">
        <f t="shared" si="13"/>
        <v>Third party DSL (NNI only)2</v>
      </c>
    </row>
    <row r="140" spans="1:11" x14ac:dyDescent="0.35">
      <c r="A140" s="28" t="s">
        <v>415</v>
      </c>
      <c r="B140" s="28" t="s">
        <v>136</v>
      </c>
      <c r="C140" s="55">
        <f>COUNTIF( B$2:B140, B140 )</f>
        <v>2</v>
      </c>
      <c r="D140">
        <f t="shared" si="10"/>
        <v>3</v>
      </c>
      <c r="E140" t="e">
        <f t="shared" si="12"/>
        <v>#N/A</v>
      </c>
      <c r="G140" s="4" t="s">
        <v>277</v>
      </c>
      <c r="I140" s="4" t="s">
        <v>277</v>
      </c>
      <c r="J140">
        <f t="shared" si="11"/>
        <v>2</v>
      </c>
      <c r="K140" t="str">
        <f t="shared" si="13"/>
        <v>Third party DSL (Rogers NNI or resale)2</v>
      </c>
    </row>
    <row r="141" spans="1:11" x14ac:dyDescent="0.35">
      <c r="A141" s="28" t="s">
        <v>128</v>
      </c>
      <c r="B141" s="28" t="s">
        <v>136</v>
      </c>
      <c r="C141" s="55">
        <f>COUNTIF( B$2:B141, B141 )</f>
        <v>3</v>
      </c>
      <c r="D141">
        <f t="shared" si="10"/>
        <v>3</v>
      </c>
      <c r="E141" t="str">
        <f t="shared" si="12"/>
        <v>License Management3</v>
      </c>
      <c r="G141" s="4" t="s">
        <v>481</v>
      </c>
      <c r="I141" s="4" t="s">
        <v>481</v>
      </c>
      <c r="J141">
        <f t="shared" si="11"/>
        <v>1</v>
      </c>
      <c r="K141" t="str">
        <f t="shared" si="13"/>
        <v>Third party fibre - Rogers NNI1</v>
      </c>
    </row>
    <row r="142" spans="1:11" x14ac:dyDescent="0.35">
      <c r="A142" s="9" t="s">
        <v>302</v>
      </c>
      <c r="B142" s="9" t="s">
        <v>396</v>
      </c>
      <c r="C142" s="55">
        <f>COUNTIF( B$2:B142, B142 )</f>
        <v>1</v>
      </c>
      <c r="D142">
        <f t="shared" si="10"/>
        <v>1</v>
      </c>
      <c r="E142" t="str">
        <f t="shared" si="12"/>
        <v>Long Distance CODES - New/Change1</v>
      </c>
      <c r="G142" s="4" t="s">
        <v>288</v>
      </c>
      <c r="I142" s="4" t="s">
        <v>288</v>
      </c>
      <c r="J142">
        <f t="shared" si="11"/>
        <v>3</v>
      </c>
      <c r="K142" t="str">
        <f t="shared" si="13"/>
        <v>Third party fibre (NNI only)3</v>
      </c>
    </row>
    <row r="143" spans="1:11" x14ac:dyDescent="0.35">
      <c r="A143" s="10" t="s">
        <v>420</v>
      </c>
      <c r="B143" s="30" t="s">
        <v>198</v>
      </c>
      <c r="C143" s="55">
        <f>COUNTIF( B$2:B143, B143 )</f>
        <v>1</v>
      </c>
      <c r="D143">
        <f t="shared" si="10"/>
        <v>1</v>
      </c>
      <c r="E143" t="str">
        <f t="shared" si="12"/>
        <v>LTE Back Up1</v>
      </c>
      <c r="G143" s="4" t="s">
        <v>280</v>
      </c>
      <c r="I143" s="4" t="s">
        <v>280</v>
      </c>
      <c r="J143">
        <f t="shared" si="11"/>
        <v>1</v>
      </c>
      <c r="K143" t="str">
        <f t="shared" si="13"/>
        <v>Third party fibre (Rogers NNI)1</v>
      </c>
    </row>
    <row r="144" spans="1:11" x14ac:dyDescent="0.35">
      <c r="A144" s="10" t="s">
        <v>375</v>
      </c>
      <c r="B144" s="9" t="s">
        <v>368</v>
      </c>
      <c r="C144" s="55">
        <f>COUNTIF( B$2:B144, B144 )</f>
        <v>1</v>
      </c>
      <c r="D144">
        <f t="shared" si="10"/>
        <v>2</v>
      </c>
      <c r="E144" t="e">
        <f t="shared" si="12"/>
        <v>#N/A</v>
      </c>
      <c r="G144" s="9" t="s">
        <v>392</v>
      </c>
      <c r="I144" s="9" t="s">
        <v>392</v>
      </c>
      <c r="J144">
        <f t="shared" si="11"/>
        <v>1</v>
      </c>
      <c r="K144" t="str">
        <f t="shared" si="13"/>
        <v>Toll Free Cancellation1</v>
      </c>
    </row>
    <row r="145" spans="1:11" x14ac:dyDescent="0.35">
      <c r="A145" s="9" t="s">
        <v>310</v>
      </c>
      <c r="B145" s="9" t="s">
        <v>368</v>
      </c>
      <c r="C145" s="55">
        <f>COUNTIF( B$2:B145, B145 )</f>
        <v>2</v>
      </c>
      <c r="D145">
        <f t="shared" si="10"/>
        <v>2</v>
      </c>
      <c r="E145" t="str">
        <f t="shared" si="12"/>
        <v>MACD2</v>
      </c>
      <c r="G145" s="9" t="s">
        <v>393</v>
      </c>
      <c r="I145" s="9" t="s">
        <v>393</v>
      </c>
      <c r="J145">
        <f t="shared" si="11"/>
        <v>1</v>
      </c>
      <c r="K145" t="str">
        <f t="shared" si="13"/>
        <v>Toll Free Routing Change1</v>
      </c>
    </row>
    <row r="146" spans="1:11" x14ac:dyDescent="0.35">
      <c r="A146" s="9" t="s">
        <v>424</v>
      </c>
      <c r="B146" s="9" t="s">
        <v>429</v>
      </c>
      <c r="C146" s="55">
        <f>COUNTIF( B$2:B146, B146 )</f>
        <v>1</v>
      </c>
      <c r="D146">
        <f t="shared" si="10"/>
        <v>2</v>
      </c>
      <c r="E146" t="e">
        <f t="shared" si="12"/>
        <v>#N/A</v>
      </c>
      <c r="G146" s="4" t="s">
        <v>459</v>
      </c>
      <c r="I146" s="4" t="s">
        <v>459</v>
      </c>
      <c r="J146">
        <f t="shared" si="11"/>
        <v>1</v>
      </c>
      <c r="K146" t="str">
        <f t="shared" si="13"/>
        <v>Unision-RBAM-Provisioning1</v>
      </c>
    </row>
    <row r="147" spans="1:11" x14ac:dyDescent="0.35">
      <c r="A147" s="9" t="s">
        <v>425</v>
      </c>
      <c r="B147" s="9" t="s">
        <v>429</v>
      </c>
      <c r="C147" s="55">
        <f>COUNTIF( B$2:B147, B147 )</f>
        <v>2</v>
      </c>
      <c r="D147">
        <f t="shared" si="10"/>
        <v>2</v>
      </c>
      <c r="E147" t="str">
        <f t="shared" si="12"/>
        <v>Manage Access Features2</v>
      </c>
      <c r="G147" s="4" t="s">
        <v>108</v>
      </c>
      <c r="I147" s="4" t="s">
        <v>108</v>
      </c>
      <c r="J147">
        <f t="shared" si="11"/>
        <v>1</v>
      </c>
      <c r="K147" t="str">
        <f t="shared" si="13"/>
        <v>Unison Portal1</v>
      </c>
    </row>
    <row r="148" spans="1:11" x14ac:dyDescent="0.35">
      <c r="A148" s="9" t="s">
        <v>416</v>
      </c>
      <c r="B148" s="9" t="s">
        <v>433</v>
      </c>
      <c r="C148" s="55">
        <f>COUNTIF( B$2:B148, B148 )</f>
        <v>1</v>
      </c>
      <c r="D148">
        <f t="shared" si="10"/>
        <v>3</v>
      </c>
      <c r="E148" t="e">
        <f t="shared" si="12"/>
        <v>#N/A</v>
      </c>
      <c r="G148" s="4" t="s">
        <v>458</v>
      </c>
      <c r="I148" s="4" t="s">
        <v>458</v>
      </c>
      <c r="J148">
        <f t="shared" si="11"/>
        <v>1</v>
      </c>
      <c r="K148" t="str">
        <f t="shared" si="13"/>
        <v>Unison-Other1</v>
      </c>
    </row>
    <row r="149" spans="1:11" x14ac:dyDescent="0.35">
      <c r="A149" s="9" t="s">
        <v>415</v>
      </c>
      <c r="B149" s="9" t="s">
        <v>433</v>
      </c>
      <c r="C149" s="55">
        <f>COUNTIF( B$2:B149, B149 )</f>
        <v>2</v>
      </c>
      <c r="D149">
        <f t="shared" si="10"/>
        <v>3</v>
      </c>
      <c r="E149" t="e">
        <f t="shared" si="12"/>
        <v>#N/A</v>
      </c>
      <c r="G149" s="4" t="s">
        <v>457</v>
      </c>
      <c r="I149" s="4" t="s">
        <v>457</v>
      </c>
      <c r="J149">
        <f t="shared" si="11"/>
        <v>1</v>
      </c>
      <c r="K149" t="str">
        <f t="shared" si="13"/>
        <v>Unison-Provisioning1</v>
      </c>
    </row>
    <row r="150" spans="1:11" x14ac:dyDescent="0.35">
      <c r="A150" s="9" t="s">
        <v>128</v>
      </c>
      <c r="B150" s="9" t="s">
        <v>433</v>
      </c>
      <c r="C150" s="55">
        <f>COUNTIF( B$2:B150, B150 )</f>
        <v>3</v>
      </c>
      <c r="D150">
        <f t="shared" si="10"/>
        <v>3</v>
      </c>
      <c r="E150" t="str">
        <f t="shared" si="12"/>
        <v>Manage EMM Features3</v>
      </c>
      <c r="G150" s="4" t="s">
        <v>460</v>
      </c>
      <c r="I150" s="4" t="s">
        <v>460</v>
      </c>
      <c r="J150">
        <f t="shared" si="11"/>
        <v>1</v>
      </c>
      <c r="K150" t="str">
        <f t="shared" si="13"/>
        <v>Unison-RBAM Access1</v>
      </c>
    </row>
    <row r="151" spans="1:11" x14ac:dyDescent="0.35">
      <c r="A151" s="10" t="s">
        <v>70</v>
      </c>
      <c r="B151" s="9" t="s">
        <v>342</v>
      </c>
      <c r="C151" s="55">
        <f>COUNTIF( B$2:B151, B151 )</f>
        <v>1</v>
      </c>
      <c r="D151">
        <f t="shared" si="10"/>
        <v>4</v>
      </c>
      <c r="E151" t="e">
        <f t="shared" si="12"/>
        <v>#N/A</v>
      </c>
      <c r="G151" s="32" t="s">
        <v>464</v>
      </c>
      <c r="I151" s="32" t="s">
        <v>464</v>
      </c>
      <c r="J151">
        <f t="shared" si="11"/>
        <v>1</v>
      </c>
      <c r="K151" t="str">
        <f t="shared" si="13"/>
        <v>Unmgd WLS Coverage1</v>
      </c>
    </row>
    <row r="152" spans="1:11" x14ac:dyDescent="0.35">
      <c r="A152" s="9" t="s">
        <v>414</v>
      </c>
      <c r="B152" s="9" t="s">
        <v>342</v>
      </c>
      <c r="C152" s="55">
        <f>COUNTIF( B$2:B152, B152 )</f>
        <v>2</v>
      </c>
      <c r="D152">
        <f t="shared" si="10"/>
        <v>4</v>
      </c>
      <c r="E152" t="e">
        <f t="shared" si="12"/>
        <v>#N/A</v>
      </c>
      <c r="G152" s="9" t="s">
        <v>365</v>
      </c>
      <c r="I152" s="9" t="s">
        <v>365</v>
      </c>
      <c r="J152">
        <f t="shared" si="11"/>
        <v>1</v>
      </c>
      <c r="K152" t="str">
        <f t="shared" si="13"/>
        <v>Update 911 Address1</v>
      </c>
    </row>
    <row r="153" spans="1:11" x14ac:dyDescent="0.35">
      <c r="A153" s="9" t="s">
        <v>423</v>
      </c>
      <c r="B153" s="9" t="s">
        <v>342</v>
      </c>
      <c r="C153" s="55">
        <f>COUNTIF( B$2:B153, B153 )</f>
        <v>3</v>
      </c>
      <c r="D153">
        <f t="shared" si="10"/>
        <v>4</v>
      </c>
      <c r="E153" t="e">
        <f t="shared" si="12"/>
        <v>#N/A</v>
      </c>
      <c r="G153" s="9" t="s">
        <v>378</v>
      </c>
      <c r="I153" s="9" t="s">
        <v>378</v>
      </c>
      <c r="J153">
        <f t="shared" si="11"/>
        <v>2</v>
      </c>
      <c r="K153" t="str">
        <f t="shared" si="13"/>
        <v>Upgrade2</v>
      </c>
    </row>
    <row r="154" spans="1:11" x14ac:dyDescent="0.35">
      <c r="A154" s="9" t="s">
        <v>85</v>
      </c>
      <c r="B154" s="9" t="s">
        <v>342</v>
      </c>
      <c r="C154" s="55">
        <f>COUNTIF( B$2:B154, B154 )</f>
        <v>4</v>
      </c>
      <c r="D154">
        <f t="shared" si="10"/>
        <v>4</v>
      </c>
      <c r="E154" t="str">
        <f t="shared" si="12"/>
        <v>Manage Equipment4</v>
      </c>
      <c r="G154" s="9" t="s">
        <v>353</v>
      </c>
      <c r="I154" s="9" t="s">
        <v>353</v>
      </c>
      <c r="J154">
        <f t="shared" si="11"/>
        <v>1</v>
      </c>
      <c r="K154" t="str">
        <f t="shared" si="13"/>
        <v>Upload Audio File 1</v>
      </c>
    </row>
    <row r="155" spans="1:11" x14ac:dyDescent="0.35">
      <c r="A155" s="10" t="s">
        <v>70</v>
      </c>
      <c r="B155" s="9" t="s">
        <v>432</v>
      </c>
      <c r="C155" s="55">
        <f>COUNTIF( B$2:B155, B155 )</f>
        <v>1</v>
      </c>
      <c r="D155">
        <f t="shared" si="10"/>
        <v>1</v>
      </c>
      <c r="E155" t="str">
        <f t="shared" si="12"/>
        <v>Manage FWA Features1</v>
      </c>
      <c r="G155" s="9" t="s">
        <v>398</v>
      </c>
      <c r="I155" s="9" t="s">
        <v>398</v>
      </c>
      <c r="J155">
        <f t="shared" si="11"/>
        <v>1</v>
      </c>
      <c r="K155" t="str">
        <f t="shared" si="13"/>
        <v>User Inventory1</v>
      </c>
    </row>
    <row r="156" spans="1:11" x14ac:dyDescent="0.35">
      <c r="A156" s="9" t="s">
        <v>168</v>
      </c>
      <c r="B156" s="9" t="s">
        <v>431</v>
      </c>
      <c r="C156" s="55">
        <f>COUNTIF( B$2:B156, B156 )</f>
        <v>1</v>
      </c>
      <c r="D156">
        <f t="shared" si="10"/>
        <v>1</v>
      </c>
      <c r="E156" t="str">
        <f t="shared" si="12"/>
        <v>Manage G Suite Features1</v>
      </c>
      <c r="G156" s="16" t="s">
        <v>146</v>
      </c>
      <c r="I156" s="16" t="s">
        <v>146</v>
      </c>
      <c r="J156">
        <f t="shared" si="11"/>
        <v>2</v>
      </c>
      <c r="K156" t="str">
        <f t="shared" si="13"/>
        <v>Vision 21 Common2</v>
      </c>
    </row>
    <row r="157" spans="1:11" x14ac:dyDescent="0.35">
      <c r="A157" s="9" t="s">
        <v>175</v>
      </c>
      <c r="B157" s="9" t="s">
        <v>430</v>
      </c>
      <c r="C157" s="55">
        <f>COUNTIF( B$2:B157, B157 )</f>
        <v>1</v>
      </c>
      <c r="D157">
        <f t="shared" si="10"/>
        <v>1</v>
      </c>
      <c r="E157" t="str">
        <f t="shared" si="12"/>
        <v>Manage GoDaddy Features1</v>
      </c>
      <c r="G157" s="16" t="s">
        <v>145</v>
      </c>
      <c r="I157" s="16" t="s">
        <v>145</v>
      </c>
      <c r="J157">
        <f t="shared" si="11"/>
        <v>2</v>
      </c>
      <c r="K157" t="str">
        <f t="shared" si="13"/>
        <v>Vision 21 Custom2</v>
      </c>
    </row>
    <row r="158" spans="1:11" x14ac:dyDescent="0.35">
      <c r="A158" s="10" t="s">
        <v>148</v>
      </c>
      <c r="B158" s="9" t="s">
        <v>428</v>
      </c>
      <c r="C158" s="55">
        <f>COUNTIF( B$2:B158, B158 )</f>
        <v>1</v>
      </c>
      <c r="D158">
        <f t="shared" si="10"/>
        <v>1</v>
      </c>
      <c r="E158" t="str">
        <f t="shared" si="12"/>
        <v>Manage O365 Features1</v>
      </c>
      <c r="G158" s="9" t="s">
        <v>67</v>
      </c>
      <c r="I158" s="9" t="s">
        <v>67</v>
      </c>
      <c r="J158">
        <f t="shared" si="11"/>
        <v>1</v>
      </c>
      <c r="K158" t="str">
        <f t="shared" si="13"/>
        <v>Voice 1</v>
      </c>
    </row>
    <row r="159" spans="1:11" x14ac:dyDescent="0.35">
      <c r="A159" s="9" t="s">
        <v>422</v>
      </c>
      <c r="B159" s="9" t="s">
        <v>435</v>
      </c>
      <c r="C159" s="55">
        <f>COUNTIF( B$2:B159, B159 )</f>
        <v>1</v>
      </c>
      <c r="D159">
        <f t="shared" si="10"/>
        <v>1</v>
      </c>
      <c r="E159" t="str">
        <f t="shared" si="12"/>
        <v>Manage Paging Features1</v>
      </c>
      <c r="G159" s="25" t="s">
        <v>30</v>
      </c>
      <c r="I159" s="25" t="s">
        <v>30</v>
      </c>
      <c r="J159">
        <f t="shared" si="11"/>
        <v>1</v>
      </c>
      <c r="K159" t="str">
        <f t="shared" si="13"/>
        <v>Voice Mail1</v>
      </c>
    </row>
    <row r="160" spans="1:11" x14ac:dyDescent="0.35">
      <c r="A160" s="9" t="s">
        <v>416</v>
      </c>
      <c r="B160" s="9" t="s">
        <v>331</v>
      </c>
      <c r="C160" s="55">
        <f>COUNTIF( B$2:B160, B160 )</f>
        <v>1</v>
      </c>
      <c r="D160">
        <f t="shared" si="10"/>
        <v>10</v>
      </c>
      <c r="E160" t="e">
        <f t="shared" si="12"/>
        <v>#N/A</v>
      </c>
      <c r="G160" s="9" t="s">
        <v>68</v>
      </c>
      <c r="I160" s="9" t="s">
        <v>68</v>
      </c>
      <c r="J160">
        <f t="shared" si="11"/>
        <v>1</v>
      </c>
      <c r="K160" t="str">
        <f t="shared" si="13"/>
        <v>Voice-WiFi Calling1</v>
      </c>
    </row>
    <row r="161" spans="1:11" x14ac:dyDescent="0.35">
      <c r="A161" s="10" t="s">
        <v>70</v>
      </c>
      <c r="B161" s="9" t="s">
        <v>331</v>
      </c>
      <c r="C161" s="55">
        <f>COUNTIF( B$2:B161, B161 )</f>
        <v>2</v>
      </c>
      <c r="D161">
        <f t="shared" si="10"/>
        <v>10</v>
      </c>
      <c r="E161" t="e">
        <f t="shared" si="12"/>
        <v>#N/A</v>
      </c>
      <c r="G161" s="4" t="s">
        <v>303</v>
      </c>
      <c r="I161" s="4" t="s">
        <v>303</v>
      </c>
      <c r="J161">
        <f t="shared" si="11"/>
        <v>2</v>
      </c>
      <c r="K161" t="str">
        <f t="shared" si="13"/>
        <v>Wire2</v>
      </c>
    </row>
    <row r="162" spans="1:11" x14ac:dyDescent="0.35">
      <c r="A162" s="9" t="s">
        <v>168</v>
      </c>
      <c r="B162" s="9" t="s">
        <v>331</v>
      </c>
      <c r="C162" s="55">
        <f>COUNTIF( B$2:B162, B162 )</f>
        <v>3</v>
      </c>
      <c r="D162">
        <f t="shared" si="10"/>
        <v>10</v>
      </c>
      <c r="E162" t="e">
        <f t="shared" si="12"/>
        <v>#N/A</v>
      </c>
      <c r="G162" s="4" t="s">
        <v>5</v>
      </c>
      <c r="I162" s="4" t="s">
        <v>5</v>
      </c>
      <c r="J162">
        <f t="shared" ref="J162:J168" si="14">INDEX(CNT,SUMPRODUCT(MAX((CLASS=I162)*ROW(CLASS)))-ROW(CNT)+1)</f>
        <v>2</v>
      </c>
      <c r="K162" t="str">
        <f t="shared" si="13"/>
        <v>Wireless2</v>
      </c>
    </row>
    <row r="163" spans="1:11" x14ac:dyDescent="0.35">
      <c r="A163" s="9" t="s">
        <v>175</v>
      </c>
      <c r="B163" s="9" t="s">
        <v>331</v>
      </c>
      <c r="C163" s="55">
        <f>COUNTIF( B$2:B163, B163 )</f>
        <v>4</v>
      </c>
      <c r="D163">
        <f t="shared" si="10"/>
        <v>10</v>
      </c>
      <c r="E163" t="e">
        <f t="shared" si="12"/>
        <v>#N/A</v>
      </c>
      <c r="G163" s="9" t="s">
        <v>442</v>
      </c>
      <c r="I163" s="9" t="s">
        <v>442</v>
      </c>
      <c r="J163">
        <f t="shared" si="14"/>
        <v>2</v>
      </c>
      <c r="K163" t="str">
        <f t="shared" si="13"/>
        <v>WLS - Other2</v>
      </c>
    </row>
    <row r="164" spans="1:11" x14ac:dyDescent="0.35">
      <c r="A164" s="9" t="s">
        <v>415</v>
      </c>
      <c r="B164" s="9" t="s">
        <v>331</v>
      </c>
      <c r="C164" s="55">
        <f>COUNTIF( B$2:B164, B164 )</f>
        <v>5</v>
      </c>
      <c r="D164">
        <f t="shared" si="10"/>
        <v>10</v>
      </c>
      <c r="E164" t="e">
        <f t="shared" si="12"/>
        <v>#N/A</v>
      </c>
      <c r="G164" s="9" t="s">
        <v>441</v>
      </c>
      <c r="I164" s="9" t="s">
        <v>441</v>
      </c>
      <c r="J164">
        <f t="shared" si="14"/>
        <v>1</v>
      </c>
      <c r="K164" t="str">
        <f t="shared" si="13"/>
        <v>WLS - Voice Mail1</v>
      </c>
    </row>
    <row r="165" spans="1:11" x14ac:dyDescent="0.35">
      <c r="A165" s="9" t="s">
        <v>424</v>
      </c>
      <c r="B165" s="9" t="s">
        <v>331</v>
      </c>
      <c r="C165" s="55">
        <f>COUNTIF( B$2:B165, B165 )</f>
        <v>6</v>
      </c>
      <c r="D165">
        <f t="shared" si="10"/>
        <v>10</v>
      </c>
      <c r="E165" t="e">
        <f t="shared" si="12"/>
        <v>#N/A</v>
      </c>
      <c r="G165" s="9" t="s">
        <v>448</v>
      </c>
      <c r="I165" s="9" t="s">
        <v>448</v>
      </c>
      <c r="J165">
        <f t="shared" si="14"/>
        <v>1</v>
      </c>
      <c r="K165" t="str">
        <f t="shared" si="13"/>
        <v>WLS Coverage1</v>
      </c>
    </row>
    <row r="166" spans="1:11" x14ac:dyDescent="0.35">
      <c r="A166" s="9" t="s">
        <v>128</v>
      </c>
      <c r="B166" s="9" t="s">
        <v>331</v>
      </c>
      <c r="C166" s="55">
        <f>COUNTIF( B$2:B166, B166 )</f>
        <v>7</v>
      </c>
      <c r="D166">
        <f t="shared" si="10"/>
        <v>10</v>
      </c>
      <c r="E166" t="e">
        <f t="shared" si="12"/>
        <v>#N/A</v>
      </c>
      <c r="G166" s="9" t="s">
        <v>449</v>
      </c>
      <c r="I166" s="9" t="s">
        <v>449</v>
      </c>
      <c r="J166">
        <f t="shared" si="14"/>
        <v>1</v>
      </c>
      <c r="K166" t="str">
        <f t="shared" si="13"/>
        <v>WLS Data1</v>
      </c>
    </row>
    <row r="167" spans="1:11" x14ac:dyDescent="0.35">
      <c r="A167" s="10" t="s">
        <v>148</v>
      </c>
      <c r="B167" s="9" t="s">
        <v>331</v>
      </c>
      <c r="C167" s="55">
        <f>COUNTIF( B$2:B167, B167 )</f>
        <v>8</v>
      </c>
      <c r="D167">
        <f t="shared" si="10"/>
        <v>10</v>
      </c>
      <c r="E167" t="e">
        <f t="shared" si="12"/>
        <v>#N/A</v>
      </c>
      <c r="G167" s="19" t="s">
        <v>231</v>
      </c>
      <c r="I167" s="19" t="s">
        <v>231</v>
      </c>
      <c r="J167">
        <f t="shared" si="14"/>
        <v>1</v>
      </c>
      <c r="K167" t="str">
        <f t="shared" si="13"/>
        <v>Yahoo Email1</v>
      </c>
    </row>
    <row r="168" spans="1:11" x14ac:dyDescent="0.35">
      <c r="A168" s="9" t="s">
        <v>85</v>
      </c>
      <c r="B168" s="9" t="s">
        <v>331</v>
      </c>
      <c r="C168" s="55">
        <f>COUNTIF( B$2:B168, B168 )</f>
        <v>9</v>
      </c>
      <c r="D168">
        <f t="shared" si="10"/>
        <v>10</v>
      </c>
      <c r="E168" t="e">
        <f t="shared" si="12"/>
        <v>#N/A</v>
      </c>
      <c r="G168" s="16" t="s">
        <v>167</v>
      </c>
      <c r="I168" s="16" t="s">
        <v>167</v>
      </c>
      <c r="J168">
        <f t="shared" si="14"/>
        <v>1</v>
      </c>
      <c r="K168" t="str">
        <f t="shared" si="13"/>
        <v>Yammer1</v>
      </c>
    </row>
    <row r="169" spans="1:11" x14ac:dyDescent="0.35">
      <c r="A169" s="9" t="s">
        <v>425</v>
      </c>
      <c r="B169" s="9" t="s">
        <v>331</v>
      </c>
      <c r="C169" s="55">
        <f>COUNTIF( B$2:B169, B169 )</f>
        <v>10</v>
      </c>
      <c r="D169">
        <f t="shared" si="10"/>
        <v>10</v>
      </c>
      <c r="E169" t="str">
        <f t="shared" si="12"/>
        <v>Manage Services10</v>
      </c>
      <c r="G169"/>
      <c r="I169"/>
    </row>
    <row r="170" spans="1:11" x14ac:dyDescent="0.35">
      <c r="A170" s="9" t="s">
        <v>85</v>
      </c>
      <c r="B170" s="9" t="s">
        <v>427</v>
      </c>
      <c r="C170" s="55">
        <f>COUNTIF( B$2:B170, B170 )</f>
        <v>1</v>
      </c>
      <c r="D170">
        <f t="shared" si="10"/>
        <v>1</v>
      </c>
      <c r="E170" t="str">
        <f t="shared" si="12"/>
        <v>Manage Unison Features1</v>
      </c>
      <c r="G170"/>
      <c r="I170"/>
    </row>
    <row r="171" spans="1:11" x14ac:dyDescent="0.35">
      <c r="A171" s="9" t="s">
        <v>413</v>
      </c>
      <c r="B171" s="9" t="s">
        <v>434</v>
      </c>
      <c r="C171" s="55">
        <f>COUNTIF( B$2:B171, B171 )</f>
        <v>1</v>
      </c>
      <c r="D171">
        <f t="shared" si="10"/>
        <v>1</v>
      </c>
      <c r="E171" t="str">
        <f t="shared" si="12"/>
        <v>Manage WLS Features1</v>
      </c>
      <c r="G171"/>
      <c r="I171"/>
    </row>
    <row r="172" spans="1:11" x14ac:dyDescent="0.35">
      <c r="A172" s="9" t="s">
        <v>413</v>
      </c>
      <c r="B172" s="10" t="s">
        <v>436</v>
      </c>
      <c r="C172" s="55">
        <f>COUNTIF( B$2:B172, B172 )</f>
        <v>1</v>
      </c>
      <c r="D172">
        <f t="shared" si="10"/>
        <v>2</v>
      </c>
      <c r="E172" t="e">
        <f t="shared" si="12"/>
        <v>#N/A</v>
      </c>
      <c r="G172"/>
      <c r="I172"/>
    </row>
    <row r="173" spans="1:11" x14ac:dyDescent="0.35">
      <c r="A173" s="9" t="s">
        <v>422</v>
      </c>
      <c r="B173" s="9" t="s">
        <v>436</v>
      </c>
      <c r="C173" s="55">
        <f>COUNTIF( B$2:B173, B173 )</f>
        <v>2</v>
      </c>
      <c r="D173">
        <f t="shared" si="10"/>
        <v>2</v>
      </c>
      <c r="E173" t="str">
        <f t="shared" si="12"/>
        <v>Manage WLS Services2</v>
      </c>
      <c r="G173"/>
      <c r="I173"/>
    </row>
    <row r="174" spans="1:11" x14ac:dyDescent="0.35">
      <c r="A174" s="4" t="s">
        <v>300</v>
      </c>
      <c r="B174" s="4" t="s">
        <v>301</v>
      </c>
      <c r="C174" s="55">
        <f>COUNTIF( B$2:B174, B174 )</f>
        <v>1</v>
      </c>
      <c r="D174">
        <f t="shared" si="10"/>
        <v>1</v>
      </c>
      <c r="E174" t="str">
        <f t="shared" si="12"/>
        <v>Managed CPE for MPLS or RDI - generally cisco hardware1</v>
      </c>
      <c r="G174"/>
      <c r="I174"/>
    </row>
    <row r="175" spans="1:11" x14ac:dyDescent="0.35">
      <c r="A175" s="10" t="s">
        <v>420</v>
      </c>
      <c r="B175" s="30" t="s">
        <v>214</v>
      </c>
      <c r="C175" s="55">
        <f>COUNTIF( B$2:B175, B175 )</f>
        <v>1</v>
      </c>
      <c r="D175">
        <f t="shared" si="10"/>
        <v>1</v>
      </c>
      <c r="E175" t="str">
        <f t="shared" si="12"/>
        <v>Meraki-Access Point1</v>
      </c>
      <c r="G175"/>
      <c r="I175"/>
    </row>
    <row r="176" spans="1:11" x14ac:dyDescent="0.35">
      <c r="A176" s="16" t="s">
        <v>139</v>
      </c>
      <c r="B176" s="16" t="s">
        <v>463</v>
      </c>
      <c r="C176" s="55">
        <f>COUNTIF( B$2:B176, B176 )</f>
        <v>1</v>
      </c>
      <c r="D176">
        <f t="shared" si="10"/>
        <v>1</v>
      </c>
      <c r="E176" t="str">
        <f t="shared" si="12"/>
        <v>Mgd WLS Coverage1</v>
      </c>
      <c r="G176"/>
      <c r="I176"/>
    </row>
    <row r="177" spans="1:9" x14ac:dyDescent="0.35">
      <c r="A177" s="4" t="s">
        <v>85</v>
      </c>
      <c r="B177" s="4" t="s">
        <v>111</v>
      </c>
      <c r="C177" s="55">
        <f>COUNTIF( B$2:B177, B177 )</f>
        <v>1</v>
      </c>
      <c r="D177">
        <f t="shared" si="10"/>
        <v>1</v>
      </c>
      <c r="E177" t="str">
        <f t="shared" si="12"/>
        <v>Mobile1</v>
      </c>
      <c r="G177"/>
      <c r="I177"/>
    </row>
    <row r="178" spans="1:9" x14ac:dyDescent="0.35">
      <c r="A178" s="10" t="s">
        <v>420</v>
      </c>
      <c r="B178" s="9" t="s">
        <v>377</v>
      </c>
      <c r="C178" s="55">
        <f>COUNTIF( B$2:B178, B178 )</f>
        <v>1</v>
      </c>
      <c r="D178">
        <f t="shared" si="10"/>
        <v>2</v>
      </c>
      <c r="E178" t="e">
        <f t="shared" si="12"/>
        <v>#N/A</v>
      </c>
      <c r="G178"/>
      <c r="I178"/>
    </row>
    <row r="179" spans="1:9" x14ac:dyDescent="0.35">
      <c r="A179" s="9" t="s">
        <v>185</v>
      </c>
      <c r="B179" s="9" t="s">
        <v>377</v>
      </c>
      <c r="C179" s="55">
        <f>COUNTIF( B$2:B179, B179 )</f>
        <v>2</v>
      </c>
      <c r="D179">
        <f t="shared" si="10"/>
        <v>2</v>
      </c>
      <c r="E179" t="str">
        <f t="shared" si="12"/>
        <v>Move2</v>
      </c>
      <c r="G179"/>
      <c r="I179"/>
    </row>
    <row r="180" spans="1:9" x14ac:dyDescent="0.35">
      <c r="A180" s="9" t="s">
        <v>13</v>
      </c>
      <c r="B180" s="9" t="s">
        <v>17</v>
      </c>
      <c r="C180" s="55">
        <f>COUNTIF( B$2:B180, B180 )</f>
        <v>1</v>
      </c>
      <c r="D180">
        <f t="shared" si="10"/>
        <v>1</v>
      </c>
      <c r="E180" t="str">
        <f t="shared" si="12"/>
        <v>My Business Hub1</v>
      </c>
      <c r="G180"/>
      <c r="I180"/>
    </row>
    <row r="181" spans="1:9" x14ac:dyDescent="0.35">
      <c r="A181" s="22" t="s">
        <v>235</v>
      </c>
      <c r="B181" s="22" t="s">
        <v>266</v>
      </c>
      <c r="C181" s="55">
        <f>COUNTIF( B$2:B181, B181 )</f>
        <v>1</v>
      </c>
      <c r="D181">
        <f t="shared" si="10"/>
        <v>2</v>
      </c>
      <c r="E181" t="e">
        <f t="shared" si="12"/>
        <v>#N/A</v>
      </c>
      <c r="G181"/>
      <c r="I181"/>
    </row>
    <row r="182" spans="1:9" x14ac:dyDescent="0.35">
      <c r="A182" s="25" t="s">
        <v>274</v>
      </c>
      <c r="B182" s="25" t="s">
        <v>266</v>
      </c>
      <c r="C182" s="55">
        <f>COUNTIF( B$2:B182, B182 )</f>
        <v>2</v>
      </c>
      <c r="D182">
        <f t="shared" si="10"/>
        <v>2</v>
      </c>
      <c r="E182" t="str">
        <f t="shared" si="12"/>
        <v>Network2</v>
      </c>
      <c r="G182"/>
      <c r="I182"/>
    </row>
    <row r="183" spans="1:9" x14ac:dyDescent="0.35">
      <c r="A183" s="9" t="s">
        <v>304</v>
      </c>
      <c r="B183" s="9" t="s">
        <v>367</v>
      </c>
      <c r="C183" s="55">
        <f>COUNTIF( B$2:B183, B183 )</f>
        <v>1</v>
      </c>
      <c r="D183">
        <f t="shared" si="10"/>
        <v>2</v>
      </c>
      <c r="E183" t="e">
        <f t="shared" si="12"/>
        <v>#N/A</v>
      </c>
      <c r="G183"/>
      <c r="I183"/>
    </row>
    <row r="184" spans="1:9" x14ac:dyDescent="0.35">
      <c r="A184" s="9" t="s">
        <v>310</v>
      </c>
      <c r="B184" s="9" t="s">
        <v>367</v>
      </c>
      <c r="C184" s="55">
        <f>COUNTIF( B$2:B184, B184 )</f>
        <v>2</v>
      </c>
      <c r="D184">
        <f t="shared" si="10"/>
        <v>2</v>
      </c>
      <c r="E184" t="str">
        <f t="shared" si="12"/>
        <v>New DID request2</v>
      </c>
      <c r="G184"/>
      <c r="I184"/>
    </row>
    <row r="185" spans="1:9" x14ac:dyDescent="0.35">
      <c r="A185" s="9" t="s">
        <v>397</v>
      </c>
      <c r="B185" s="9" t="s">
        <v>363</v>
      </c>
      <c r="C185" s="55">
        <f>COUNTIF( B$2:B185, B185 )</f>
        <v>1</v>
      </c>
      <c r="D185">
        <f t="shared" si="10"/>
        <v>1</v>
      </c>
      <c r="E185" t="str">
        <f t="shared" si="12"/>
        <v>New Order1</v>
      </c>
      <c r="G185"/>
      <c r="I185"/>
    </row>
    <row r="186" spans="1:9" x14ac:dyDescent="0.35">
      <c r="A186" s="9" t="s">
        <v>387</v>
      </c>
      <c r="B186" s="9" t="s">
        <v>390</v>
      </c>
      <c r="C186" s="55">
        <f>COUNTIF( B$2:B186, B186 )</f>
        <v>1</v>
      </c>
      <c r="D186">
        <f t="shared" si="10"/>
        <v>1</v>
      </c>
      <c r="E186" t="str">
        <f t="shared" si="12"/>
        <v>New Toll Free Request1</v>
      </c>
      <c r="G186"/>
      <c r="I186"/>
    </row>
    <row r="187" spans="1:9" x14ac:dyDescent="0.35">
      <c r="A187" s="16" t="s">
        <v>148</v>
      </c>
      <c r="B187" s="16" t="s">
        <v>465</v>
      </c>
      <c r="C187" s="55">
        <f>COUNTIF( B$2:B187, B187 )</f>
        <v>1</v>
      </c>
      <c r="D187">
        <f t="shared" si="10"/>
        <v>1</v>
      </c>
      <c r="E187" t="str">
        <f t="shared" si="12"/>
        <v>O365 - Other1</v>
      </c>
      <c r="G187"/>
      <c r="I187"/>
    </row>
    <row r="188" spans="1:9" x14ac:dyDescent="0.35">
      <c r="A188" s="16" t="s">
        <v>411</v>
      </c>
      <c r="B188" s="16" t="s">
        <v>467</v>
      </c>
      <c r="C188" s="55">
        <f>COUNTIF( B$2:B188, B188 )</f>
        <v>1</v>
      </c>
      <c r="D188">
        <f t="shared" si="10"/>
        <v>1</v>
      </c>
      <c r="E188" t="str">
        <f t="shared" si="12"/>
        <v>O365-RBAM Access1</v>
      </c>
      <c r="G188"/>
      <c r="I188"/>
    </row>
    <row r="189" spans="1:9" x14ac:dyDescent="0.35">
      <c r="A189" s="16" t="s">
        <v>411</v>
      </c>
      <c r="B189" s="16" t="s">
        <v>466</v>
      </c>
      <c r="C189" s="55">
        <f>COUNTIF( B$2:B189, B189 )</f>
        <v>1</v>
      </c>
      <c r="D189">
        <f t="shared" si="10"/>
        <v>1</v>
      </c>
      <c r="E189" t="str">
        <f t="shared" si="12"/>
        <v>O365-RBAM-Provisioning1</v>
      </c>
      <c r="G189"/>
      <c r="I189"/>
    </row>
    <row r="190" spans="1:9" x14ac:dyDescent="0.35">
      <c r="A190" s="4" t="s">
        <v>85</v>
      </c>
      <c r="B190" s="4" t="s">
        <v>112</v>
      </c>
      <c r="C190" s="55">
        <f>COUNTIF( B$2:B190, B190 )</f>
        <v>1</v>
      </c>
      <c r="D190">
        <f t="shared" si="10"/>
        <v>1</v>
      </c>
      <c r="E190" t="str">
        <f t="shared" si="12"/>
        <v>Office1</v>
      </c>
      <c r="G190"/>
      <c r="I190"/>
    </row>
    <row r="191" spans="1:9" x14ac:dyDescent="0.35">
      <c r="A191" s="16" t="s">
        <v>148</v>
      </c>
      <c r="B191" s="16" t="s">
        <v>155</v>
      </c>
      <c r="C191" s="55">
        <f>COUNTIF( B$2:B191, B191 )</f>
        <v>1</v>
      </c>
      <c r="D191">
        <f t="shared" si="10"/>
        <v>1</v>
      </c>
      <c r="E191" t="str">
        <f t="shared" si="12"/>
        <v>One Drive1</v>
      </c>
      <c r="G191"/>
      <c r="I191"/>
    </row>
    <row r="192" spans="1:9" x14ac:dyDescent="0.35">
      <c r="A192" s="9" t="s">
        <v>416</v>
      </c>
      <c r="B192" s="9" t="s">
        <v>317</v>
      </c>
      <c r="C192" s="55">
        <f>COUNTIF( B$2:B192, B192 )</f>
        <v>1</v>
      </c>
      <c r="D192">
        <f t="shared" si="10"/>
        <v>18</v>
      </c>
      <c r="E192" t="e">
        <f t="shared" si="12"/>
        <v>#N/A</v>
      </c>
      <c r="G192"/>
      <c r="I192"/>
    </row>
    <row r="193" spans="1:9" x14ac:dyDescent="0.35">
      <c r="A193" s="10" t="s">
        <v>420</v>
      </c>
      <c r="B193" s="33" t="s">
        <v>317</v>
      </c>
      <c r="C193" s="55">
        <f>COUNTIF( B$2:B193, B193 )</f>
        <v>2</v>
      </c>
      <c r="D193">
        <f t="shared" si="10"/>
        <v>18</v>
      </c>
      <c r="E193" t="e">
        <f t="shared" si="12"/>
        <v>#N/A</v>
      </c>
      <c r="G193"/>
      <c r="I193"/>
    </row>
    <row r="194" spans="1:9" x14ac:dyDescent="0.35">
      <c r="A194" s="9" t="s">
        <v>185</v>
      </c>
      <c r="B194" s="33" t="s">
        <v>317</v>
      </c>
      <c r="C194" s="55">
        <f>COUNTIF( B$2:B194, B194 )</f>
        <v>3</v>
      </c>
      <c r="D194">
        <f t="shared" ref="D194:D257" si="15">INDEX(CNT,SUMPRODUCT(MAX((CLASS=B194)*ROW(CLASS)))-ROW(CNT)+1)</f>
        <v>18</v>
      </c>
      <c r="E194" t="e">
        <f t="shared" si="12"/>
        <v>#N/A</v>
      </c>
      <c r="G194"/>
      <c r="I194"/>
    </row>
    <row r="195" spans="1:9" x14ac:dyDescent="0.35">
      <c r="A195" s="10" t="s">
        <v>375</v>
      </c>
      <c r="B195" s="33" t="s">
        <v>317</v>
      </c>
      <c r="C195" s="55">
        <f>COUNTIF( B$2:B195, B195 )</f>
        <v>4</v>
      </c>
      <c r="D195">
        <f t="shared" si="15"/>
        <v>18</v>
      </c>
      <c r="E195" t="e">
        <f t="shared" ref="E195:E258" si="16">VLOOKUP(_xlfn.CONCAT(B195,C195),K:K,1,FALSE)</f>
        <v>#N/A</v>
      </c>
      <c r="G195"/>
      <c r="I195"/>
    </row>
    <row r="196" spans="1:9" x14ac:dyDescent="0.35">
      <c r="A196" s="10" t="s">
        <v>70</v>
      </c>
      <c r="B196" s="9" t="s">
        <v>317</v>
      </c>
      <c r="C196" s="55">
        <f>COUNTIF( B$2:B196, B196 )</f>
        <v>5</v>
      </c>
      <c r="D196">
        <f t="shared" si="15"/>
        <v>18</v>
      </c>
      <c r="E196" t="e">
        <f t="shared" si="16"/>
        <v>#N/A</v>
      </c>
      <c r="G196"/>
      <c r="I196"/>
    </row>
    <row r="197" spans="1:9" x14ac:dyDescent="0.35">
      <c r="A197" s="9" t="s">
        <v>168</v>
      </c>
      <c r="B197" s="9" t="s">
        <v>317</v>
      </c>
      <c r="C197" s="55">
        <f>COUNTIF( B$2:B197, B197 )</f>
        <v>6</v>
      </c>
      <c r="D197">
        <f t="shared" si="15"/>
        <v>18</v>
      </c>
      <c r="E197" t="e">
        <f t="shared" si="16"/>
        <v>#N/A</v>
      </c>
      <c r="G197"/>
      <c r="I197"/>
    </row>
    <row r="198" spans="1:9" x14ac:dyDescent="0.35">
      <c r="A198" s="9" t="s">
        <v>175</v>
      </c>
      <c r="B198" s="9" t="s">
        <v>317</v>
      </c>
      <c r="C198" s="55">
        <f>COUNTIF( B$2:B198, B198 )</f>
        <v>7</v>
      </c>
      <c r="D198">
        <f t="shared" si="15"/>
        <v>18</v>
      </c>
      <c r="E198" t="e">
        <f t="shared" si="16"/>
        <v>#N/A</v>
      </c>
      <c r="G198"/>
      <c r="I198"/>
    </row>
    <row r="199" spans="1:9" x14ac:dyDescent="0.35">
      <c r="A199" s="9" t="s">
        <v>419</v>
      </c>
      <c r="B199" s="33" t="s">
        <v>317</v>
      </c>
      <c r="C199" s="55">
        <f>COUNTIF( B$2:B199, B199 )</f>
        <v>8</v>
      </c>
      <c r="D199">
        <f t="shared" si="15"/>
        <v>18</v>
      </c>
      <c r="E199" t="e">
        <f t="shared" si="16"/>
        <v>#N/A</v>
      </c>
      <c r="G199"/>
      <c r="I199"/>
    </row>
    <row r="200" spans="1:9" x14ac:dyDescent="0.35">
      <c r="A200" s="9" t="s">
        <v>415</v>
      </c>
      <c r="B200" s="9" t="s">
        <v>317</v>
      </c>
      <c r="C200" s="55">
        <f>COUNTIF( B$2:B200, B200 )</f>
        <v>9</v>
      </c>
      <c r="D200">
        <f t="shared" si="15"/>
        <v>18</v>
      </c>
      <c r="E200" t="e">
        <f t="shared" si="16"/>
        <v>#N/A</v>
      </c>
      <c r="G200"/>
      <c r="I200"/>
    </row>
    <row r="201" spans="1:9" x14ac:dyDescent="0.35">
      <c r="A201" s="9" t="s">
        <v>424</v>
      </c>
      <c r="B201" s="9" t="s">
        <v>317</v>
      </c>
      <c r="C201" s="55">
        <f>COUNTIF( B$2:B201, B201 )</f>
        <v>10</v>
      </c>
      <c r="D201">
        <f t="shared" si="15"/>
        <v>18</v>
      </c>
      <c r="E201" t="e">
        <f t="shared" si="16"/>
        <v>#N/A</v>
      </c>
      <c r="G201"/>
      <c r="I201"/>
    </row>
    <row r="202" spans="1:9" x14ac:dyDescent="0.35">
      <c r="A202" s="9" t="s">
        <v>128</v>
      </c>
      <c r="B202" s="9" t="s">
        <v>317</v>
      </c>
      <c r="C202" s="55">
        <f>COUNTIF( B$2:B202, B202 )</f>
        <v>11</v>
      </c>
      <c r="D202">
        <f t="shared" si="15"/>
        <v>18</v>
      </c>
      <c r="E202" t="e">
        <f t="shared" si="16"/>
        <v>#N/A</v>
      </c>
      <c r="G202"/>
      <c r="I202"/>
    </row>
    <row r="203" spans="1:9" x14ac:dyDescent="0.35">
      <c r="A203" s="9" t="s">
        <v>413</v>
      </c>
      <c r="B203" s="9" t="s">
        <v>317</v>
      </c>
      <c r="C203" s="55">
        <f>COUNTIF( B$2:B203, B203 )</f>
        <v>12</v>
      </c>
      <c r="D203">
        <f t="shared" si="15"/>
        <v>18</v>
      </c>
      <c r="E203" t="e">
        <f t="shared" si="16"/>
        <v>#N/A</v>
      </c>
      <c r="G203"/>
      <c r="I203"/>
    </row>
    <row r="204" spans="1:9" x14ac:dyDescent="0.35">
      <c r="A204" s="10" t="s">
        <v>148</v>
      </c>
      <c r="B204" s="9" t="s">
        <v>317</v>
      </c>
      <c r="C204" s="55">
        <f>COUNTIF( B$2:B204, B204 )</f>
        <v>13</v>
      </c>
      <c r="D204">
        <f t="shared" si="15"/>
        <v>18</v>
      </c>
      <c r="E204" t="e">
        <f t="shared" si="16"/>
        <v>#N/A</v>
      </c>
      <c r="G204"/>
      <c r="I204"/>
    </row>
    <row r="205" spans="1:9" x14ac:dyDescent="0.35">
      <c r="A205" s="9" t="s">
        <v>421</v>
      </c>
      <c r="B205" s="33" t="s">
        <v>317</v>
      </c>
      <c r="C205" s="55">
        <f>COUNTIF( B$2:B205, B205 )</f>
        <v>14</v>
      </c>
      <c r="D205">
        <f t="shared" si="15"/>
        <v>18</v>
      </c>
      <c r="E205" t="e">
        <f t="shared" si="16"/>
        <v>#N/A</v>
      </c>
      <c r="G205"/>
      <c r="I205"/>
    </row>
    <row r="206" spans="1:9" x14ac:dyDescent="0.35">
      <c r="A206" s="9" t="s">
        <v>310</v>
      </c>
      <c r="B206" s="33" t="s">
        <v>317</v>
      </c>
      <c r="C206" s="55">
        <f>COUNTIF( B$2:B206, B206 )</f>
        <v>15</v>
      </c>
      <c r="D206">
        <f t="shared" si="15"/>
        <v>18</v>
      </c>
      <c r="E206" t="e">
        <f t="shared" si="16"/>
        <v>#N/A</v>
      </c>
      <c r="G206"/>
      <c r="I206"/>
    </row>
    <row r="207" spans="1:9" x14ac:dyDescent="0.35">
      <c r="A207" s="10" t="s">
        <v>85</v>
      </c>
      <c r="B207" s="9" t="s">
        <v>317</v>
      </c>
      <c r="C207" s="55">
        <f>COUNTIF( B$2:B207, B207 )</f>
        <v>16</v>
      </c>
      <c r="D207">
        <f t="shared" si="15"/>
        <v>18</v>
      </c>
      <c r="E207" t="e">
        <f t="shared" si="16"/>
        <v>#N/A</v>
      </c>
      <c r="G207"/>
      <c r="I207"/>
    </row>
    <row r="208" spans="1:9" x14ac:dyDescent="0.35">
      <c r="A208" s="9" t="s">
        <v>425</v>
      </c>
      <c r="B208" s="9" t="s">
        <v>317</v>
      </c>
      <c r="C208" s="55">
        <f>COUNTIF( B$2:B208, B208 )</f>
        <v>17</v>
      </c>
      <c r="D208">
        <f t="shared" si="15"/>
        <v>18</v>
      </c>
      <c r="E208" t="e">
        <f t="shared" si="16"/>
        <v>#N/A</v>
      </c>
      <c r="G208"/>
      <c r="I208"/>
    </row>
    <row r="209" spans="1:9" x14ac:dyDescent="0.35">
      <c r="A209" s="10" t="s">
        <v>406</v>
      </c>
      <c r="B209" s="33" t="s">
        <v>317</v>
      </c>
      <c r="C209" s="55">
        <f>COUNTIF( B$2:B209, B209 )</f>
        <v>18</v>
      </c>
      <c r="D209">
        <f t="shared" si="15"/>
        <v>18</v>
      </c>
      <c r="E209" t="str">
        <f t="shared" si="16"/>
        <v>Online Portal18</v>
      </c>
      <c r="G209"/>
      <c r="I209"/>
    </row>
    <row r="210" spans="1:9" x14ac:dyDescent="0.35">
      <c r="A210" s="9" t="s">
        <v>33</v>
      </c>
      <c r="B210" s="9" t="s">
        <v>48</v>
      </c>
      <c r="C210" s="55">
        <f>COUNTIF( B$2:B210, B210 )</f>
        <v>1</v>
      </c>
      <c r="D210">
        <f t="shared" si="15"/>
        <v>1</v>
      </c>
      <c r="E210" t="str">
        <f t="shared" si="16"/>
        <v>Operating System1</v>
      </c>
      <c r="G210"/>
      <c r="I210"/>
    </row>
    <row r="211" spans="1:9" x14ac:dyDescent="0.35">
      <c r="A211" s="4" t="s">
        <v>406</v>
      </c>
      <c r="B211" s="4" t="s">
        <v>308</v>
      </c>
      <c r="C211" s="55">
        <f>COUNTIF( B$2:B211, B211 )</f>
        <v>1</v>
      </c>
      <c r="D211">
        <f t="shared" si="15"/>
        <v>1</v>
      </c>
      <c r="E211" t="str">
        <f t="shared" si="16"/>
        <v>Over the top1</v>
      </c>
      <c r="G211"/>
      <c r="I211"/>
    </row>
    <row r="212" spans="1:9" x14ac:dyDescent="0.35">
      <c r="A212" s="4" t="s">
        <v>85</v>
      </c>
      <c r="B212" s="4" t="s">
        <v>117</v>
      </c>
      <c r="C212" s="55">
        <f>COUNTIF( B$2:B212, B212 )</f>
        <v>1</v>
      </c>
      <c r="D212">
        <f t="shared" si="15"/>
        <v>1</v>
      </c>
      <c r="E212" t="str">
        <f t="shared" si="16"/>
        <v>Over the top (customer provided internet)1</v>
      </c>
      <c r="G212"/>
      <c r="I212"/>
    </row>
    <row r="213" spans="1:9" x14ac:dyDescent="0.35">
      <c r="A213" s="4" t="s">
        <v>179</v>
      </c>
      <c r="B213" s="4" t="s">
        <v>183</v>
      </c>
      <c r="C213" s="55">
        <f>COUNTIF( B$2:B213, B213 )</f>
        <v>1</v>
      </c>
      <c r="D213">
        <f t="shared" si="15"/>
        <v>1</v>
      </c>
      <c r="E213" t="str">
        <f t="shared" si="16"/>
        <v>Paging Network 1</v>
      </c>
      <c r="G213"/>
      <c r="I213"/>
    </row>
    <row r="214" spans="1:9" x14ac:dyDescent="0.35">
      <c r="A214" s="4" t="s">
        <v>179</v>
      </c>
      <c r="B214" s="4" t="s">
        <v>477</v>
      </c>
      <c r="C214" s="55">
        <f>COUNTIF( B$2:B214, B214 )</f>
        <v>1</v>
      </c>
      <c r="D214">
        <f t="shared" si="15"/>
        <v>1</v>
      </c>
      <c r="E214" t="str">
        <f t="shared" si="16"/>
        <v>Paging Provisioning1</v>
      </c>
      <c r="G214"/>
      <c r="I214"/>
    </row>
    <row r="215" spans="1:9" x14ac:dyDescent="0.35">
      <c r="A215" s="10" t="s">
        <v>406</v>
      </c>
      <c r="B215" s="9" t="s">
        <v>355</v>
      </c>
      <c r="C215" s="55">
        <f>COUNTIF( B$2:B215, B215 )</f>
        <v>1</v>
      </c>
      <c r="D215">
        <f t="shared" si="15"/>
        <v>1</v>
      </c>
      <c r="E215" t="str">
        <f t="shared" si="16"/>
        <v>Password Reset1</v>
      </c>
      <c r="G215"/>
      <c r="I215"/>
    </row>
    <row r="216" spans="1:9" x14ac:dyDescent="0.35">
      <c r="A216" s="10" t="s">
        <v>420</v>
      </c>
      <c r="B216" s="9" t="s">
        <v>313</v>
      </c>
      <c r="C216" s="55">
        <f>COUNTIF( B$2:B216, B216 )</f>
        <v>1</v>
      </c>
      <c r="D216">
        <f t="shared" si="15"/>
        <v>9</v>
      </c>
      <c r="E216" t="e">
        <f t="shared" si="16"/>
        <v>#N/A</v>
      </c>
      <c r="G216"/>
      <c r="I216"/>
    </row>
    <row r="217" spans="1:9" x14ac:dyDescent="0.35">
      <c r="A217" s="9" t="s">
        <v>185</v>
      </c>
      <c r="B217" s="9" t="s">
        <v>313</v>
      </c>
      <c r="C217" s="55">
        <f>COUNTIF( B$2:B217, B217 )</f>
        <v>2</v>
      </c>
      <c r="D217">
        <f t="shared" si="15"/>
        <v>9</v>
      </c>
      <c r="E217" t="e">
        <f t="shared" si="16"/>
        <v>#N/A</v>
      </c>
      <c r="G217"/>
      <c r="I217"/>
    </row>
    <row r="218" spans="1:9" x14ac:dyDescent="0.35">
      <c r="A218" s="10" t="s">
        <v>375</v>
      </c>
      <c r="B218" s="9" t="s">
        <v>313</v>
      </c>
      <c r="C218" s="55">
        <f>COUNTIF( B$2:B218, B218 )</f>
        <v>3</v>
      </c>
      <c r="D218">
        <f t="shared" si="15"/>
        <v>9</v>
      </c>
      <c r="E218" t="e">
        <f t="shared" si="16"/>
        <v>#N/A</v>
      </c>
      <c r="G218"/>
      <c r="I218"/>
    </row>
    <row r="219" spans="1:9" x14ac:dyDescent="0.35">
      <c r="A219" s="9" t="s">
        <v>419</v>
      </c>
      <c r="B219" s="9" t="s">
        <v>313</v>
      </c>
      <c r="C219" s="55">
        <f>COUNTIF( B$2:B219, B219 )</f>
        <v>4</v>
      </c>
      <c r="D219">
        <f t="shared" si="15"/>
        <v>9</v>
      </c>
      <c r="E219" t="e">
        <f t="shared" si="16"/>
        <v>#N/A</v>
      </c>
      <c r="G219"/>
      <c r="I219"/>
    </row>
    <row r="220" spans="1:9" x14ac:dyDescent="0.35">
      <c r="A220" s="9" t="s">
        <v>413</v>
      </c>
      <c r="B220" s="9" t="s">
        <v>313</v>
      </c>
      <c r="C220" s="55">
        <f>COUNTIF( B$2:B220, B220 )</f>
        <v>5</v>
      </c>
      <c r="D220">
        <f t="shared" si="15"/>
        <v>9</v>
      </c>
      <c r="E220" t="e">
        <f t="shared" si="16"/>
        <v>#N/A</v>
      </c>
      <c r="G220"/>
      <c r="I220"/>
    </row>
    <row r="221" spans="1:9" x14ac:dyDescent="0.35">
      <c r="A221" s="9" t="s">
        <v>421</v>
      </c>
      <c r="B221" s="9" t="s">
        <v>313</v>
      </c>
      <c r="C221" s="55">
        <f>COUNTIF( B$2:B221, B221 )</f>
        <v>6</v>
      </c>
      <c r="D221">
        <f t="shared" si="15"/>
        <v>9</v>
      </c>
      <c r="E221" t="e">
        <f t="shared" si="16"/>
        <v>#N/A</v>
      </c>
      <c r="G221"/>
      <c r="I221"/>
    </row>
    <row r="222" spans="1:9" x14ac:dyDescent="0.35">
      <c r="A222" s="9" t="s">
        <v>310</v>
      </c>
      <c r="B222" s="9" t="s">
        <v>313</v>
      </c>
      <c r="C222" s="55">
        <f>COUNTIF( B$2:B222, B222 )</f>
        <v>7</v>
      </c>
      <c r="D222">
        <f t="shared" si="15"/>
        <v>9</v>
      </c>
      <c r="E222" t="e">
        <f t="shared" si="16"/>
        <v>#N/A</v>
      </c>
      <c r="G222"/>
      <c r="I222"/>
    </row>
    <row r="223" spans="1:9" x14ac:dyDescent="0.35">
      <c r="A223" s="10" t="s">
        <v>85</v>
      </c>
      <c r="B223" s="9" t="s">
        <v>313</v>
      </c>
      <c r="C223" s="55">
        <f>COUNTIF( B$2:B223, B223 )</f>
        <v>8</v>
      </c>
      <c r="D223">
        <f t="shared" si="15"/>
        <v>9</v>
      </c>
      <c r="E223" t="e">
        <f t="shared" si="16"/>
        <v>#N/A</v>
      </c>
      <c r="G223"/>
      <c r="I223"/>
    </row>
    <row r="224" spans="1:9" x14ac:dyDescent="0.35">
      <c r="A224" s="10" t="s">
        <v>406</v>
      </c>
      <c r="B224" s="9" t="s">
        <v>313</v>
      </c>
      <c r="C224" s="55">
        <f>COUNTIF( B$2:B224, B224 )</f>
        <v>9</v>
      </c>
      <c r="D224">
        <f t="shared" si="15"/>
        <v>9</v>
      </c>
      <c r="E224" t="str">
        <f t="shared" si="16"/>
        <v>Payment9</v>
      </c>
      <c r="G224"/>
      <c r="I224"/>
    </row>
    <row r="225" spans="1:9" x14ac:dyDescent="0.35">
      <c r="A225" s="4" t="s">
        <v>294</v>
      </c>
      <c r="B225" s="4" t="s">
        <v>295</v>
      </c>
      <c r="C225" s="55">
        <f>COUNTIF( B$2:B225, B225 )</f>
        <v>1</v>
      </c>
      <c r="D225">
        <f t="shared" si="15"/>
        <v>1</v>
      </c>
      <c r="E225" t="str">
        <f t="shared" si="16"/>
        <v>physical asset only 1</v>
      </c>
      <c r="G225"/>
      <c r="I225"/>
    </row>
    <row r="226" spans="1:9" x14ac:dyDescent="0.35">
      <c r="A226" s="9" t="s">
        <v>304</v>
      </c>
      <c r="B226" s="9" t="s">
        <v>366</v>
      </c>
      <c r="C226" s="55">
        <f>COUNTIF( B$2:B226, B226 )</f>
        <v>1</v>
      </c>
      <c r="D226">
        <f t="shared" si="15"/>
        <v>2</v>
      </c>
      <c r="E226" t="e">
        <f t="shared" si="16"/>
        <v>#N/A</v>
      </c>
      <c r="G226"/>
      <c r="I226"/>
    </row>
    <row r="227" spans="1:9" x14ac:dyDescent="0.35">
      <c r="A227" s="9" t="s">
        <v>310</v>
      </c>
      <c r="B227" s="9" t="s">
        <v>366</v>
      </c>
      <c r="C227" s="55">
        <f>COUNTIF( B$2:B227, B227 )</f>
        <v>2</v>
      </c>
      <c r="D227">
        <f t="shared" si="15"/>
        <v>2</v>
      </c>
      <c r="E227" t="str">
        <f t="shared" si="16"/>
        <v>Port DID request2</v>
      </c>
      <c r="G227"/>
      <c r="I227"/>
    </row>
    <row r="228" spans="1:9" x14ac:dyDescent="0.35">
      <c r="A228" s="9" t="s">
        <v>387</v>
      </c>
      <c r="B228" s="9" t="s">
        <v>391</v>
      </c>
      <c r="C228" s="55">
        <f>COUNTIF( B$2:B228, B228 )</f>
        <v>1</v>
      </c>
      <c r="D228">
        <f t="shared" si="15"/>
        <v>1</v>
      </c>
      <c r="E228" t="str">
        <f t="shared" si="16"/>
        <v>Port In Toll Free Request1</v>
      </c>
      <c r="G228"/>
      <c r="I228"/>
    </row>
    <row r="229" spans="1:9" x14ac:dyDescent="0.35">
      <c r="A229" s="22" t="s">
        <v>235</v>
      </c>
      <c r="B229" s="22" t="s">
        <v>247</v>
      </c>
      <c r="C229" s="55">
        <f>COUNTIF( B$2:B229, B229 )</f>
        <v>1</v>
      </c>
      <c r="D229">
        <f t="shared" si="15"/>
        <v>2</v>
      </c>
      <c r="E229" t="e">
        <f t="shared" si="16"/>
        <v>#N/A</v>
      </c>
      <c r="G229"/>
      <c r="I229"/>
    </row>
    <row r="230" spans="1:9" x14ac:dyDescent="0.35">
      <c r="A230" s="25" t="s">
        <v>274</v>
      </c>
      <c r="B230" s="25" t="s">
        <v>247</v>
      </c>
      <c r="C230" s="55">
        <f>COUNTIF( B$2:B230, B230 )</f>
        <v>2</v>
      </c>
      <c r="D230">
        <f t="shared" si="15"/>
        <v>2</v>
      </c>
      <c r="E230" t="str">
        <f t="shared" si="16"/>
        <v>Porting2</v>
      </c>
      <c r="G230"/>
      <c r="I230"/>
    </row>
    <row r="231" spans="1:9" x14ac:dyDescent="0.35">
      <c r="A231" s="9" t="s">
        <v>416</v>
      </c>
      <c r="B231" s="9" t="s">
        <v>312</v>
      </c>
      <c r="C231" s="55">
        <f>COUNTIF( B$2:B231, B231 )</f>
        <v>1</v>
      </c>
      <c r="D231">
        <f t="shared" si="15"/>
        <v>18</v>
      </c>
      <c r="E231" t="e">
        <f t="shared" si="16"/>
        <v>#N/A</v>
      </c>
      <c r="G231"/>
      <c r="I231"/>
    </row>
    <row r="232" spans="1:9" x14ac:dyDescent="0.35">
      <c r="A232" s="10" t="s">
        <v>420</v>
      </c>
      <c r="B232" s="9" t="s">
        <v>312</v>
      </c>
      <c r="C232" s="55">
        <f>COUNTIF( B$2:B232, B232 )</f>
        <v>2</v>
      </c>
      <c r="D232">
        <f t="shared" si="15"/>
        <v>18</v>
      </c>
      <c r="E232" t="e">
        <f t="shared" si="16"/>
        <v>#N/A</v>
      </c>
      <c r="G232"/>
      <c r="I232"/>
    </row>
    <row r="233" spans="1:9" x14ac:dyDescent="0.35">
      <c r="A233" s="9" t="s">
        <v>185</v>
      </c>
      <c r="B233" s="9" t="s">
        <v>312</v>
      </c>
      <c r="C233" s="55">
        <f>COUNTIF( B$2:B233, B233 )</f>
        <v>3</v>
      </c>
      <c r="D233">
        <f t="shared" si="15"/>
        <v>18</v>
      </c>
      <c r="E233" t="e">
        <f t="shared" si="16"/>
        <v>#N/A</v>
      </c>
      <c r="G233"/>
      <c r="I233"/>
    </row>
    <row r="234" spans="1:9" x14ac:dyDescent="0.35">
      <c r="A234" s="10" t="s">
        <v>276</v>
      </c>
      <c r="B234" s="9" t="s">
        <v>312</v>
      </c>
      <c r="C234" s="55">
        <f>COUNTIF( B$2:B234, B234 )</f>
        <v>4</v>
      </c>
      <c r="D234">
        <f t="shared" si="15"/>
        <v>18</v>
      </c>
      <c r="E234" t="e">
        <f t="shared" si="16"/>
        <v>#N/A</v>
      </c>
      <c r="G234"/>
      <c r="I234"/>
    </row>
    <row r="235" spans="1:9" x14ac:dyDescent="0.35">
      <c r="A235" s="10" t="s">
        <v>375</v>
      </c>
      <c r="B235" s="9" t="s">
        <v>312</v>
      </c>
      <c r="C235" s="55">
        <f>COUNTIF( B$2:B235, B235 )</f>
        <v>5</v>
      </c>
      <c r="D235">
        <f t="shared" si="15"/>
        <v>18</v>
      </c>
      <c r="E235" t="e">
        <f t="shared" si="16"/>
        <v>#N/A</v>
      </c>
      <c r="G235"/>
      <c r="I235"/>
    </row>
    <row r="236" spans="1:9" x14ac:dyDescent="0.35">
      <c r="A236" s="10" t="s">
        <v>70</v>
      </c>
      <c r="B236" s="9" t="s">
        <v>312</v>
      </c>
      <c r="C236" s="55">
        <f>COUNTIF( B$2:B236, B236 )</f>
        <v>6</v>
      </c>
      <c r="D236">
        <f t="shared" si="15"/>
        <v>18</v>
      </c>
      <c r="E236" t="e">
        <f t="shared" si="16"/>
        <v>#N/A</v>
      </c>
      <c r="G236"/>
      <c r="I236"/>
    </row>
    <row r="237" spans="1:9" x14ac:dyDescent="0.35">
      <c r="A237" s="9" t="s">
        <v>168</v>
      </c>
      <c r="B237" s="9" t="s">
        <v>312</v>
      </c>
      <c r="C237" s="55">
        <f>COUNTIF( B$2:B237, B237 )</f>
        <v>7</v>
      </c>
      <c r="D237">
        <f t="shared" si="15"/>
        <v>18</v>
      </c>
      <c r="E237" t="e">
        <f t="shared" si="16"/>
        <v>#N/A</v>
      </c>
      <c r="G237"/>
      <c r="I237"/>
    </row>
    <row r="238" spans="1:9" x14ac:dyDescent="0.35">
      <c r="A238" s="9" t="s">
        <v>175</v>
      </c>
      <c r="B238" s="9" t="s">
        <v>312</v>
      </c>
      <c r="C238" s="55">
        <f>COUNTIF( B$2:B238, B238 )</f>
        <v>8</v>
      </c>
      <c r="D238">
        <f t="shared" si="15"/>
        <v>18</v>
      </c>
      <c r="E238" t="e">
        <f t="shared" si="16"/>
        <v>#N/A</v>
      </c>
      <c r="G238"/>
      <c r="I238"/>
    </row>
    <row r="239" spans="1:9" x14ac:dyDescent="0.35">
      <c r="A239" s="9" t="s">
        <v>419</v>
      </c>
      <c r="B239" s="9" t="s">
        <v>312</v>
      </c>
      <c r="C239" s="55">
        <f>COUNTIF( B$2:B239, B239 )</f>
        <v>9</v>
      </c>
      <c r="D239">
        <f t="shared" si="15"/>
        <v>18</v>
      </c>
      <c r="E239" t="e">
        <f t="shared" si="16"/>
        <v>#N/A</v>
      </c>
      <c r="G239"/>
      <c r="I239"/>
    </row>
    <row r="240" spans="1:9" x14ac:dyDescent="0.35">
      <c r="A240" s="9" t="s">
        <v>415</v>
      </c>
      <c r="B240" s="9" t="s">
        <v>312</v>
      </c>
      <c r="C240" s="55">
        <f>COUNTIF( B$2:B240, B240 )</f>
        <v>10</v>
      </c>
      <c r="D240">
        <f t="shared" si="15"/>
        <v>18</v>
      </c>
      <c r="E240" t="e">
        <f t="shared" si="16"/>
        <v>#N/A</v>
      </c>
      <c r="G240"/>
      <c r="I240"/>
    </row>
    <row r="241" spans="1:9" x14ac:dyDescent="0.35">
      <c r="A241" s="9" t="s">
        <v>424</v>
      </c>
      <c r="B241" s="9" t="s">
        <v>312</v>
      </c>
      <c r="C241" s="55">
        <f>COUNTIF( B$2:B241, B241 )</f>
        <v>11</v>
      </c>
      <c r="D241">
        <f t="shared" si="15"/>
        <v>18</v>
      </c>
      <c r="E241" t="e">
        <f t="shared" si="16"/>
        <v>#N/A</v>
      </c>
      <c r="G241"/>
      <c r="I241"/>
    </row>
    <row r="242" spans="1:9" x14ac:dyDescent="0.35">
      <c r="A242" s="9" t="s">
        <v>128</v>
      </c>
      <c r="B242" s="9" t="s">
        <v>312</v>
      </c>
      <c r="C242" s="55">
        <f>COUNTIF( B$2:B242, B242 )</f>
        <v>12</v>
      </c>
      <c r="D242">
        <f t="shared" si="15"/>
        <v>18</v>
      </c>
      <c r="E242" t="e">
        <f t="shared" si="16"/>
        <v>#N/A</v>
      </c>
      <c r="G242"/>
      <c r="I242"/>
    </row>
    <row r="243" spans="1:9" x14ac:dyDescent="0.35">
      <c r="A243" s="9" t="s">
        <v>413</v>
      </c>
      <c r="B243" s="9" t="s">
        <v>312</v>
      </c>
      <c r="C243" s="55">
        <f>COUNTIF( B$2:B243, B243 )</f>
        <v>13</v>
      </c>
      <c r="D243">
        <f t="shared" si="15"/>
        <v>18</v>
      </c>
      <c r="E243" t="e">
        <f t="shared" si="16"/>
        <v>#N/A</v>
      </c>
      <c r="G243"/>
      <c r="I243"/>
    </row>
    <row r="244" spans="1:9" x14ac:dyDescent="0.35">
      <c r="A244" s="10" t="s">
        <v>148</v>
      </c>
      <c r="B244" s="9" t="s">
        <v>312</v>
      </c>
      <c r="C244" s="55">
        <f>COUNTIF( B$2:B244, B244 )</f>
        <v>14</v>
      </c>
      <c r="D244">
        <f t="shared" si="15"/>
        <v>18</v>
      </c>
      <c r="E244" t="e">
        <f t="shared" si="16"/>
        <v>#N/A</v>
      </c>
      <c r="G244"/>
      <c r="I244"/>
    </row>
    <row r="245" spans="1:9" x14ac:dyDescent="0.35">
      <c r="A245" s="9" t="s">
        <v>421</v>
      </c>
      <c r="B245" s="9" t="s">
        <v>312</v>
      </c>
      <c r="C245" s="55">
        <f>COUNTIF( B$2:B245, B245 )</f>
        <v>15</v>
      </c>
      <c r="D245">
        <f t="shared" si="15"/>
        <v>18</v>
      </c>
      <c r="E245" t="e">
        <f t="shared" si="16"/>
        <v>#N/A</v>
      </c>
      <c r="G245"/>
      <c r="I245"/>
    </row>
    <row r="246" spans="1:9" x14ac:dyDescent="0.35">
      <c r="A246" s="9" t="s">
        <v>85</v>
      </c>
      <c r="B246" s="9" t="s">
        <v>312</v>
      </c>
      <c r="C246" s="55">
        <f>COUNTIF( B$2:B246, B246 )</f>
        <v>16</v>
      </c>
      <c r="D246">
        <f t="shared" si="15"/>
        <v>18</v>
      </c>
      <c r="E246" t="e">
        <f t="shared" si="16"/>
        <v>#N/A</v>
      </c>
      <c r="G246"/>
      <c r="I246"/>
    </row>
    <row r="247" spans="1:9" x14ac:dyDescent="0.35">
      <c r="A247" s="9" t="s">
        <v>425</v>
      </c>
      <c r="B247" s="9" t="s">
        <v>312</v>
      </c>
      <c r="C247" s="55">
        <f>COUNTIF( B$2:B247, B247 )</f>
        <v>17</v>
      </c>
      <c r="D247">
        <f t="shared" si="15"/>
        <v>18</v>
      </c>
      <c r="E247" t="e">
        <f t="shared" si="16"/>
        <v>#N/A</v>
      </c>
      <c r="G247"/>
      <c r="I247"/>
    </row>
    <row r="248" spans="1:9" x14ac:dyDescent="0.35">
      <c r="A248" s="10" t="s">
        <v>406</v>
      </c>
      <c r="B248" s="9" t="s">
        <v>312</v>
      </c>
      <c r="C248" s="55">
        <f>COUNTIF( B$2:B248, B248 )</f>
        <v>18</v>
      </c>
      <c r="D248">
        <f t="shared" si="15"/>
        <v>18</v>
      </c>
      <c r="E248" t="str">
        <f t="shared" si="16"/>
        <v>Product Inquiry18</v>
      </c>
      <c r="G248"/>
      <c r="I248"/>
    </row>
    <row r="249" spans="1:9" x14ac:dyDescent="0.35">
      <c r="A249" s="10" t="s">
        <v>406</v>
      </c>
      <c r="B249" s="9" t="s">
        <v>354</v>
      </c>
      <c r="C249" s="55">
        <f>COUNTIF( B$2:B249, B249 )</f>
        <v>1</v>
      </c>
      <c r="D249">
        <f t="shared" si="15"/>
        <v>1</v>
      </c>
      <c r="E249" t="str">
        <f t="shared" si="16"/>
        <v>Profile Creation/Update1</v>
      </c>
      <c r="G249"/>
      <c r="I249"/>
    </row>
    <row r="250" spans="1:9" x14ac:dyDescent="0.35">
      <c r="A250" s="4" t="s">
        <v>276</v>
      </c>
      <c r="B250" s="4" t="s">
        <v>284</v>
      </c>
      <c r="C250" s="55">
        <f>COUNTIF( B$2:B250, B250 )</f>
        <v>1</v>
      </c>
      <c r="D250">
        <f t="shared" si="15"/>
        <v>1</v>
      </c>
      <c r="E250" t="str">
        <f t="shared" si="16"/>
        <v>RDC (NNI (vxlan) based service to the data center, high availability)1</v>
      </c>
      <c r="G250"/>
      <c r="I250"/>
    </row>
    <row r="251" spans="1:9" x14ac:dyDescent="0.35">
      <c r="A251" s="9" t="s">
        <v>6</v>
      </c>
      <c r="B251" s="9" t="s">
        <v>7</v>
      </c>
      <c r="C251" s="55">
        <f>COUNTIF( B$2:B251, B251 )</f>
        <v>1</v>
      </c>
      <c r="D251">
        <f t="shared" si="15"/>
        <v>1</v>
      </c>
      <c r="E251" t="str">
        <f t="shared" si="16"/>
        <v>Rogers Business Self-Serve1</v>
      </c>
      <c r="G251"/>
      <c r="I251"/>
    </row>
    <row r="252" spans="1:9" x14ac:dyDescent="0.35">
      <c r="A252" s="4" t="s">
        <v>276</v>
      </c>
      <c r="B252" s="4" t="s">
        <v>281</v>
      </c>
      <c r="C252" s="55">
        <f>COUNTIF( B$2:B252, B252 )</f>
        <v>1</v>
      </c>
      <c r="D252">
        <f t="shared" si="15"/>
        <v>2</v>
      </c>
      <c r="E252" t="e">
        <f t="shared" si="16"/>
        <v>#N/A</v>
      </c>
      <c r="G252"/>
      <c r="I252"/>
    </row>
    <row r="253" spans="1:9" x14ac:dyDescent="0.35">
      <c r="A253" s="4" t="s">
        <v>296</v>
      </c>
      <c r="B253" s="4" t="s">
        <v>281</v>
      </c>
      <c r="C253" s="55">
        <f>COUNTIF( B$2:B253, B253 )</f>
        <v>2</v>
      </c>
      <c r="D253">
        <f t="shared" si="15"/>
        <v>2</v>
      </c>
      <c r="E253" t="str">
        <f t="shared" si="16"/>
        <v>Rogers Cable Internet2</v>
      </c>
      <c r="G253"/>
      <c r="I253"/>
    </row>
    <row r="254" spans="1:9" x14ac:dyDescent="0.35">
      <c r="A254" s="4" t="s">
        <v>285</v>
      </c>
      <c r="B254" s="4" t="s">
        <v>289</v>
      </c>
      <c r="C254" s="55">
        <f>COUNTIF( B$2:B254, B254 )</f>
        <v>1</v>
      </c>
      <c r="D254">
        <f t="shared" si="15"/>
        <v>2</v>
      </c>
      <c r="E254" t="e">
        <f t="shared" si="16"/>
        <v>#N/A</v>
      </c>
      <c r="G254"/>
      <c r="I254"/>
    </row>
    <row r="255" spans="1:9" x14ac:dyDescent="0.35">
      <c r="A255" s="4" t="s">
        <v>290</v>
      </c>
      <c r="B255" s="4" t="s">
        <v>289</v>
      </c>
      <c r="C255" s="55">
        <f>COUNTIF( B$2:B255, B255 )</f>
        <v>2</v>
      </c>
      <c r="D255">
        <f t="shared" si="15"/>
        <v>2</v>
      </c>
      <c r="E255" t="str">
        <f t="shared" si="16"/>
        <v>Rogers Ethernet over Cable (EoC)2</v>
      </c>
      <c r="G255"/>
      <c r="I255"/>
    </row>
    <row r="256" spans="1:9" x14ac:dyDescent="0.35">
      <c r="A256" s="4" t="s">
        <v>304</v>
      </c>
      <c r="B256" s="4" t="s">
        <v>306</v>
      </c>
      <c r="C256" s="55">
        <f>COUNTIF( B$2:B256, B256 )</f>
        <v>1</v>
      </c>
      <c r="D256">
        <f t="shared" si="15"/>
        <v>1</v>
      </c>
      <c r="E256" t="str">
        <f t="shared" si="16"/>
        <v>Rogers Fibre1</v>
      </c>
      <c r="G256"/>
      <c r="I256"/>
    </row>
    <row r="257" spans="1:9" x14ac:dyDescent="0.35">
      <c r="A257" s="4" t="s">
        <v>285</v>
      </c>
      <c r="B257" s="4" t="s">
        <v>480</v>
      </c>
      <c r="C257" s="55">
        <f>COUNTIF( B$2:B257, B257 )</f>
        <v>1</v>
      </c>
      <c r="D257">
        <f t="shared" si="15"/>
        <v>3</v>
      </c>
      <c r="E257" t="e">
        <f t="shared" si="16"/>
        <v>#N/A</v>
      </c>
      <c r="G257"/>
      <c r="I257"/>
    </row>
    <row r="258" spans="1:9" x14ac:dyDescent="0.35">
      <c r="A258" s="4" t="s">
        <v>290</v>
      </c>
      <c r="B258" s="4" t="s">
        <v>480</v>
      </c>
      <c r="C258" s="55">
        <f>COUNTIF( B$2:B258, B258 )</f>
        <v>2</v>
      </c>
      <c r="D258">
        <f t="shared" ref="D258:D320" si="17">INDEX(CNT,SUMPRODUCT(MAX((CLASS=B258)*ROW(CLASS)))-ROW(CNT)+1)</f>
        <v>3</v>
      </c>
      <c r="E258" t="e">
        <f t="shared" si="16"/>
        <v>#N/A</v>
      </c>
      <c r="G258"/>
      <c r="I258"/>
    </row>
    <row r="259" spans="1:9" x14ac:dyDescent="0.35">
      <c r="A259" s="4" t="s">
        <v>310</v>
      </c>
      <c r="B259" s="4" t="s">
        <v>480</v>
      </c>
      <c r="C259" s="55">
        <f>COUNTIF( B$2:B259, B259 )</f>
        <v>3</v>
      </c>
      <c r="D259">
        <f t="shared" si="17"/>
        <v>3</v>
      </c>
      <c r="E259" t="str">
        <f t="shared" ref="E259:E320" si="18">VLOOKUP(_xlfn.CONCAT(B259,C259),K:K,1,FALSE)</f>
        <v>Rogers Fibre 3</v>
      </c>
      <c r="G259"/>
      <c r="I259"/>
    </row>
    <row r="260" spans="1:9" x14ac:dyDescent="0.35">
      <c r="A260" s="4" t="s">
        <v>276</v>
      </c>
      <c r="B260" s="4" t="s">
        <v>282</v>
      </c>
      <c r="C260" s="55">
        <f>COUNTIF( B$2:B260, B260 )</f>
        <v>1</v>
      </c>
      <c r="D260">
        <f t="shared" si="17"/>
        <v>1</v>
      </c>
      <c r="E260" t="str">
        <f t="shared" si="18"/>
        <v>Rogers Fibre (dedicated, burstable, volume and soon Mid Tier)1</v>
      </c>
      <c r="G260"/>
      <c r="I260"/>
    </row>
    <row r="261" spans="1:9" x14ac:dyDescent="0.35">
      <c r="A261" s="4" t="s">
        <v>296</v>
      </c>
      <c r="B261" s="4" t="s">
        <v>297</v>
      </c>
      <c r="C261" s="55">
        <f>COUNTIF( B$2:B261, B261 )</f>
        <v>1</v>
      </c>
      <c r="D261">
        <f t="shared" si="17"/>
        <v>2</v>
      </c>
      <c r="E261" t="e">
        <f t="shared" si="18"/>
        <v>#N/A</v>
      </c>
      <c r="G261"/>
      <c r="I261"/>
    </row>
    <row r="262" spans="1:9" x14ac:dyDescent="0.35">
      <c r="A262" s="4" t="s">
        <v>406</v>
      </c>
      <c r="B262" s="4" t="s">
        <v>309</v>
      </c>
      <c r="C262" s="55">
        <f>COUNTIF( B$2:B262, B262 )</f>
        <v>2</v>
      </c>
      <c r="D262">
        <f t="shared" si="17"/>
        <v>2</v>
      </c>
      <c r="E262" t="str">
        <f t="shared" si="18"/>
        <v>Rogers Fibre (Internet)2</v>
      </c>
      <c r="G262"/>
      <c r="I262"/>
    </row>
    <row r="263" spans="1:9" x14ac:dyDescent="0.35">
      <c r="A263" s="4" t="s">
        <v>85</v>
      </c>
      <c r="B263" s="4" t="s">
        <v>121</v>
      </c>
      <c r="C263" s="55">
        <f>COUNTIF( B$2:B263, B263 )</f>
        <v>1</v>
      </c>
      <c r="D263">
        <f t="shared" si="17"/>
        <v>1</v>
      </c>
      <c r="E263" t="str">
        <f t="shared" si="18"/>
        <v>Rogers fibre (Unison EVC)1</v>
      </c>
      <c r="G263"/>
      <c r="I263"/>
    </row>
    <row r="264" spans="1:9" x14ac:dyDescent="0.35">
      <c r="A264" s="4" t="s">
        <v>298</v>
      </c>
      <c r="B264" s="4" t="s">
        <v>299</v>
      </c>
      <c r="C264" s="55">
        <f>COUNTIF( B$2:B264, B264 )</f>
        <v>1</v>
      </c>
      <c r="D264">
        <f t="shared" si="17"/>
        <v>1</v>
      </c>
      <c r="E264" t="str">
        <f t="shared" si="18"/>
        <v>Rogers Fibre / EON platform1</v>
      </c>
      <c r="G264"/>
      <c r="I264"/>
    </row>
    <row r="265" spans="1:9" x14ac:dyDescent="0.35">
      <c r="A265" s="30" t="s">
        <v>185</v>
      </c>
      <c r="B265" s="30" t="s">
        <v>215</v>
      </c>
      <c r="C265" s="55">
        <f>COUNTIF( B$2:B265, B265 )</f>
        <v>1</v>
      </c>
      <c r="D265">
        <f t="shared" si="17"/>
        <v>1</v>
      </c>
      <c r="E265" t="str">
        <f t="shared" si="18"/>
        <v>Rogers Hosting1</v>
      </c>
      <c r="G265"/>
      <c r="I265"/>
    </row>
    <row r="266" spans="1:9" x14ac:dyDescent="0.35">
      <c r="A266" s="16" t="s">
        <v>137</v>
      </c>
      <c r="B266" s="16" t="s">
        <v>133</v>
      </c>
      <c r="C266" s="55">
        <f>COUNTIF( B$2:B266, B266 )</f>
        <v>1</v>
      </c>
      <c r="D266">
        <f t="shared" si="17"/>
        <v>2</v>
      </c>
      <c r="E266" t="e">
        <f t="shared" si="18"/>
        <v>#N/A</v>
      </c>
      <c r="G266"/>
      <c r="I266"/>
    </row>
    <row r="267" spans="1:9" x14ac:dyDescent="0.35">
      <c r="A267" s="16" t="s">
        <v>128</v>
      </c>
      <c r="B267" s="16" t="s">
        <v>133</v>
      </c>
      <c r="C267" s="55">
        <f>COUNTIF( B$2:B267, B267 )</f>
        <v>2</v>
      </c>
      <c r="D267">
        <f t="shared" si="17"/>
        <v>2</v>
      </c>
      <c r="E267" t="str">
        <f t="shared" si="18"/>
        <v>Server2</v>
      </c>
      <c r="G267"/>
      <c r="I267"/>
    </row>
    <row r="268" spans="1:9" x14ac:dyDescent="0.35">
      <c r="A268" s="16" t="s">
        <v>148</v>
      </c>
      <c r="B268" s="16" t="s">
        <v>156</v>
      </c>
      <c r="C268" s="55">
        <f>COUNTIF( B$2:B268, B268 )</f>
        <v>1</v>
      </c>
      <c r="D268">
        <f t="shared" si="17"/>
        <v>1</v>
      </c>
      <c r="E268" t="str">
        <f t="shared" si="18"/>
        <v>SharePoint1</v>
      </c>
      <c r="G268"/>
      <c r="I268"/>
    </row>
    <row r="269" spans="1:9" x14ac:dyDescent="0.35">
      <c r="A269" s="16" t="s">
        <v>148</v>
      </c>
      <c r="B269" s="16" t="s">
        <v>161</v>
      </c>
      <c r="C269" s="55">
        <f>COUNTIF( B$2:B269, B269 )</f>
        <v>1</v>
      </c>
      <c r="D269">
        <f t="shared" si="17"/>
        <v>1</v>
      </c>
      <c r="E269" t="str">
        <f t="shared" si="18"/>
        <v>Skype for Business1</v>
      </c>
      <c r="G269"/>
      <c r="I269"/>
    </row>
    <row r="270" spans="1:9" x14ac:dyDescent="0.35">
      <c r="A270" s="9" t="s">
        <v>58</v>
      </c>
      <c r="B270" s="9" t="s">
        <v>63</v>
      </c>
      <c r="C270" s="55">
        <f>COUNTIF( B$2:B270, B270 )</f>
        <v>1</v>
      </c>
      <c r="D270">
        <f t="shared" si="17"/>
        <v>1</v>
      </c>
      <c r="E270" t="str">
        <f t="shared" si="18"/>
        <v>SMS/MMS1</v>
      </c>
      <c r="G270"/>
      <c r="I270"/>
    </row>
    <row r="271" spans="1:9" x14ac:dyDescent="0.35">
      <c r="A271" s="4" t="s">
        <v>85</v>
      </c>
      <c r="B271" s="4" t="s">
        <v>114</v>
      </c>
      <c r="C271" s="55">
        <f>COUNTIF( B$2:B271, B271 )</f>
        <v>1</v>
      </c>
      <c r="D271">
        <f t="shared" si="17"/>
        <v>1</v>
      </c>
      <c r="E271" t="str">
        <f t="shared" si="18"/>
        <v>Soft Phone1</v>
      </c>
      <c r="G271"/>
      <c r="I271"/>
    </row>
    <row r="272" spans="1:9" x14ac:dyDescent="0.35">
      <c r="A272" s="12" t="s">
        <v>70</v>
      </c>
      <c r="B272" s="12" t="s">
        <v>84</v>
      </c>
      <c r="C272" s="55">
        <f>COUNTIF( B$2:B272, B272 )</f>
        <v>1</v>
      </c>
      <c r="D272">
        <f t="shared" si="17"/>
        <v>1</v>
      </c>
      <c r="E272" t="str">
        <f t="shared" si="18"/>
        <v>Software1</v>
      </c>
      <c r="G272"/>
      <c r="I272"/>
    </row>
    <row r="273" spans="1:9" x14ac:dyDescent="0.35">
      <c r="A273" s="19" t="s">
        <v>185</v>
      </c>
      <c r="B273" s="19" t="s">
        <v>212</v>
      </c>
      <c r="C273" s="55">
        <f>COUNTIF( B$2:B273, B273 )</f>
        <v>1</v>
      </c>
      <c r="D273">
        <f t="shared" si="17"/>
        <v>1</v>
      </c>
      <c r="E273" t="str">
        <f t="shared" si="18"/>
        <v>Static IP Service1</v>
      </c>
      <c r="G273"/>
      <c r="I273"/>
    </row>
    <row r="274" spans="1:9" x14ac:dyDescent="0.35">
      <c r="A274" s="4" t="s">
        <v>304</v>
      </c>
      <c r="B274" s="4" t="s">
        <v>305</v>
      </c>
      <c r="C274" s="55">
        <f>COUNTIF( B$2:B274, B274 )</f>
        <v>1</v>
      </c>
      <c r="D274">
        <f t="shared" si="17"/>
        <v>1</v>
      </c>
      <c r="E274" t="str">
        <f t="shared" si="18"/>
        <v>TDM connection to a switch site1</v>
      </c>
      <c r="G274"/>
      <c r="I274"/>
    </row>
    <row r="275" spans="1:9" x14ac:dyDescent="0.35">
      <c r="A275" s="16" t="s">
        <v>148</v>
      </c>
      <c r="B275" s="16" t="s">
        <v>162</v>
      </c>
      <c r="C275" s="55">
        <f>COUNTIF( B$2:B275, B275 )</f>
        <v>1</v>
      </c>
      <c r="D275">
        <f t="shared" si="17"/>
        <v>1</v>
      </c>
      <c r="E275" t="str">
        <f t="shared" si="18"/>
        <v>Tenant Management1</v>
      </c>
      <c r="G275"/>
      <c r="I275"/>
    </row>
    <row r="276" spans="1:9" x14ac:dyDescent="0.35">
      <c r="A276" s="9" t="s">
        <v>6</v>
      </c>
      <c r="B276" s="9" t="s">
        <v>12</v>
      </c>
      <c r="C276" s="55">
        <f>COUNTIF( B$2:B276, B276 )</f>
        <v>1</v>
      </c>
      <c r="D276">
        <f t="shared" si="17"/>
        <v>1</v>
      </c>
      <c r="E276" t="str">
        <f t="shared" si="18"/>
        <v>Third Party1</v>
      </c>
      <c r="G276"/>
      <c r="I276"/>
    </row>
    <row r="277" spans="1:9" x14ac:dyDescent="0.35">
      <c r="A277" s="4" t="s">
        <v>285</v>
      </c>
      <c r="B277" s="4" t="s">
        <v>287</v>
      </c>
      <c r="C277" s="55">
        <f>COUNTIF( B$2:B277, B277 )</f>
        <v>1</v>
      </c>
      <c r="D277">
        <f t="shared" si="17"/>
        <v>2</v>
      </c>
      <c r="E277" t="e">
        <f t="shared" si="18"/>
        <v>#N/A</v>
      </c>
      <c r="G277"/>
      <c r="I277"/>
    </row>
    <row r="278" spans="1:9" x14ac:dyDescent="0.35">
      <c r="A278" s="4" t="s">
        <v>290</v>
      </c>
      <c r="B278" s="4" t="s">
        <v>287</v>
      </c>
      <c r="C278" s="55">
        <f>COUNTIF( B$2:B278, B278 )</f>
        <v>2</v>
      </c>
      <c r="D278">
        <f t="shared" si="17"/>
        <v>2</v>
      </c>
      <c r="E278" t="str">
        <f t="shared" si="18"/>
        <v>Third party cable (NNI only)2</v>
      </c>
      <c r="G278"/>
      <c r="I278"/>
    </row>
    <row r="279" spans="1:9" x14ac:dyDescent="0.35">
      <c r="A279" s="4" t="s">
        <v>276</v>
      </c>
      <c r="B279" s="4" t="s">
        <v>279</v>
      </c>
      <c r="C279" s="55">
        <f>COUNTIF( B$2:B279, B279 )</f>
        <v>1</v>
      </c>
      <c r="D279">
        <f t="shared" si="17"/>
        <v>2</v>
      </c>
      <c r="E279" t="e">
        <f t="shared" si="18"/>
        <v>#N/A</v>
      </c>
      <c r="G279"/>
      <c r="I279"/>
    </row>
    <row r="280" spans="1:9" x14ac:dyDescent="0.35">
      <c r="A280" s="4" t="s">
        <v>296</v>
      </c>
      <c r="B280" s="4" t="s">
        <v>279</v>
      </c>
      <c r="C280" s="55">
        <f>COUNTIF( B$2:B280, B280 )</f>
        <v>2</v>
      </c>
      <c r="D280">
        <f t="shared" si="17"/>
        <v>2</v>
      </c>
      <c r="E280" t="str">
        <f t="shared" si="18"/>
        <v>Third party cable (Rogers NNI or resale)2</v>
      </c>
      <c r="G280"/>
      <c r="I280"/>
    </row>
    <row r="281" spans="1:9" x14ac:dyDescent="0.35">
      <c r="A281" s="4" t="s">
        <v>285</v>
      </c>
      <c r="B281" s="4" t="s">
        <v>286</v>
      </c>
      <c r="C281" s="55">
        <f>COUNTIF( B$2:B281, B281 )</f>
        <v>1</v>
      </c>
      <c r="D281">
        <f t="shared" si="17"/>
        <v>2</v>
      </c>
      <c r="E281" t="e">
        <f t="shared" si="18"/>
        <v>#N/A</v>
      </c>
      <c r="G281"/>
      <c r="I281"/>
    </row>
    <row r="282" spans="1:9" x14ac:dyDescent="0.35">
      <c r="A282" s="4" t="s">
        <v>290</v>
      </c>
      <c r="B282" s="4" t="s">
        <v>286</v>
      </c>
      <c r="C282" s="55">
        <f>COUNTIF( B$2:B282, B282 )</f>
        <v>2</v>
      </c>
      <c r="D282">
        <f t="shared" si="17"/>
        <v>2</v>
      </c>
      <c r="E282" t="str">
        <f t="shared" si="18"/>
        <v>Third party DSL (NNI only)2</v>
      </c>
      <c r="G282"/>
      <c r="I282"/>
    </row>
    <row r="283" spans="1:9" x14ac:dyDescent="0.35">
      <c r="A283" s="4" t="s">
        <v>276</v>
      </c>
      <c r="B283" s="4" t="s">
        <v>277</v>
      </c>
      <c r="C283" s="55">
        <f>COUNTIF( B$2:B283, B283 )</f>
        <v>1</v>
      </c>
      <c r="D283">
        <f t="shared" si="17"/>
        <v>2</v>
      </c>
      <c r="E283" t="e">
        <f t="shared" si="18"/>
        <v>#N/A</v>
      </c>
      <c r="G283"/>
      <c r="I283"/>
    </row>
    <row r="284" spans="1:9" x14ac:dyDescent="0.35">
      <c r="A284" s="4" t="s">
        <v>296</v>
      </c>
      <c r="B284" s="4" t="s">
        <v>277</v>
      </c>
      <c r="C284" s="55">
        <f>COUNTIF( B$2:B284, B284 )</f>
        <v>2</v>
      </c>
      <c r="D284">
        <f t="shared" si="17"/>
        <v>2</v>
      </c>
      <c r="E284" t="str">
        <f t="shared" si="18"/>
        <v>Third party DSL (Rogers NNI or resale)2</v>
      </c>
      <c r="G284"/>
      <c r="I284"/>
    </row>
    <row r="285" spans="1:9" x14ac:dyDescent="0.35">
      <c r="A285" s="4" t="s">
        <v>296</v>
      </c>
      <c r="B285" s="4" t="s">
        <v>481</v>
      </c>
      <c r="C285" s="55">
        <f>COUNTIF( B$2:B285, B285 )</f>
        <v>1</v>
      </c>
      <c r="D285">
        <f t="shared" si="17"/>
        <v>1</v>
      </c>
      <c r="E285" t="str">
        <f t="shared" si="18"/>
        <v>Third party fibre - Rogers NNI1</v>
      </c>
      <c r="G285"/>
      <c r="I285"/>
    </row>
    <row r="286" spans="1:9" x14ac:dyDescent="0.35">
      <c r="A286" s="4" t="s">
        <v>285</v>
      </c>
      <c r="B286" s="4" t="s">
        <v>288</v>
      </c>
      <c r="C286" s="55">
        <f>COUNTIF( B$2:B286, B286 )</f>
        <v>1</v>
      </c>
      <c r="D286">
        <f t="shared" si="17"/>
        <v>3</v>
      </c>
      <c r="E286" t="e">
        <f t="shared" si="18"/>
        <v>#N/A</v>
      </c>
      <c r="G286"/>
      <c r="I286"/>
    </row>
    <row r="287" spans="1:9" x14ac:dyDescent="0.35">
      <c r="A287" s="4" t="s">
        <v>290</v>
      </c>
      <c r="B287" s="4" t="s">
        <v>288</v>
      </c>
      <c r="C287" s="55">
        <f>COUNTIF( B$2:B287, B287 )</f>
        <v>2</v>
      </c>
      <c r="D287">
        <f t="shared" si="17"/>
        <v>3</v>
      </c>
      <c r="E287" t="e">
        <f t="shared" si="18"/>
        <v>#N/A</v>
      </c>
      <c r="G287"/>
      <c r="I287"/>
    </row>
    <row r="288" spans="1:9" x14ac:dyDescent="0.35">
      <c r="A288" s="4" t="s">
        <v>310</v>
      </c>
      <c r="B288" s="4" t="s">
        <v>288</v>
      </c>
      <c r="C288" s="55">
        <f>COUNTIF( B$2:B288, B288 )</f>
        <v>3</v>
      </c>
      <c r="D288">
        <f t="shared" si="17"/>
        <v>3</v>
      </c>
      <c r="E288" t="str">
        <f t="shared" si="18"/>
        <v>Third party fibre (NNI only)3</v>
      </c>
      <c r="G288"/>
      <c r="I288"/>
    </row>
    <row r="289" spans="1:9" x14ac:dyDescent="0.35">
      <c r="A289" s="4" t="s">
        <v>276</v>
      </c>
      <c r="B289" s="4" t="s">
        <v>280</v>
      </c>
      <c r="C289" s="55">
        <f>COUNTIF( B$2:B289, B289 )</f>
        <v>1</v>
      </c>
      <c r="D289">
        <f t="shared" si="17"/>
        <v>1</v>
      </c>
      <c r="E289" t="str">
        <f t="shared" si="18"/>
        <v>Third party fibre (Rogers NNI)1</v>
      </c>
      <c r="G289"/>
      <c r="I289"/>
    </row>
    <row r="290" spans="1:9" x14ac:dyDescent="0.35">
      <c r="A290" s="9" t="s">
        <v>387</v>
      </c>
      <c r="B290" s="9" t="s">
        <v>392</v>
      </c>
      <c r="C290" s="55">
        <f>COUNTIF( B$2:B290, B290 )</f>
        <v>1</v>
      </c>
      <c r="D290">
        <f t="shared" si="17"/>
        <v>1</v>
      </c>
      <c r="E290" t="str">
        <f t="shared" si="18"/>
        <v>Toll Free Cancellation1</v>
      </c>
      <c r="G290"/>
      <c r="I290"/>
    </row>
    <row r="291" spans="1:9" x14ac:dyDescent="0.35">
      <c r="A291" s="9" t="s">
        <v>387</v>
      </c>
      <c r="B291" s="9" t="s">
        <v>393</v>
      </c>
      <c r="C291" s="55">
        <f>COUNTIF( B$2:B291, B291 )</f>
        <v>1</v>
      </c>
      <c r="D291">
        <f t="shared" si="17"/>
        <v>1</v>
      </c>
      <c r="E291" t="str">
        <f t="shared" si="18"/>
        <v>Toll Free Routing Change1</v>
      </c>
      <c r="G291"/>
      <c r="I291"/>
    </row>
    <row r="292" spans="1:9" x14ac:dyDescent="0.35">
      <c r="A292" s="4" t="s">
        <v>412</v>
      </c>
      <c r="B292" s="4" t="s">
        <v>459</v>
      </c>
      <c r="C292" s="55">
        <f>COUNTIF( B$2:B292, B292 )</f>
        <v>1</v>
      </c>
      <c r="D292">
        <f t="shared" si="17"/>
        <v>1</v>
      </c>
      <c r="E292" t="str">
        <f t="shared" si="18"/>
        <v>Unision-RBAM-Provisioning1</v>
      </c>
      <c r="G292"/>
      <c r="I292"/>
    </row>
    <row r="293" spans="1:9" x14ac:dyDescent="0.35">
      <c r="A293" s="4" t="s">
        <v>85</v>
      </c>
      <c r="B293" s="4" t="s">
        <v>108</v>
      </c>
      <c r="C293" s="55">
        <f>COUNTIF( B$2:B293, B293 )</f>
        <v>1</v>
      </c>
      <c r="D293">
        <f t="shared" si="17"/>
        <v>1</v>
      </c>
      <c r="E293" t="str">
        <f t="shared" si="18"/>
        <v>Unison Portal1</v>
      </c>
      <c r="G293"/>
      <c r="I293"/>
    </row>
    <row r="294" spans="1:9" x14ac:dyDescent="0.35">
      <c r="A294" s="4" t="s">
        <v>85</v>
      </c>
      <c r="B294" s="4" t="s">
        <v>458</v>
      </c>
      <c r="C294" s="55">
        <f>COUNTIF( B$2:B294, B294 )</f>
        <v>1</v>
      </c>
      <c r="D294">
        <f t="shared" si="17"/>
        <v>1</v>
      </c>
      <c r="E294" t="str">
        <f t="shared" si="18"/>
        <v>Unison-Other1</v>
      </c>
      <c r="G294"/>
      <c r="I294"/>
    </row>
    <row r="295" spans="1:9" x14ac:dyDescent="0.35">
      <c r="A295" s="4" t="s">
        <v>85</v>
      </c>
      <c r="B295" s="4" t="s">
        <v>457</v>
      </c>
      <c r="C295" s="55">
        <f>COUNTIF( B$2:B295, B295 )</f>
        <v>1</v>
      </c>
      <c r="D295">
        <f t="shared" si="17"/>
        <v>1</v>
      </c>
      <c r="E295" t="str">
        <f t="shared" si="18"/>
        <v>Unison-Provisioning1</v>
      </c>
      <c r="G295"/>
      <c r="I295"/>
    </row>
    <row r="296" spans="1:9" x14ac:dyDescent="0.35">
      <c r="A296" s="4" t="s">
        <v>412</v>
      </c>
      <c r="B296" s="4" t="s">
        <v>460</v>
      </c>
      <c r="C296" s="55">
        <f>COUNTIF( B$2:B296, B296 )</f>
        <v>1</v>
      </c>
      <c r="D296">
        <f t="shared" si="17"/>
        <v>1</v>
      </c>
      <c r="E296" t="str">
        <f t="shared" si="18"/>
        <v>Unison-RBAM Access1</v>
      </c>
      <c r="G296"/>
      <c r="I296"/>
    </row>
    <row r="297" spans="1:9" x14ac:dyDescent="0.35">
      <c r="A297" s="32" t="s">
        <v>147</v>
      </c>
      <c r="B297" s="32" t="s">
        <v>464</v>
      </c>
      <c r="C297" s="55">
        <f>COUNTIF( B$2:B297, B297 )</f>
        <v>1</v>
      </c>
      <c r="D297">
        <f t="shared" si="17"/>
        <v>1</v>
      </c>
      <c r="E297" t="str">
        <f t="shared" si="18"/>
        <v>Unmgd WLS Coverage1</v>
      </c>
      <c r="G297"/>
      <c r="I297"/>
    </row>
    <row r="298" spans="1:9" x14ac:dyDescent="0.35">
      <c r="A298" s="9" t="s">
        <v>310</v>
      </c>
      <c r="B298" s="9" t="s">
        <v>365</v>
      </c>
      <c r="C298" s="55">
        <f>COUNTIF( B$2:B298, B298 )</f>
        <v>1</v>
      </c>
      <c r="D298">
        <f t="shared" si="17"/>
        <v>1</v>
      </c>
      <c r="E298" t="str">
        <f t="shared" si="18"/>
        <v>Update 911 Address1</v>
      </c>
      <c r="G298"/>
      <c r="I298"/>
    </row>
    <row r="299" spans="1:9" x14ac:dyDescent="0.35">
      <c r="A299" s="10" t="s">
        <v>420</v>
      </c>
      <c r="B299" s="9" t="s">
        <v>378</v>
      </c>
      <c r="C299" s="55">
        <f>COUNTIF( B$2:B299, B299 )</f>
        <v>1</v>
      </c>
      <c r="D299">
        <f t="shared" si="17"/>
        <v>2</v>
      </c>
      <c r="E299" t="e">
        <f t="shared" si="18"/>
        <v>#N/A</v>
      </c>
      <c r="G299"/>
      <c r="I299"/>
    </row>
    <row r="300" spans="1:9" x14ac:dyDescent="0.35">
      <c r="A300" s="9" t="s">
        <v>185</v>
      </c>
      <c r="B300" s="9" t="s">
        <v>378</v>
      </c>
      <c r="C300" s="55">
        <f>COUNTIF( B$2:B300, B300 )</f>
        <v>2</v>
      </c>
      <c r="D300">
        <f t="shared" si="17"/>
        <v>2</v>
      </c>
      <c r="E300" t="str">
        <f t="shared" si="18"/>
        <v>Upgrade2</v>
      </c>
      <c r="G300"/>
      <c r="I300"/>
    </row>
    <row r="301" spans="1:9" x14ac:dyDescent="0.35">
      <c r="A301" s="10" t="s">
        <v>406</v>
      </c>
      <c r="B301" s="9" t="s">
        <v>353</v>
      </c>
      <c r="C301" s="55">
        <f>COUNTIF( B$2:B301, B301 )</f>
        <v>1</v>
      </c>
      <c r="D301">
        <f t="shared" si="17"/>
        <v>1</v>
      </c>
      <c r="E301" t="str">
        <f t="shared" si="18"/>
        <v>Upload Audio File 1</v>
      </c>
      <c r="G301"/>
      <c r="I301"/>
    </row>
    <row r="302" spans="1:9" x14ac:dyDescent="0.35">
      <c r="A302" s="9" t="s">
        <v>397</v>
      </c>
      <c r="B302" s="9" t="s">
        <v>398</v>
      </c>
      <c r="C302" s="55">
        <f>COUNTIF( B$2:B302, B302 )</f>
        <v>1</v>
      </c>
      <c r="D302">
        <f t="shared" si="17"/>
        <v>1</v>
      </c>
      <c r="E302" t="str">
        <f t="shared" si="18"/>
        <v>User Inventory1</v>
      </c>
      <c r="G302"/>
      <c r="I302"/>
    </row>
    <row r="303" spans="1:9" x14ac:dyDescent="0.35">
      <c r="A303" s="16" t="s">
        <v>139</v>
      </c>
      <c r="B303" s="16" t="s">
        <v>146</v>
      </c>
      <c r="C303" s="55">
        <f>COUNTIF( B$2:B303, B303 )</f>
        <v>1</v>
      </c>
      <c r="D303">
        <f t="shared" si="17"/>
        <v>2</v>
      </c>
      <c r="E303" t="e">
        <f t="shared" si="18"/>
        <v>#N/A</v>
      </c>
      <c r="G303"/>
      <c r="I303"/>
    </row>
    <row r="304" spans="1:9" x14ac:dyDescent="0.35">
      <c r="A304" s="32" t="s">
        <v>147</v>
      </c>
      <c r="B304" s="32" t="s">
        <v>146</v>
      </c>
      <c r="C304" s="55">
        <f>COUNTIF( B$2:B304, B304 )</f>
        <v>2</v>
      </c>
      <c r="D304">
        <f t="shared" si="17"/>
        <v>2</v>
      </c>
      <c r="E304" t="str">
        <f t="shared" si="18"/>
        <v>Vision 21 Common2</v>
      </c>
      <c r="G304"/>
      <c r="I304"/>
    </row>
    <row r="305" spans="1:9" x14ac:dyDescent="0.35">
      <c r="A305" s="16" t="s">
        <v>139</v>
      </c>
      <c r="B305" s="16" t="s">
        <v>145</v>
      </c>
      <c r="C305" s="55">
        <f>COUNTIF( B$2:B305, B305 )</f>
        <v>1</v>
      </c>
      <c r="D305">
        <f t="shared" si="17"/>
        <v>2</v>
      </c>
      <c r="E305" t="e">
        <f t="shared" si="18"/>
        <v>#N/A</v>
      </c>
      <c r="G305"/>
      <c r="I305"/>
    </row>
    <row r="306" spans="1:9" x14ac:dyDescent="0.35">
      <c r="A306" s="32" t="s">
        <v>147</v>
      </c>
      <c r="B306" s="32" t="s">
        <v>145</v>
      </c>
      <c r="C306" s="55">
        <f>COUNTIF( B$2:B306, B306 )</f>
        <v>2</v>
      </c>
      <c r="D306">
        <f t="shared" si="17"/>
        <v>2</v>
      </c>
      <c r="E306" t="str">
        <f t="shared" si="18"/>
        <v>Vision 21 Custom2</v>
      </c>
      <c r="G306"/>
      <c r="I306"/>
    </row>
    <row r="307" spans="1:9" x14ac:dyDescent="0.35">
      <c r="A307" s="9" t="s">
        <v>58</v>
      </c>
      <c r="B307" s="9" t="s">
        <v>67</v>
      </c>
      <c r="C307" s="55">
        <f>COUNTIF( B$2:B307, B307 )</f>
        <v>1</v>
      </c>
      <c r="D307">
        <f t="shared" si="17"/>
        <v>1</v>
      </c>
      <c r="E307" t="str">
        <f t="shared" si="18"/>
        <v>Voice 1</v>
      </c>
      <c r="G307"/>
      <c r="I307"/>
    </row>
    <row r="308" spans="1:9" x14ac:dyDescent="0.35">
      <c r="A308" s="25" t="s">
        <v>274</v>
      </c>
      <c r="B308" s="25" t="s">
        <v>30</v>
      </c>
      <c r="C308" s="55">
        <f>COUNTIF( B$2:B308, B308 )</f>
        <v>1</v>
      </c>
      <c r="D308">
        <f t="shared" si="17"/>
        <v>1</v>
      </c>
      <c r="E308" t="str">
        <f t="shared" si="18"/>
        <v>Voice Mail1</v>
      </c>
      <c r="G308"/>
      <c r="I308"/>
    </row>
    <row r="309" spans="1:9" x14ac:dyDescent="0.35">
      <c r="A309" s="9" t="s">
        <v>58</v>
      </c>
      <c r="B309" s="9" t="s">
        <v>68</v>
      </c>
      <c r="C309" s="55">
        <f>COUNTIF( B$2:B309, B309 )</f>
        <v>1</v>
      </c>
      <c r="D309">
        <f t="shared" si="17"/>
        <v>1</v>
      </c>
      <c r="E309" t="str">
        <f t="shared" si="18"/>
        <v>Voice-WiFi Calling1</v>
      </c>
      <c r="G309"/>
      <c r="I309"/>
    </row>
    <row r="310" spans="1:9" x14ac:dyDescent="0.35">
      <c r="A310" s="4" t="s">
        <v>307</v>
      </c>
      <c r="B310" s="4" t="s">
        <v>303</v>
      </c>
      <c r="C310" s="55">
        <f>COUNTIF( B$2:B310, B310 )</f>
        <v>1</v>
      </c>
      <c r="D310">
        <f t="shared" si="17"/>
        <v>2</v>
      </c>
      <c r="E310" t="e">
        <f t="shared" si="18"/>
        <v>#N/A</v>
      </c>
      <c r="G310"/>
      <c r="I310"/>
    </row>
    <row r="311" spans="1:9" x14ac:dyDescent="0.35">
      <c r="A311" s="4" t="s">
        <v>302</v>
      </c>
      <c r="B311" s="4" t="s">
        <v>303</v>
      </c>
      <c r="C311" s="55">
        <f>COUNTIF( B$2:B311, B311 )</f>
        <v>2</v>
      </c>
      <c r="D311">
        <f t="shared" si="17"/>
        <v>2</v>
      </c>
      <c r="E311" t="str">
        <f t="shared" si="18"/>
        <v>Wire2</v>
      </c>
      <c r="G311"/>
      <c r="I311"/>
    </row>
    <row r="312" spans="1:9" x14ac:dyDescent="0.35">
      <c r="A312" s="4" t="s">
        <v>276</v>
      </c>
      <c r="B312" s="4" t="s">
        <v>5</v>
      </c>
      <c r="C312" s="55">
        <f>COUNTIF( B$2:B312, B312 )</f>
        <v>1</v>
      </c>
      <c r="D312">
        <f t="shared" si="17"/>
        <v>2</v>
      </c>
      <c r="E312" t="e">
        <f t="shared" si="18"/>
        <v>#N/A</v>
      </c>
      <c r="G312"/>
      <c r="I312"/>
    </row>
    <row r="313" spans="1:9" x14ac:dyDescent="0.35">
      <c r="A313" s="4" t="s">
        <v>285</v>
      </c>
      <c r="B313" s="4" t="s">
        <v>5</v>
      </c>
      <c r="C313" s="55">
        <f>COUNTIF( B$2:B313, B313 )</f>
        <v>2</v>
      </c>
      <c r="D313">
        <f t="shared" si="17"/>
        <v>2</v>
      </c>
      <c r="E313" t="str">
        <f t="shared" si="18"/>
        <v>Wireless2</v>
      </c>
      <c r="G313"/>
      <c r="I313"/>
    </row>
    <row r="314" spans="1:9" x14ac:dyDescent="0.35">
      <c r="A314" s="9" t="s">
        <v>18</v>
      </c>
      <c r="B314" s="9" t="s">
        <v>442</v>
      </c>
      <c r="C314" s="55">
        <f>COUNTIF( B$2:B314, B314 )</f>
        <v>1</v>
      </c>
      <c r="D314">
        <f t="shared" si="17"/>
        <v>2</v>
      </c>
      <c r="E314" t="e">
        <f t="shared" si="18"/>
        <v>#N/A</v>
      </c>
      <c r="G314"/>
      <c r="I314"/>
    </row>
    <row r="315" spans="1:9" x14ac:dyDescent="0.35">
      <c r="A315" s="9" t="s">
        <v>58</v>
      </c>
      <c r="B315" s="9" t="s">
        <v>442</v>
      </c>
      <c r="C315" s="55">
        <f>COUNTIF( B$2:B315, B315 )</f>
        <v>2</v>
      </c>
      <c r="D315">
        <f t="shared" si="17"/>
        <v>2</v>
      </c>
      <c r="E315" t="str">
        <f t="shared" si="18"/>
        <v>WLS - Other2</v>
      </c>
      <c r="G315"/>
      <c r="I315"/>
    </row>
    <row r="316" spans="1:9" x14ac:dyDescent="0.35">
      <c r="A316" s="9" t="s">
        <v>18</v>
      </c>
      <c r="B316" s="9" t="s">
        <v>441</v>
      </c>
      <c r="C316" s="55">
        <f>COUNTIF( B$2:B316, B316 )</f>
        <v>1</v>
      </c>
      <c r="D316">
        <f t="shared" si="17"/>
        <v>1</v>
      </c>
      <c r="E316" t="str">
        <f t="shared" si="18"/>
        <v>WLS - Voice Mail1</v>
      </c>
      <c r="G316"/>
      <c r="I316"/>
    </row>
    <row r="317" spans="1:9" x14ac:dyDescent="0.35">
      <c r="A317" s="9" t="s">
        <v>58</v>
      </c>
      <c r="B317" s="9" t="s">
        <v>448</v>
      </c>
      <c r="C317" s="55">
        <f>COUNTIF( B$2:B317, B317 )</f>
        <v>1</v>
      </c>
      <c r="D317">
        <f t="shared" si="17"/>
        <v>1</v>
      </c>
      <c r="E317" t="str">
        <f t="shared" si="18"/>
        <v>WLS Coverage1</v>
      </c>
      <c r="G317"/>
      <c r="I317"/>
    </row>
    <row r="318" spans="1:9" x14ac:dyDescent="0.35">
      <c r="A318" s="9" t="s">
        <v>58</v>
      </c>
      <c r="B318" s="9" t="s">
        <v>449</v>
      </c>
      <c r="C318" s="55">
        <f>COUNTIF( B$2:B318, B318 )</f>
        <v>1</v>
      </c>
      <c r="D318">
        <f t="shared" si="17"/>
        <v>1</v>
      </c>
      <c r="E318" t="str">
        <f t="shared" si="18"/>
        <v>WLS Data1</v>
      </c>
      <c r="G318"/>
      <c r="I318"/>
    </row>
    <row r="319" spans="1:9" x14ac:dyDescent="0.35">
      <c r="A319" s="19" t="s">
        <v>185</v>
      </c>
      <c r="B319" s="19" t="s">
        <v>231</v>
      </c>
      <c r="C319" s="55">
        <f>COUNTIF( B$2:B319, B319 )</f>
        <v>1</v>
      </c>
      <c r="D319">
        <f t="shared" si="17"/>
        <v>1</v>
      </c>
      <c r="E319" t="str">
        <f t="shared" si="18"/>
        <v>Yahoo Email1</v>
      </c>
      <c r="G319"/>
      <c r="I319"/>
    </row>
    <row r="320" spans="1:9" x14ac:dyDescent="0.35">
      <c r="A320" s="16" t="s">
        <v>148</v>
      </c>
      <c r="B320" s="16" t="s">
        <v>167</v>
      </c>
      <c r="C320" s="55">
        <f>COUNTIF( B$2:B320, B320 )</f>
        <v>1</v>
      </c>
      <c r="D320">
        <f t="shared" si="17"/>
        <v>1</v>
      </c>
      <c r="E320" t="str">
        <f t="shared" si="18"/>
        <v>Yammer1</v>
      </c>
      <c r="G320"/>
      <c r="I320"/>
    </row>
  </sheetData>
  <autoFilter ref="A1:C320" xr:uid="{81776A54-875A-4D94-AF08-25A0028259C4}"/>
  <sortState xmlns:xlrd2="http://schemas.microsoft.com/office/spreadsheetml/2017/richdata2" ref="A2:B320">
    <sortCondition ref="B2:B320"/>
    <sortCondition ref="A2:A320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A83A-DB88-4118-9576-7AB8E15960C0}">
  <dimension ref="A1:AA320"/>
  <sheetViews>
    <sheetView workbookViewId="0">
      <selection sqref="A1:B1048576"/>
    </sheetView>
  </sheetViews>
  <sheetFormatPr defaultRowHeight="14.5" x14ac:dyDescent="0.35"/>
  <cols>
    <col min="1" max="1" width="56.6328125" style="2" bestFit="1" customWidth="1"/>
    <col min="2" max="2" width="24.6328125" style="2" bestFit="1" customWidth="1"/>
    <col min="4" max="4" width="56.6328125" bestFit="1" customWidth="1"/>
    <col min="5" max="5" width="24.36328125" customWidth="1"/>
  </cols>
  <sheetData>
    <row r="1" spans="1:27" ht="18.5" x14ac:dyDescent="0.45">
      <c r="A1" s="6" t="s">
        <v>439</v>
      </c>
      <c r="B1" s="6" t="s">
        <v>2</v>
      </c>
      <c r="D1" s="6" t="s">
        <v>439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  <c r="V1" s="6" t="s">
        <v>2</v>
      </c>
      <c r="W1" s="6" t="s">
        <v>2</v>
      </c>
      <c r="X1" s="6" t="s">
        <v>2</v>
      </c>
      <c r="Y1" s="6" t="s">
        <v>2</v>
      </c>
      <c r="Z1" s="6" t="s">
        <v>2</v>
      </c>
      <c r="AA1" s="6" t="s">
        <v>2</v>
      </c>
    </row>
    <row r="2" spans="1:27" x14ac:dyDescent="0.35">
      <c r="A2" s="4" t="s">
        <v>293</v>
      </c>
      <c r="B2" s="4" t="s">
        <v>292</v>
      </c>
      <c r="D2" t="str">
        <f t="array" ref="D2">INDEX($A$2:$A$320, MATCH(0, COUNTIF($D$1:$D1, $A$2:$A$320), 0))</f>
        <v>10 Gb - 100 Gb transport</v>
      </c>
      <c r="E2" t="str">
        <f t="array" ref="E2">IFERROR(INDEX($B$2:$B$320, MATCH(0, COUNTIF($D2:D2,$B$2:$B$320)+IF($A$2:$A$320&lt;&gt;$D2, 1, 0), 0)), 0)</f>
        <v>Wavelength</v>
      </c>
      <c r="F2">
        <f t="array" ref="F2">IFERROR(INDEX($B$2:$B$320, MATCH(0, COUNTIF($D2:E2,$B$2:$B$320)+IF($A$2:$A$320&lt;&gt;$D2, 1, 0), 0)), 0)</f>
        <v>0</v>
      </c>
      <c r="G2">
        <f t="array" ref="G2">IFERROR(INDEX($B$2:$B$320, MATCH(0, COUNTIF($D2:F2,$B$2:$B$320)+IF($A$2:$A$320&lt;&gt;$D2, 1, 0), 0)), 0)</f>
        <v>0</v>
      </c>
      <c r="H2">
        <f t="array" ref="H2">IFERROR(INDEX($B$2:$B$320, MATCH(0, COUNTIF($D2:G2,$B$2:$B$320)+IF($A$2:$A$320&lt;&gt;$D2, 1, 0), 0)), 0)</f>
        <v>0</v>
      </c>
      <c r="I2">
        <f t="array" ref="I2">IFERROR(INDEX($B$2:$B$320, MATCH(0, COUNTIF($D2:H2,$B$2:$B$320)+IF($A$2:$A$320&lt;&gt;$D2, 1, 0), 0)), 0)</f>
        <v>0</v>
      </c>
      <c r="J2">
        <f t="array" ref="J2">IFERROR(INDEX($B$2:$B$320, MATCH(0, COUNTIF($D2:I2,$B$2:$B$320)+IF($A$2:$A$320&lt;&gt;$D2, 1, 0), 0)), 0)</f>
        <v>0</v>
      </c>
      <c r="K2">
        <f t="array" ref="K2">IFERROR(INDEX($B$2:$B$320, MATCH(0, COUNTIF($D2:J2,$B$2:$B$320)+IF($A$2:$A$320&lt;&gt;$D2, 1, 0), 0)), 0)</f>
        <v>0</v>
      </c>
      <c r="L2">
        <f t="array" ref="L2">IFERROR(INDEX($B$2:$B$320, MATCH(0, COUNTIF($D2:K2,$B$2:$B$320)+IF($A$2:$A$320&lt;&gt;$D2, 1, 0), 0)), 0)</f>
        <v>0</v>
      </c>
      <c r="M2">
        <f t="array" ref="M2">IFERROR(INDEX($B$2:$B$320, MATCH(0, COUNTIF($D2:L2,$B$2:$B$320)+IF($A$2:$A$320&lt;&gt;$D2, 1, 0), 0)), 0)</f>
        <v>0</v>
      </c>
      <c r="N2">
        <f t="array" ref="N2">IFERROR(INDEX($B$2:$B$320, MATCH(0, COUNTIF($D2:M2,$B$2:$B$320)+IF($A$2:$A$320&lt;&gt;$D2, 1, 0), 0)), 0)</f>
        <v>0</v>
      </c>
      <c r="O2">
        <f t="array" ref="O2">IFERROR(INDEX($B$2:$B$320, MATCH(0, COUNTIF($D2:N2,$B$2:$B$320)+IF($A$2:$A$320&lt;&gt;$D2, 1, 0), 0)), 0)</f>
        <v>0</v>
      </c>
      <c r="P2">
        <f t="array" ref="P2">IFERROR(INDEX($B$2:$B$320, MATCH(0, COUNTIF($D2:O2,$B$2:$B$320)+IF($A$2:$A$320&lt;&gt;$D2, 1, 0), 0)), 0)</f>
        <v>0</v>
      </c>
      <c r="Q2">
        <f t="array" ref="Q2">IFERROR(INDEX($B$2:$B$320, MATCH(0, COUNTIF($D2:P2,$B$2:$B$320)+IF($A$2:$A$320&lt;&gt;$D2, 1, 0), 0)), 0)</f>
        <v>0</v>
      </c>
      <c r="R2">
        <f t="array" ref="R2">IFERROR(INDEX($B$2:$B$320, MATCH(0, COUNTIF($D2:Q2,$B$2:$B$320)+IF($A$2:$A$320&lt;&gt;$D2, 1, 0), 0)), 0)</f>
        <v>0</v>
      </c>
      <c r="S2">
        <f t="array" ref="S2">IFERROR(INDEX($B$2:$B$320, MATCH(0, COUNTIF($D2:R2,$B$2:$B$320)+IF($A$2:$A$320&lt;&gt;$D2, 1, 0), 0)), 0)</f>
        <v>0</v>
      </c>
      <c r="T2">
        <f t="array" ref="T2">IFERROR(INDEX($B$2:$B$320, MATCH(0, COUNTIF($D2:S2,$B$2:$B$320)+IF($A$2:$A$320&lt;&gt;$D2, 1, 0), 0)), 0)</f>
        <v>0</v>
      </c>
      <c r="U2">
        <f t="array" ref="U2">IFERROR(INDEX($B$2:$B$320, MATCH(0, COUNTIF($D2:T2,$B$2:$B$320)+IF($A$2:$A$320&lt;&gt;$D2, 1, 0), 0)), 0)</f>
        <v>0</v>
      </c>
      <c r="V2">
        <f t="array" ref="V2">IFERROR(INDEX($B$2:$B$320, MATCH(0, COUNTIF($D2:U2,$B$2:$B$320)+IF($A$2:$A$320&lt;&gt;$D2, 1, 0), 0)), 0)</f>
        <v>0</v>
      </c>
      <c r="W2">
        <f t="array" ref="W2">IFERROR(INDEX($B$2:$B$320, MATCH(0, COUNTIF($D2:V2,$B$2:$B$320)+IF($A$2:$A$320&lt;&gt;$D2, 1, 0), 0)), 0)</f>
        <v>0</v>
      </c>
      <c r="X2">
        <f t="array" ref="X2">IFERROR(INDEX($B$2:$B$320, MATCH(0, COUNTIF($D2:W2,$B$2:$B$320)+IF($A$2:$A$320&lt;&gt;$D2, 1, 0), 0)), 0)</f>
        <v>0</v>
      </c>
      <c r="Y2">
        <f t="array" ref="Y2">IFERROR(INDEX($B$2:$B$320, MATCH(0, COUNTIF($D2:X2,$B$2:$B$320)+IF($A$2:$A$320&lt;&gt;$D2, 1, 0), 0)), 0)</f>
        <v>0</v>
      </c>
      <c r="Z2">
        <f t="array" ref="Z2">IFERROR(INDEX($B$2:$B$320, MATCH(0, COUNTIF($D2:Y2,$B$2:$B$320)+IF($A$2:$A$320&lt;&gt;$D2, 1, 0), 0)), 0)</f>
        <v>0</v>
      </c>
      <c r="AA2">
        <f t="array" ref="AA2">IFERROR(INDEX($B$2:$B$320, MATCH(0, COUNTIF($D2:Z2,$B$2:$B$320)+IF($A$2:$A$320&lt;&gt;$D2, 1, 0), 0)), 0)</f>
        <v>0</v>
      </c>
    </row>
    <row r="3" spans="1:27" x14ac:dyDescent="0.35">
      <c r="A3" s="9" t="s">
        <v>352</v>
      </c>
      <c r="B3" s="9" t="s">
        <v>185</v>
      </c>
      <c r="D3" t="str">
        <f t="array" ref="D3">INDEX($A$2:$A$320, MATCH(0, COUNTIF($D$1:$D2, $A$2:$A$320), 0))</f>
        <v>360 Onboarding</v>
      </c>
      <c r="E3" t="str">
        <f t="array" ref="E3">IFERROR(INDEX($B$2:$B$320, MATCH(0, COUNTIF($D3:D3,$B$2:$B$320)+IF($A$2:$A$320&lt;&gt;$D3, 1, 0), 0)), 0)</f>
        <v>Cable Internet</v>
      </c>
      <c r="F3" t="str">
        <f t="array" ref="F3">IFERROR(INDEX($B$2:$B$320, MATCH(0, COUNTIF($D3:E3,$B$2:$B$320)+IF($A$2:$A$320&lt;&gt;$D3, 1, 0), 0)), 0)</f>
        <v>Fiber</v>
      </c>
      <c r="G3" t="str">
        <f t="array" ref="G3">IFERROR(INDEX($B$2:$B$320, MATCH(0, COUNTIF($D3:F3,$B$2:$B$320)+IF($A$2:$A$320&lt;&gt;$D3, 1, 0), 0)), 0)</f>
        <v>IBLC</v>
      </c>
      <c r="H3" t="str">
        <f t="array" ref="H3">IFERROR(INDEX($B$2:$B$320, MATCH(0, COUNTIF($D3:G3,$B$2:$B$320)+IF($A$2:$A$320&lt;&gt;$D3, 1, 0), 0)), 0)</f>
        <v>RHP Cable</v>
      </c>
      <c r="I3" t="str">
        <f t="array" ref="I3">IFERROR(INDEX($B$2:$B$320, MATCH(0, COUNTIF($D3:H3,$B$2:$B$320)+IF($A$2:$A$320&lt;&gt;$D3, 1, 0), 0)), 0)</f>
        <v>SIP Trunking (Fiber)</v>
      </c>
      <c r="J3" t="str">
        <f t="array" ref="J3">IFERROR(INDEX($B$2:$B$320, MATCH(0, COUNTIF($D3:I3,$B$2:$B$320)+IF($A$2:$A$320&lt;&gt;$D3, 1, 0), 0)), 0)</f>
        <v>Virtual Contact Center</v>
      </c>
      <c r="K3">
        <f t="array" ref="K3">IFERROR(INDEX($B$2:$B$320, MATCH(0, COUNTIF($D3:J3,$B$2:$B$320)+IF($A$2:$A$320&lt;&gt;$D3, 1, 0), 0)), 0)</f>
        <v>0</v>
      </c>
      <c r="L3">
        <f t="array" ref="L3">IFERROR(INDEX($B$2:$B$320, MATCH(0, COUNTIF($D3:K3,$B$2:$B$320)+IF($A$2:$A$320&lt;&gt;$D3, 1, 0), 0)), 0)</f>
        <v>0</v>
      </c>
      <c r="M3">
        <f t="array" ref="M3">IFERROR(INDEX($B$2:$B$320, MATCH(0, COUNTIF($D3:L3,$B$2:$B$320)+IF($A$2:$A$320&lt;&gt;$D3, 1, 0), 0)), 0)</f>
        <v>0</v>
      </c>
      <c r="N3">
        <f t="array" ref="N3">IFERROR(INDEX($B$2:$B$320, MATCH(0, COUNTIF($D3:M3,$B$2:$B$320)+IF($A$2:$A$320&lt;&gt;$D3, 1, 0), 0)), 0)</f>
        <v>0</v>
      </c>
      <c r="O3">
        <f t="array" ref="O3">IFERROR(INDEX($B$2:$B$320, MATCH(0, COUNTIF($D3:N3,$B$2:$B$320)+IF($A$2:$A$320&lt;&gt;$D3, 1, 0), 0)), 0)</f>
        <v>0</v>
      </c>
      <c r="P3">
        <f t="array" ref="P3">IFERROR(INDEX($B$2:$B$320, MATCH(0, COUNTIF($D3:O3,$B$2:$B$320)+IF($A$2:$A$320&lt;&gt;$D3, 1, 0), 0)), 0)</f>
        <v>0</v>
      </c>
      <c r="Q3">
        <f t="array" ref="Q3">IFERROR(INDEX($B$2:$B$320, MATCH(0, COUNTIF($D3:P3,$B$2:$B$320)+IF($A$2:$A$320&lt;&gt;$D3, 1, 0), 0)), 0)</f>
        <v>0</v>
      </c>
      <c r="R3">
        <f t="array" ref="R3">IFERROR(INDEX($B$2:$B$320, MATCH(0, COUNTIF($D3:Q3,$B$2:$B$320)+IF($A$2:$A$320&lt;&gt;$D3, 1, 0), 0)), 0)</f>
        <v>0</v>
      </c>
      <c r="S3">
        <f t="array" ref="S3">IFERROR(INDEX($B$2:$B$320, MATCH(0, COUNTIF($D3:R3,$B$2:$B$320)+IF($A$2:$A$320&lt;&gt;$D3, 1, 0), 0)), 0)</f>
        <v>0</v>
      </c>
      <c r="T3">
        <f t="array" ref="T3">IFERROR(INDEX($B$2:$B$320, MATCH(0, COUNTIF($D3:S3,$B$2:$B$320)+IF($A$2:$A$320&lt;&gt;$D3, 1, 0), 0)), 0)</f>
        <v>0</v>
      </c>
      <c r="U3">
        <f t="array" ref="U3">IFERROR(INDEX($B$2:$B$320, MATCH(0, COUNTIF($D3:T3,$B$2:$B$320)+IF($A$2:$A$320&lt;&gt;$D3, 1, 0), 0)), 0)</f>
        <v>0</v>
      </c>
      <c r="V3">
        <f t="array" ref="V3">IFERROR(INDEX($B$2:$B$320, MATCH(0, COUNTIF($D3:U3,$B$2:$B$320)+IF($A$2:$A$320&lt;&gt;$D3, 1, 0), 0)), 0)</f>
        <v>0</v>
      </c>
      <c r="W3">
        <f t="array" ref="W3">IFERROR(INDEX($B$2:$B$320, MATCH(0, COUNTIF($D3:V3,$B$2:$B$320)+IF($A$2:$A$320&lt;&gt;$D3, 1, 0), 0)), 0)</f>
        <v>0</v>
      </c>
      <c r="X3">
        <f t="array" ref="X3">IFERROR(INDEX($B$2:$B$320, MATCH(0, COUNTIF($D3:W3,$B$2:$B$320)+IF($A$2:$A$320&lt;&gt;$D3, 1, 0), 0)), 0)</f>
        <v>0</v>
      </c>
      <c r="Y3">
        <f t="array" ref="Y3">IFERROR(INDEX($B$2:$B$320, MATCH(0, COUNTIF($D3:X3,$B$2:$B$320)+IF($A$2:$A$320&lt;&gt;$D3, 1, 0), 0)), 0)</f>
        <v>0</v>
      </c>
      <c r="Z3">
        <f t="array" ref="Z3">IFERROR(INDEX($B$2:$B$320, MATCH(0, COUNTIF($D3:Y3,$B$2:$B$320)+IF($A$2:$A$320&lt;&gt;$D3, 1, 0), 0)), 0)</f>
        <v>0</v>
      </c>
      <c r="AA3">
        <f t="array" ref="AA3">IFERROR(INDEX($B$2:$B$320, MATCH(0, COUNTIF($D3:Z3,$B$2:$B$320)+IF($A$2:$A$320&lt;&gt;$D3, 1, 0), 0)), 0)</f>
        <v>0</v>
      </c>
    </row>
    <row r="4" spans="1:27" x14ac:dyDescent="0.35">
      <c r="A4" s="9" t="s">
        <v>352</v>
      </c>
      <c r="B4" s="10" t="s">
        <v>276</v>
      </c>
      <c r="D4" t="str">
        <f t="array" ref="D4">INDEX($A$2:$A$320, MATCH(0, COUNTIF($D$1:$D3, $A$2:$A$320), 0))</f>
        <v>Account Update</v>
      </c>
      <c r="E4" t="str">
        <f t="array" ref="E4">IFERROR(INDEX($B$2:$B$320, MATCH(0, COUNTIF($D4:D4,$B$2:$B$320)+IF($A$2:$A$320&lt;&gt;$D4, 1, 0), 0)), 0)</f>
        <v>Business Internet Pro</v>
      </c>
      <c r="F4" t="str">
        <f t="array" ref="F4">IFERROR(INDEX($B$2:$B$320, MATCH(0, COUNTIF($D4:E4,$B$2:$B$320)+IF($A$2:$A$320&lt;&gt;$D4, 1, 0), 0)), 0)</f>
        <v>Cable Internet</v>
      </c>
      <c r="G4" t="str">
        <f t="array" ref="G4">IFERROR(INDEX($B$2:$B$320, MATCH(0, COUNTIF($D4:F4,$B$2:$B$320)+IF($A$2:$A$320&lt;&gt;$D4, 1, 0), 0)), 0)</f>
        <v>Fiber</v>
      </c>
      <c r="H4" t="str">
        <f t="array" ref="H4">IFERROR(INDEX($B$2:$B$320, MATCH(0, COUNTIF($D4:G4,$B$2:$B$320)+IF($A$2:$A$320&lt;&gt;$D4, 1, 0), 0)), 0)</f>
        <v>IBLC</v>
      </c>
      <c r="I4" t="str">
        <f t="array" ref="I4">IFERROR(INDEX($B$2:$B$320, MATCH(0, COUNTIF($D4:H4,$B$2:$B$320)+IF($A$2:$A$320&lt;&gt;$D4, 1, 0), 0)), 0)</f>
        <v>Managed WLS Access</v>
      </c>
      <c r="J4" t="str">
        <f t="array" ref="J4">IFERROR(INDEX($B$2:$B$320, MATCH(0, COUNTIF($D4:I4,$B$2:$B$320)+IF($A$2:$A$320&lt;&gt;$D4, 1, 0), 0)), 0)</f>
        <v>Mobile Services</v>
      </c>
      <c r="K4" t="str">
        <f t="array" ref="K4">IFERROR(INDEX($B$2:$B$320, MATCH(0, COUNTIF($D4:J4,$B$2:$B$320)+IF($A$2:$A$320&lt;&gt;$D4, 1, 0), 0)), 0)</f>
        <v>RHP Cable</v>
      </c>
      <c r="L4" t="str">
        <f t="array" ref="L4">IFERROR(INDEX($B$2:$B$320, MATCH(0, COUNTIF($D4:K4,$B$2:$B$320)+IF($A$2:$A$320&lt;&gt;$D4, 1, 0), 0)), 0)</f>
        <v>SIP Trunking (Fiber)</v>
      </c>
      <c r="M4" t="str">
        <f t="array" ref="M4">IFERROR(INDEX($B$2:$B$320, MATCH(0, COUNTIF($D4:L4,$B$2:$B$320)+IF($A$2:$A$320&lt;&gt;$D4, 1, 0), 0)), 0)</f>
        <v>Unison</v>
      </c>
      <c r="N4" t="str">
        <f t="array" ref="N4">IFERROR(INDEX($B$2:$B$320, MATCH(0, COUNTIF($D4:M4,$B$2:$B$320)+IF($A$2:$A$320&lt;&gt;$D4, 1, 0), 0)), 0)</f>
        <v>Unmanaged WLS Access</v>
      </c>
      <c r="O4" t="str">
        <f t="array" ref="O4">IFERROR(INDEX($B$2:$B$320, MATCH(0, COUNTIF($D4:N4,$B$2:$B$320)+IF($A$2:$A$320&lt;&gt;$D4, 1, 0), 0)), 0)</f>
        <v>Virtual Contact Center</v>
      </c>
      <c r="P4">
        <f t="array" ref="P4">IFERROR(INDEX($B$2:$B$320, MATCH(0, COUNTIF($D4:O4,$B$2:$B$320)+IF($A$2:$A$320&lt;&gt;$D4, 1, 0), 0)), 0)</f>
        <v>0</v>
      </c>
      <c r="Q4">
        <f t="array" ref="Q4">IFERROR(INDEX($B$2:$B$320, MATCH(0, COUNTIF($D4:P4,$B$2:$B$320)+IF($A$2:$A$320&lt;&gt;$D4, 1, 0), 0)), 0)</f>
        <v>0</v>
      </c>
      <c r="R4">
        <f t="array" ref="R4">IFERROR(INDEX($B$2:$B$320, MATCH(0, COUNTIF($D4:Q4,$B$2:$B$320)+IF($A$2:$A$320&lt;&gt;$D4, 1, 0), 0)), 0)</f>
        <v>0</v>
      </c>
      <c r="S4">
        <f t="array" ref="S4">IFERROR(INDEX($B$2:$B$320, MATCH(0, COUNTIF($D4:R4,$B$2:$B$320)+IF($A$2:$A$320&lt;&gt;$D4, 1, 0), 0)), 0)</f>
        <v>0</v>
      </c>
      <c r="T4">
        <f t="array" ref="T4">IFERROR(INDEX($B$2:$B$320, MATCH(0, COUNTIF($D4:S4,$B$2:$B$320)+IF($A$2:$A$320&lt;&gt;$D4, 1, 0), 0)), 0)</f>
        <v>0</v>
      </c>
      <c r="U4">
        <f t="array" ref="U4">IFERROR(INDEX($B$2:$B$320, MATCH(0, COUNTIF($D4:T4,$B$2:$B$320)+IF($A$2:$A$320&lt;&gt;$D4, 1, 0), 0)), 0)</f>
        <v>0</v>
      </c>
      <c r="V4">
        <f t="array" ref="V4">IFERROR(INDEX($B$2:$B$320, MATCH(0, COUNTIF($D4:U4,$B$2:$B$320)+IF($A$2:$A$320&lt;&gt;$D4, 1, 0), 0)), 0)</f>
        <v>0</v>
      </c>
      <c r="W4">
        <f t="array" ref="W4">IFERROR(INDEX($B$2:$B$320, MATCH(0, COUNTIF($D4:V4,$B$2:$B$320)+IF($A$2:$A$320&lt;&gt;$D4, 1, 0), 0)), 0)</f>
        <v>0</v>
      </c>
      <c r="X4">
        <f t="array" ref="X4">IFERROR(INDEX($B$2:$B$320, MATCH(0, COUNTIF($D4:W4,$B$2:$B$320)+IF($A$2:$A$320&lt;&gt;$D4, 1, 0), 0)), 0)</f>
        <v>0</v>
      </c>
      <c r="Y4">
        <f t="array" ref="Y4">IFERROR(INDEX($B$2:$B$320, MATCH(0, COUNTIF($D4:X4,$B$2:$B$320)+IF($A$2:$A$320&lt;&gt;$D4, 1, 0), 0)), 0)</f>
        <v>0</v>
      </c>
      <c r="Z4">
        <f t="array" ref="Z4">IFERROR(INDEX($B$2:$B$320, MATCH(0, COUNTIF($D4:Y4,$B$2:$B$320)+IF($A$2:$A$320&lt;&gt;$D4, 1, 0), 0)), 0)</f>
        <v>0</v>
      </c>
      <c r="AA4">
        <f t="array" ref="AA4">IFERROR(INDEX($B$2:$B$320, MATCH(0, COUNTIF($D4:Z4,$B$2:$B$320)+IF($A$2:$A$320&lt;&gt;$D4, 1, 0), 0)), 0)</f>
        <v>0</v>
      </c>
    </row>
    <row r="5" spans="1:27" x14ac:dyDescent="0.35">
      <c r="A5" s="9" t="s">
        <v>352</v>
      </c>
      <c r="B5" s="9" t="s">
        <v>419</v>
      </c>
      <c r="D5" t="str">
        <f t="array" ref="D5">INDEX($A$2:$A$320, MATCH(0, COUNTIF($D$1:$D4, $A$2:$A$320), 0))</f>
        <v>Add/Change Failover</v>
      </c>
      <c r="E5" t="str">
        <f t="array" ref="E5">IFERROR(INDEX($B$2:$B$320, MATCH(0, COUNTIF($D5:D5,$B$2:$B$320)+IF($A$2:$A$320&lt;&gt;$D5, 1, 0), 0)), 0)</f>
        <v>PRI</v>
      </c>
      <c r="F5">
        <f t="array" ref="F5">IFERROR(INDEX($B$2:$B$320, MATCH(0, COUNTIF($D5:E5,$B$2:$B$320)+IF($A$2:$A$320&lt;&gt;$D5, 1, 0), 0)), 0)</f>
        <v>0</v>
      </c>
      <c r="G5">
        <f t="array" ref="G5">IFERROR(INDEX($B$2:$B$320, MATCH(0, COUNTIF($D5:F5,$B$2:$B$320)+IF($A$2:$A$320&lt;&gt;$D5, 1, 0), 0)), 0)</f>
        <v>0</v>
      </c>
      <c r="H5">
        <f t="array" ref="H5">IFERROR(INDEX($B$2:$B$320, MATCH(0, COUNTIF($D5:G5,$B$2:$B$320)+IF($A$2:$A$320&lt;&gt;$D5, 1, 0), 0)), 0)</f>
        <v>0</v>
      </c>
      <c r="I5">
        <f t="array" ref="I5">IFERROR(INDEX($B$2:$B$320, MATCH(0, COUNTIF($D5:H5,$B$2:$B$320)+IF($A$2:$A$320&lt;&gt;$D5, 1, 0), 0)), 0)</f>
        <v>0</v>
      </c>
      <c r="J5">
        <f t="array" ref="J5">IFERROR(INDEX($B$2:$B$320, MATCH(0, COUNTIF($D5:I5,$B$2:$B$320)+IF($A$2:$A$320&lt;&gt;$D5, 1, 0), 0)), 0)</f>
        <v>0</v>
      </c>
      <c r="K5">
        <f t="array" ref="K5">IFERROR(INDEX($B$2:$B$320, MATCH(0, COUNTIF($D5:J5,$B$2:$B$320)+IF($A$2:$A$320&lt;&gt;$D5, 1, 0), 0)), 0)</f>
        <v>0</v>
      </c>
      <c r="L5">
        <f t="array" ref="L5">IFERROR(INDEX($B$2:$B$320, MATCH(0, COUNTIF($D5:K5,$B$2:$B$320)+IF($A$2:$A$320&lt;&gt;$D5, 1, 0), 0)), 0)</f>
        <v>0</v>
      </c>
      <c r="M5">
        <f t="array" ref="M5">IFERROR(INDEX($B$2:$B$320, MATCH(0, COUNTIF($D5:L5,$B$2:$B$320)+IF($A$2:$A$320&lt;&gt;$D5, 1, 0), 0)), 0)</f>
        <v>0</v>
      </c>
      <c r="N5">
        <f t="array" ref="N5">IFERROR(INDEX($B$2:$B$320, MATCH(0, COUNTIF($D5:M5,$B$2:$B$320)+IF($A$2:$A$320&lt;&gt;$D5, 1, 0), 0)), 0)</f>
        <v>0</v>
      </c>
      <c r="O5">
        <f t="array" ref="O5">IFERROR(INDEX($B$2:$B$320, MATCH(0, COUNTIF($D5:N5,$B$2:$B$320)+IF($A$2:$A$320&lt;&gt;$D5, 1, 0), 0)), 0)</f>
        <v>0</v>
      </c>
      <c r="P5">
        <f t="array" ref="P5">IFERROR(INDEX($B$2:$B$320, MATCH(0, COUNTIF($D5:O5,$B$2:$B$320)+IF($A$2:$A$320&lt;&gt;$D5, 1, 0), 0)), 0)</f>
        <v>0</v>
      </c>
      <c r="Q5">
        <f t="array" ref="Q5">IFERROR(INDEX($B$2:$B$320, MATCH(0, COUNTIF($D5:P5,$B$2:$B$320)+IF($A$2:$A$320&lt;&gt;$D5, 1, 0), 0)), 0)</f>
        <v>0</v>
      </c>
      <c r="R5">
        <f t="array" ref="R5">IFERROR(INDEX($B$2:$B$320, MATCH(0, COUNTIF($D5:Q5,$B$2:$B$320)+IF($A$2:$A$320&lt;&gt;$D5, 1, 0), 0)), 0)</f>
        <v>0</v>
      </c>
      <c r="S5">
        <f t="array" ref="S5">IFERROR(INDEX($B$2:$B$320, MATCH(0, COUNTIF($D5:R5,$B$2:$B$320)+IF($A$2:$A$320&lt;&gt;$D5, 1, 0), 0)), 0)</f>
        <v>0</v>
      </c>
      <c r="T5">
        <f t="array" ref="T5">IFERROR(INDEX($B$2:$B$320, MATCH(0, COUNTIF($D5:S5,$B$2:$B$320)+IF($A$2:$A$320&lt;&gt;$D5, 1, 0), 0)), 0)</f>
        <v>0</v>
      </c>
      <c r="U5">
        <f t="array" ref="U5">IFERROR(INDEX($B$2:$B$320, MATCH(0, COUNTIF($D5:T5,$B$2:$B$320)+IF($A$2:$A$320&lt;&gt;$D5, 1, 0), 0)), 0)</f>
        <v>0</v>
      </c>
      <c r="V5">
        <f t="array" ref="V5">IFERROR(INDEX($B$2:$B$320, MATCH(0, COUNTIF($D5:U5,$B$2:$B$320)+IF($A$2:$A$320&lt;&gt;$D5, 1, 0), 0)), 0)</f>
        <v>0</v>
      </c>
      <c r="W5">
        <f t="array" ref="W5">IFERROR(INDEX($B$2:$B$320, MATCH(0, COUNTIF($D5:V5,$B$2:$B$320)+IF($A$2:$A$320&lt;&gt;$D5, 1, 0), 0)), 0)</f>
        <v>0</v>
      </c>
      <c r="X5">
        <f t="array" ref="X5">IFERROR(INDEX($B$2:$B$320, MATCH(0, COUNTIF($D5:W5,$B$2:$B$320)+IF($A$2:$A$320&lt;&gt;$D5, 1, 0), 0)), 0)</f>
        <v>0</v>
      </c>
      <c r="Y5">
        <f t="array" ref="Y5">IFERROR(INDEX($B$2:$B$320, MATCH(0, COUNTIF($D5:X5,$B$2:$B$320)+IF($A$2:$A$320&lt;&gt;$D5, 1, 0), 0)), 0)</f>
        <v>0</v>
      </c>
      <c r="Z5">
        <f t="array" ref="Z5">IFERROR(INDEX($B$2:$B$320, MATCH(0, COUNTIF($D5:Y5,$B$2:$B$320)+IF($A$2:$A$320&lt;&gt;$D5, 1, 0), 0)), 0)</f>
        <v>0</v>
      </c>
      <c r="AA5">
        <f t="array" ref="AA5">IFERROR(INDEX($B$2:$B$320, MATCH(0, COUNTIF($D5:Z5,$B$2:$B$320)+IF($A$2:$A$320&lt;&gt;$D5, 1, 0), 0)), 0)</f>
        <v>0</v>
      </c>
    </row>
    <row r="6" spans="1:27" x14ac:dyDescent="0.35">
      <c r="A6" s="9" t="s">
        <v>352</v>
      </c>
      <c r="B6" s="9" t="s">
        <v>421</v>
      </c>
      <c r="D6" t="str">
        <f t="array" ref="D6">INDEX($A$2:$A$320, MATCH(0, COUNTIF($D$1:$D5, $A$2:$A$320), 0))</f>
        <v>Ancillary Services</v>
      </c>
      <c r="E6" t="str">
        <f t="array" ref="E6">IFERROR(INDEX($B$2:$B$320, MATCH(0, COUNTIF($D6:D6,$B$2:$B$320)+IF($A$2:$A$320&lt;&gt;$D6, 1, 0), 0)), 0)</f>
        <v>IBLc</v>
      </c>
      <c r="F6" t="str">
        <f t="array" ref="F6">IFERROR(INDEX($B$2:$B$320, MATCH(0, COUNTIF($D6:E6,$B$2:$B$320)+IF($A$2:$A$320&lt;&gt;$D6, 1, 0), 0)), 0)</f>
        <v>RHP Cable SOHO</v>
      </c>
      <c r="G6">
        <f t="array" ref="G6">IFERROR(INDEX($B$2:$B$320, MATCH(0, COUNTIF($D6:F6,$B$2:$B$320)+IF($A$2:$A$320&lt;&gt;$D6, 1, 0), 0)), 0)</f>
        <v>0</v>
      </c>
      <c r="H6">
        <f t="array" ref="H6">IFERROR(INDEX($B$2:$B$320, MATCH(0, COUNTIF($D6:G6,$B$2:$B$320)+IF($A$2:$A$320&lt;&gt;$D6, 1, 0), 0)), 0)</f>
        <v>0</v>
      </c>
      <c r="I6">
        <f t="array" ref="I6">IFERROR(INDEX($B$2:$B$320, MATCH(0, COUNTIF($D6:H6,$B$2:$B$320)+IF($A$2:$A$320&lt;&gt;$D6, 1, 0), 0)), 0)</f>
        <v>0</v>
      </c>
      <c r="J6">
        <f t="array" ref="J6">IFERROR(INDEX($B$2:$B$320, MATCH(0, COUNTIF($D6:I6,$B$2:$B$320)+IF($A$2:$A$320&lt;&gt;$D6, 1, 0), 0)), 0)</f>
        <v>0</v>
      </c>
      <c r="K6">
        <f t="array" ref="K6">IFERROR(INDEX($B$2:$B$320, MATCH(0, COUNTIF($D6:J6,$B$2:$B$320)+IF($A$2:$A$320&lt;&gt;$D6, 1, 0), 0)), 0)</f>
        <v>0</v>
      </c>
      <c r="L6">
        <f t="array" ref="L6">IFERROR(INDEX($B$2:$B$320, MATCH(0, COUNTIF($D6:K6,$B$2:$B$320)+IF($A$2:$A$320&lt;&gt;$D6, 1, 0), 0)), 0)</f>
        <v>0</v>
      </c>
      <c r="M6">
        <f t="array" ref="M6">IFERROR(INDEX($B$2:$B$320, MATCH(0, COUNTIF($D6:L6,$B$2:$B$320)+IF($A$2:$A$320&lt;&gt;$D6, 1, 0), 0)), 0)</f>
        <v>0</v>
      </c>
      <c r="N6">
        <f t="array" ref="N6">IFERROR(INDEX($B$2:$B$320, MATCH(0, COUNTIF($D6:M6,$B$2:$B$320)+IF($A$2:$A$320&lt;&gt;$D6, 1, 0), 0)), 0)</f>
        <v>0</v>
      </c>
      <c r="O6">
        <f t="array" ref="O6">IFERROR(INDEX($B$2:$B$320, MATCH(0, COUNTIF($D6:N6,$B$2:$B$320)+IF($A$2:$A$320&lt;&gt;$D6, 1, 0), 0)), 0)</f>
        <v>0</v>
      </c>
      <c r="P6">
        <f t="array" ref="P6">IFERROR(INDEX($B$2:$B$320, MATCH(0, COUNTIF($D6:O6,$B$2:$B$320)+IF($A$2:$A$320&lt;&gt;$D6, 1, 0), 0)), 0)</f>
        <v>0</v>
      </c>
      <c r="Q6">
        <f t="array" ref="Q6">IFERROR(INDEX($B$2:$B$320, MATCH(0, COUNTIF($D6:P6,$B$2:$B$320)+IF($A$2:$A$320&lt;&gt;$D6, 1, 0), 0)), 0)</f>
        <v>0</v>
      </c>
      <c r="R6">
        <f t="array" ref="R6">IFERROR(INDEX($B$2:$B$320, MATCH(0, COUNTIF($D6:Q6,$B$2:$B$320)+IF($A$2:$A$320&lt;&gt;$D6, 1, 0), 0)), 0)</f>
        <v>0</v>
      </c>
      <c r="S6">
        <f t="array" ref="S6">IFERROR(INDEX($B$2:$B$320, MATCH(0, COUNTIF($D6:R6,$B$2:$B$320)+IF($A$2:$A$320&lt;&gt;$D6, 1, 0), 0)), 0)</f>
        <v>0</v>
      </c>
      <c r="T6">
        <f t="array" ref="T6">IFERROR(INDEX($B$2:$B$320, MATCH(0, COUNTIF($D6:S6,$B$2:$B$320)+IF($A$2:$A$320&lt;&gt;$D6, 1, 0), 0)), 0)</f>
        <v>0</v>
      </c>
      <c r="U6">
        <f t="array" ref="U6">IFERROR(INDEX($B$2:$B$320, MATCH(0, COUNTIF($D6:T6,$B$2:$B$320)+IF($A$2:$A$320&lt;&gt;$D6, 1, 0), 0)), 0)</f>
        <v>0</v>
      </c>
      <c r="V6">
        <f t="array" ref="V6">IFERROR(INDEX($B$2:$B$320, MATCH(0, COUNTIF($D6:U6,$B$2:$B$320)+IF($A$2:$A$320&lt;&gt;$D6, 1, 0), 0)), 0)</f>
        <v>0</v>
      </c>
      <c r="W6">
        <f t="array" ref="W6">IFERROR(INDEX($B$2:$B$320, MATCH(0, COUNTIF($D6:V6,$B$2:$B$320)+IF($A$2:$A$320&lt;&gt;$D6, 1, 0), 0)), 0)</f>
        <v>0</v>
      </c>
      <c r="X6">
        <f t="array" ref="X6">IFERROR(INDEX($B$2:$B$320, MATCH(0, COUNTIF($D6:W6,$B$2:$B$320)+IF($A$2:$A$320&lt;&gt;$D6, 1, 0), 0)), 0)</f>
        <v>0</v>
      </c>
      <c r="Y6">
        <f t="array" ref="Y6">IFERROR(INDEX($B$2:$B$320, MATCH(0, COUNTIF($D6:X6,$B$2:$B$320)+IF($A$2:$A$320&lt;&gt;$D6, 1, 0), 0)), 0)</f>
        <v>0</v>
      </c>
      <c r="Z6">
        <f t="array" ref="Z6">IFERROR(INDEX($B$2:$B$320, MATCH(0, COUNTIF($D6:Y6,$B$2:$B$320)+IF($A$2:$A$320&lt;&gt;$D6, 1, 0), 0)), 0)</f>
        <v>0</v>
      </c>
      <c r="AA6">
        <f t="array" ref="AA6">IFERROR(INDEX($B$2:$B$320, MATCH(0, COUNTIF($D6:Z6,$B$2:$B$320)+IF($A$2:$A$320&lt;&gt;$D6, 1, 0), 0)), 0)</f>
        <v>0</v>
      </c>
    </row>
    <row r="7" spans="1:27" x14ac:dyDescent="0.35">
      <c r="A7" s="9" t="s">
        <v>352</v>
      </c>
      <c r="B7" s="10" t="s">
        <v>310</v>
      </c>
      <c r="D7" t="str">
        <f t="array" ref="D7">INDEX($A$2:$A$320, MATCH(0, COUNTIF($D$1:$D6, $A$2:$A$320), 0))</f>
        <v>Application</v>
      </c>
      <c r="E7" t="str">
        <f t="array" ref="E7">IFERROR(INDEX($B$2:$B$320, MATCH(0, COUNTIF($D7:D7,$B$2:$B$320)+IF($A$2:$A$320&lt;&gt;$D7, 1, 0), 0)), 0)</f>
        <v>RHP Cable SOHO</v>
      </c>
      <c r="F7" t="str">
        <f t="array" ref="F7">IFERROR(INDEX($B$2:$B$320, MATCH(0, COUNTIF($D7:E7,$B$2:$B$320)+IF($A$2:$A$320&lt;&gt;$D7, 1, 0), 0)), 0)</f>
        <v>Unison</v>
      </c>
      <c r="G7">
        <f t="array" ref="G7">IFERROR(INDEX($B$2:$B$320, MATCH(0, COUNTIF($D7:F7,$B$2:$B$320)+IF($A$2:$A$320&lt;&gt;$D7, 1, 0), 0)), 0)</f>
        <v>0</v>
      </c>
      <c r="H7">
        <f t="array" ref="H7">IFERROR(INDEX($B$2:$B$320, MATCH(0, COUNTIF($D7:G7,$B$2:$B$320)+IF($A$2:$A$320&lt;&gt;$D7, 1, 0), 0)), 0)</f>
        <v>0</v>
      </c>
      <c r="I7">
        <f t="array" ref="I7">IFERROR(INDEX($B$2:$B$320, MATCH(0, COUNTIF($D7:H7,$B$2:$B$320)+IF($A$2:$A$320&lt;&gt;$D7, 1, 0), 0)), 0)</f>
        <v>0</v>
      </c>
      <c r="J7">
        <f t="array" ref="J7">IFERROR(INDEX($B$2:$B$320, MATCH(0, COUNTIF($D7:I7,$B$2:$B$320)+IF($A$2:$A$320&lt;&gt;$D7, 1, 0), 0)), 0)</f>
        <v>0</v>
      </c>
      <c r="K7">
        <f t="array" ref="K7">IFERROR(INDEX($B$2:$B$320, MATCH(0, COUNTIF($D7:J7,$B$2:$B$320)+IF($A$2:$A$320&lt;&gt;$D7, 1, 0), 0)), 0)</f>
        <v>0</v>
      </c>
      <c r="L7">
        <f t="array" ref="L7">IFERROR(INDEX($B$2:$B$320, MATCH(0, COUNTIF($D7:K7,$B$2:$B$320)+IF($A$2:$A$320&lt;&gt;$D7, 1, 0), 0)), 0)</f>
        <v>0</v>
      </c>
      <c r="M7">
        <f t="array" ref="M7">IFERROR(INDEX($B$2:$B$320, MATCH(0, COUNTIF($D7:L7,$B$2:$B$320)+IF($A$2:$A$320&lt;&gt;$D7, 1, 0), 0)), 0)</f>
        <v>0</v>
      </c>
      <c r="N7">
        <f t="array" ref="N7">IFERROR(INDEX($B$2:$B$320, MATCH(0, COUNTIF($D7:M7,$B$2:$B$320)+IF($A$2:$A$320&lt;&gt;$D7, 1, 0), 0)), 0)</f>
        <v>0</v>
      </c>
      <c r="O7">
        <f t="array" ref="O7">IFERROR(INDEX($B$2:$B$320, MATCH(0, COUNTIF($D7:N7,$B$2:$B$320)+IF($A$2:$A$320&lt;&gt;$D7, 1, 0), 0)), 0)</f>
        <v>0</v>
      </c>
      <c r="P7">
        <f t="array" ref="P7">IFERROR(INDEX($B$2:$B$320, MATCH(0, COUNTIF($D7:O7,$B$2:$B$320)+IF($A$2:$A$320&lt;&gt;$D7, 1, 0), 0)), 0)</f>
        <v>0</v>
      </c>
      <c r="Q7">
        <f t="array" ref="Q7">IFERROR(INDEX($B$2:$B$320, MATCH(0, COUNTIF($D7:P7,$B$2:$B$320)+IF($A$2:$A$320&lt;&gt;$D7, 1, 0), 0)), 0)</f>
        <v>0</v>
      </c>
      <c r="R7">
        <f t="array" ref="R7">IFERROR(INDEX($B$2:$B$320, MATCH(0, COUNTIF($D7:Q7,$B$2:$B$320)+IF($A$2:$A$320&lt;&gt;$D7, 1, 0), 0)), 0)</f>
        <v>0</v>
      </c>
      <c r="S7">
        <f t="array" ref="S7">IFERROR(INDEX($B$2:$B$320, MATCH(0, COUNTIF($D7:R7,$B$2:$B$320)+IF($A$2:$A$320&lt;&gt;$D7, 1, 0), 0)), 0)</f>
        <v>0</v>
      </c>
      <c r="T7">
        <f t="array" ref="T7">IFERROR(INDEX($B$2:$B$320, MATCH(0, COUNTIF($D7:S7,$B$2:$B$320)+IF($A$2:$A$320&lt;&gt;$D7, 1, 0), 0)), 0)</f>
        <v>0</v>
      </c>
      <c r="U7">
        <f t="array" ref="U7">IFERROR(INDEX($B$2:$B$320, MATCH(0, COUNTIF($D7:T7,$B$2:$B$320)+IF($A$2:$A$320&lt;&gt;$D7, 1, 0), 0)), 0)</f>
        <v>0</v>
      </c>
      <c r="V7">
        <f t="array" ref="V7">IFERROR(INDEX($B$2:$B$320, MATCH(0, COUNTIF($D7:U7,$B$2:$B$320)+IF($A$2:$A$320&lt;&gt;$D7, 1, 0), 0)), 0)</f>
        <v>0</v>
      </c>
      <c r="W7">
        <f t="array" ref="W7">IFERROR(INDEX($B$2:$B$320, MATCH(0, COUNTIF($D7:V7,$B$2:$B$320)+IF($A$2:$A$320&lt;&gt;$D7, 1, 0), 0)), 0)</f>
        <v>0</v>
      </c>
      <c r="X7">
        <f t="array" ref="X7">IFERROR(INDEX($B$2:$B$320, MATCH(0, COUNTIF($D7:W7,$B$2:$B$320)+IF($A$2:$A$320&lt;&gt;$D7, 1, 0), 0)), 0)</f>
        <v>0</v>
      </c>
      <c r="Y7">
        <f t="array" ref="Y7">IFERROR(INDEX($B$2:$B$320, MATCH(0, COUNTIF($D7:X7,$B$2:$B$320)+IF($A$2:$A$320&lt;&gt;$D7, 1, 0), 0)), 0)</f>
        <v>0</v>
      </c>
      <c r="Z7">
        <f t="array" ref="Z7">IFERROR(INDEX($B$2:$B$320, MATCH(0, COUNTIF($D7:Y7,$B$2:$B$320)+IF($A$2:$A$320&lt;&gt;$D7, 1, 0), 0)), 0)</f>
        <v>0</v>
      </c>
      <c r="AA7">
        <f t="array" ref="AA7">IFERROR(INDEX($B$2:$B$320, MATCH(0, COUNTIF($D7:Z7,$B$2:$B$320)+IF($A$2:$A$320&lt;&gt;$D7, 1, 0), 0)), 0)</f>
        <v>0</v>
      </c>
    </row>
    <row r="8" spans="1:27" x14ac:dyDescent="0.35">
      <c r="A8" s="9" t="s">
        <v>352</v>
      </c>
      <c r="B8" s="10" t="s">
        <v>406</v>
      </c>
      <c r="D8" t="str">
        <f t="array" ref="D8">INDEX($A$2:$A$320, MATCH(0, COUNTIF($D$1:$D7, $A$2:$A$320), 0))</f>
        <v>Bill Inquiry</v>
      </c>
      <c r="E8" t="str">
        <f t="array" ref="E8">IFERROR(INDEX($B$2:$B$320, MATCH(0, COUNTIF($D8:D8,$B$2:$B$320)+IF($A$2:$A$320&lt;&gt;$D8, 1, 0), 0)), 0)</f>
        <v>Apple</v>
      </c>
      <c r="F8" t="str">
        <f t="array" ref="F8">IFERROR(INDEX($B$2:$B$320, MATCH(0, COUNTIF($D8:E8,$B$2:$B$320)+IF($A$2:$A$320&lt;&gt;$D8, 1, 0), 0)), 0)</f>
        <v>Business Internet Pro</v>
      </c>
      <c r="G8" t="str">
        <f t="array" ref="G8">IFERROR(INDEX($B$2:$B$320, MATCH(0, COUNTIF($D8:F8,$B$2:$B$320)+IF($A$2:$A$320&lt;&gt;$D8, 1, 0), 0)), 0)</f>
        <v>Cable Internet</v>
      </c>
      <c r="H8" t="str">
        <f t="array" ref="H8">IFERROR(INDEX($B$2:$B$320, MATCH(0, COUNTIF($D8:G8,$B$2:$B$320)+IF($A$2:$A$320&lt;&gt;$D8, 1, 0), 0)), 0)</f>
        <v>Fiber</v>
      </c>
      <c r="I8" t="str">
        <f t="array" ref="I8">IFERROR(INDEX($B$2:$B$320, MATCH(0, COUNTIF($D8:H8,$B$2:$B$320)+IF($A$2:$A$320&lt;&gt;$D8, 1, 0), 0)), 0)</f>
        <v>Fixed Wireless Access</v>
      </c>
      <c r="J8" t="str">
        <f t="array" ref="J8">IFERROR(INDEX($B$2:$B$320, MATCH(0, COUNTIF($D8:I8,$B$2:$B$320)+IF($A$2:$A$320&lt;&gt;$D8, 1, 0), 0)), 0)</f>
        <v>G Suite</v>
      </c>
      <c r="K8" t="str">
        <f t="array" ref="K8">IFERROR(INDEX($B$2:$B$320, MATCH(0, COUNTIF($D8:J8,$B$2:$B$320)+IF($A$2:$A$320&lt;&gt;$D8, 1, 0), 0)), 0)</f>
        <v>GoDaddy</v>
      </c>
      <c r="L8" t="str">
        <f t="array" ref="L8">IFERROR(INDEX($B$2:$B$320, MATCH(0, COUNTIF($D8:K8,$B$2:$B$320)+IF($A$2:$A$320&lt;&gt;$D8, 1, 0), 0)), 0)</f>
        <v>IBLC</v>
      </c>
      <c r="M8" t="str">
        <f t="array" ref="M8">IFERROR(INDEX($B$2:$B$320, MATCH(0, COUNTIF($D8:L8,$B$2:$B$320)+IF($A$2:$A$320&lt;&gt;$D8, 1, 0), 0)), 0)</f>
        <v>Knox</v>
      </c>
      <c r="N8" t="str">
        <f t="array" ref="N8">IFERROR(INDEX($B$2:$B$320, MATCH(0, COUNTIF($D8:M8,$B$2:$B$320)+IF($A$2:$A$320&lt;&gt;$D8, 1, 0), 0)), 0)</f>
        <v>Managed WLS Access</v>
      </c>
      <c r="O8" t="str">
        <f t="array" ref="O8">IFERROR(INDEX($B$2:$B$320, MATCH(0, COUNTIF($D8:N8,$B$2:$B$320)+IF($A$2:$A$320&lt;&gt;$D8, 1, 0), 0)), 0)</f>
        <v>Microsoft</v>
      </c>
      <c r="P8" t="str">
        <f t="array" ref="P8">IFERROR(INDEX($B$2:$B$320, MATCH(0, COUNTIF($D8:O8,$B$2:$B$320)+IF($A$2:$A$320&lt;&gt;$D8, 1, 0), 0)), 0)</f>
        <v>Mobile Services</v>
      </c>
      <c r="Q8" t="str">
        <f t="array" ref="Q8">IFERROR(INDEX($B$2:$B$320, MATCH(0, COUNTIF($D8:P8,$B$2:$B$320)+IF($A$2:$A$320&lt;&gt;$D8, 1, 0), 0)), 0)</f>
        <v>Office 365</v>
      </c>
      <c r="R8" t="str">
        <f t="array" ref="R8">IFERROR(INDEX($B$2:$B$320, MATCH(0, COUNTIF($D8:Q8,$B$2:$B$320)+IF($A$2:$A$320&lt;&gt;$D8, 1, 0), 0)), 0)</f>
        <v>Paging Services</v>
      </c>
      <c r="S8" t="str">
        <f t="array" ref="S8">IFERROR(INDEX($B$2:$B$320, MATCH(0, COUNTIF($D8:R8,$B$2:$B$320)+IF($A$2:$A$320&lt;&gt;$D8, 1, 0), 0)), 0)</f>
        <v>RHP Cable</v>
      </c>
      <c r="T8" t="str">
        <f t="array" ref="T8">IFERROR(INDEX($B$2:$B$320, MATCH(0, COUNTIF($D8:S8,$B$2:$B$320)+IF($A$2:$A$320&lt;&gt;$D8, 1, 0), 0)), 0)</f>
        <v>SIP Trunking (Fiber)</v>
      </c>
      <c r="U8" t="str">
        <f t="array" ref="U8">IFERROR(INDEX($B$2:$B$320, MATCH(0, COUNTIF($D8:T8,$B$2:$B$320)+IF($A$2:$A$320&lt;&gt;$D8, 1, 0), 0)), 0)</f>
        <v>Unison</v>
      </c>
      <c r="V8" t="str">
        <f t="array" ref="V8">IFERROR(INDEX($B$2:$B$320, MATCH(0, COUNTIF($D8:U8,$B$2:$B$320)+IF($A$2:$A$320&lt;&gt;$D8, 1, 0), 0)), 0)</f>
        <v>Unmanaged WLS Access</v>
      </c>
      <c r="W8" t="str">
        <f t="array" ref="W8">IFERROR(INDEX($B$2:$B$320, MATCH(0, COUNTIF($D8:V8,$B$2:$B$320)+IF($A$2:$A$320&lt;&gt;$D8, 1, 0), 0)), 0)</f>
        <v>Virtual Contact Center</v>
      </c>
      <c r="X8">
        <f t="array" ref="X8">IFERROR(INDEX($B$2:$B$320, MATCH(0, COUNTIF($D8:W8,$B$2:$B$320)+IF($A$2:$A$320&lt;&gt;$D8, 1, 0), 0)), 0)</f>
        <v>0</v>
      </c>
      <c r="Y8">
        <f t="array" ref="Y8">IFERROR(INDEX($B$2:$B$320, MATCH(0, COUNTIF($D8:X8,$B$2:$B$320)+IF($A$2:$A$320&lt;&gt;$D8, 1, 0), 0)), 0)</f>
        <v>0</v>
      </c>
      <c r="Z8">
        <f t="array" ref="Z8">IFERROR(INDEX($B$2:$B$320, MATCH(0, COUNTIF($D8:Y8,$B$2:$B$320)+IF($A$2:$A$320&lt;&gt;$D8, 1, 0), 0)), 0)</f>
        <v>0</v>
      </c>
      <c r="AA8">
        <f t="array" ref="AA8">IFERROR(INDEX($B$2:$B$320, MATCH(0, COUNTIF($D8:Z8,$B$2:$B$320)+IF($A$2:$A$320&lt;&gt;$D8, 1, 0), 0)), 0)</f>
        <v>0</v>
      </c>
    </row>
    <row r="9" spans="1:27" x14ac:dyDescent="0.35">
      <c r="A9" s="9" t="s">
        <v>328</v>
      </c>
      <c r="B9" s="10" t="s">
        <v>420</v>
      </c>
      <c r="D9" t="str">
        <f t="array" ref="D9">INDEX($A$2:$A$320, MATCH(0, COUNTIF($D$1:$D8, $A$2:$A$320), 0))</f>
        <v>Bluetooth</v>
      </c>
      <c r="E9" t="str">
        <f t="array" ref="E9">IFERROR(INDEX($B$2:$B$320, MATCH(0, COUNTIF($D9:D9,$B$2:$B$320)+IF($A$2:$A$320&lt;&gt;$D9, 1, 0), 0)), 0)</f>
        <v>Device</v>
      </c>
      <c r="F9">
        <f t="array" ref="F9">IFERROR(INDEX($B$2:$B$320, MATCH(0, COUNTIF($D9:E9,$B$2:$B$320)+IF($A$2:$A$320&lt;&gt;$D9, 1, 0), 0)), 0)</f>
        <v>0</v>
      </c>
      <c r="G9">
        <f t="array" ref="G9">IFERROR(INDEX($B$2:$B$320, MATCH(0, COUNTIF($D9:F9,$B$2:$B$320)+IF($A$2:$A$320&lt;&gt;$D9, 1, 0), 0)), 0)</f>
        <v>0</v>
      </c>
      <c r="H9">
        <f t="array" ref="H9">IFERROR(INDEX($B$2:$B$320, MATCH(0, COUNTIF($D9:G9,$B$2:$B$320)+IF($A$2:$A$320&lt;&gt;$D9, 1, 0), 0)), 0)</f>
        <v>0</v>
      </c>
      <c r="I9">
        <f t="array" ref="I9">IFERROR(INDEX($B$2:$B$320, MATCH(0, COUNTIF($D9:H9,$B$2:$B$320)+IF($A$2:$A$320&lt;&gt;$D9, 1, 0), 0)), 0)</f>
        <v>0</v>
      </c>
      <c r="J9">
        <f t="array" ref="J9">IFERROR(INDEX($B$2:$B$320, MATCH(0, COUNTIF($D9:I9,$B$2:$B$320)+IF($A$2:$A$320&lt;&gt;$D9, 1, 0), 0)), 0)</f>
        <v>0</v>
      </c>
      <c r="K9">
        <f t="array" ref="K9">IFERROR(INDEX($B$2:$B$320, MATCH(0, COUNTIF($D9:J9,$B$2:$B$320)+IF($A$2:$A$320&lt;&gt;$D9, 1, 0), 0)), 0)</f>
        <v>0</v>
      </c>
      <c r="L9">
        <f t="array" ref="L9">IFERROR(INDEX($B$2:$B$320, MATCH(0, COUNTIF($D9:K9,$B$2:$B$320)+IF($A$2:$A$320&lt;&gt;$D9, 1, 0), 0)), 0)</f>
        <v>0</v>
      </c>
      <c r="M9">
        <f t="array" ref="M9">IFERROR(INDEX($B$2:$B$320, MATCH(0, COUNTIF($D9:L9,$B$2:$B$320)+IF($A$2:$A$320&lt;&gt;$D9, 1, 0), 0)), 0)</f>
        <v>0</v>
      </c>
      <c r="N9">
        <f t="array" ref="N9">IFERROR(INDEX($B$2:$B$320, MATCH(0, COUNTIF($D9:M9,$B$2:$B$320)+IF($A$2:$A$320&lt;&gt;$D9, 1, 0), 0)), 0)</f>
        <v>0</v>
      </c>
      <c r="O9">
        <f t="array" ref="O9">IFERROR(INDEX($B$2:$B$320, MATCH(0, COUNTIF($D9:N9,$B$2:$B$320)+IF($A$2:$A$320&lt;&gt;$D9, 1, 0), 0)), 0)</f>
        <v>0</v>
      </c>
      <c r="P9">
        <f t="array" ref="P9">IFERROR(INDEX($B$2:$B$320, MATCH(0, COUNTIF($D9:O9,$B$2:$B$320)+IF($A$2:$A$320&lt;&gt;$D9, 1, 0), 0)), 0)</f>
        <v>0</v>
      </c>
      <c r="Q9">
        <f t="array" ref="Q9">IFERROR(INDEX($B$2:$B$320, MATCH(0, COUNTIF($D9:P9,$B$2:$B$320)+IF($A$2:$A$320&lt;&gt;$D9, 1, 0), 0)), 0)</f>
        <v>0</v>
      </c>
      <c r="R9">
        <f t="array" ref="R9">IFERROR(INDEX($B$2:$B$320, MATCH(0, COUNTIF($D9:Q9,$B$2:$B$320)+IF($A$2:$A$320&lt;&gt;$D9, 1, 0), 0)), 0)</f>
        <v>0</v>
      </c>
      <c r="S9">
        <f t="array" ref="S9">IFERROR(INDEX($B$2:$B$320, MATCH(0, COUNTIF($D9:R9,$B$2:$B$320)+IF($A$2:$A$320&lt;&gt;$D9, 1, 0), 0)), 0)</f>
        <v>0</v>
      </c>
      <c r="T9">
        <f t="array" ref="T9">IFERROR(INDEX($B$2:$B$320, MATCH(0, COUNTIF($D9:S9,$B$2:$B$320)+IF($A$2:$A$320&lt;&gt;$D9, 1, 0), 0)), 0)</f>
        <v>0</v>
      </c>
      <c r="U9">
        <f t="array" ref="U9">IFERROR(INDEX($B$2:$B$320, MATCH(0, COUNTIF($D9:T9,$B$2:$B$320)+IF($A$2:$A$320&lt;&gt;$D9, 1, 0), 0)), 0)</f>
        <v>0</v>
      </c>
      <c r="V9">
        <f t="array" ref="V9">IFERROR(INDEX($B$2:$B$320, MATCH(0, COUNTIF($D9:U9,$B$2:$B$320)+IF($A$2:$A$320&lt;&gt;$D9, 1, 0), 0)), 0)</f>
        <v>0</v>
      </c>
      <c r="W9">
        <f t="array" ref="W9">IFERROR(INDEX($B$2:$B$320, MATCH(0, COUNTIF($D9:V9,$B$2:$B$320)+IF($A$2:$A$320&lt;&gt;$D9, 1, 0), 0)), 0)</f>
        <v>0</v>
      </c>
      <c r="X9">
        <f t="array" ref="X9">IFERROR(INDEX($B$2:$B$320, MATCH(0, COUNTIF($D9:W9,$B$2:$B$320)+IF($A$2:$A$320&lt;&gt;$D9, 1, 0), 0)), 0)</f>
        <v>0</v>
      </c>
      <c r="Y9">
        <f t="array" ref="Y9">IFERROR(INDEX($B$2:$B$320, MATCH(0, COUNTIF($D9:X9,$B$2:$B$320)+IF($A$2:$A$320&lt;&gt;$D9, 1, 0), 0)), 0)</f>
        <v>0</v>
      </c>
      <c r="Z9">
        <f t="array" ref="Z9">IFERROR(INDEX($B$2:$B$320, MATCH(0, COUNTIF($D9:Y9,$B$2:$B$320)+IF($A$2:$A$320&lt;&gt;$D9, 1, 0), 0)), 0)</f>
        <v>0</v>
      </c>
      <c r="AA9">
        <f t="array" ref="AA9">IFERROR(INDEX($B$2:$B$320, MATCH(0, COUNTIF($D9:Z9,$B$2:$B$320)+IF($A$2:$A$320&lt;&gt;$D9, 1, 0), 0)), 0)</f>
        <v>0</v>
      </c>
    </row>
    <row r="10" spans="1:27" x14ac:dyDescent="0.35">
      <c r="A10" s="9" t="s">
        <v>328</v>
      </c>
      <c r="B10" s="9" t="s">
        <v>185</v>
      </c>
      <c r="D10" t="str">
        <f t="array" ref="D10">INDEX($A$2:$A$320, MATCH(0, COUNTIF($D$1:$D9, $A$2:$A$320), 0))</f>
        <v>Browsing</v>
      </c>
      <c r="E10" t="str">
        <f t="array" ref="E10">IFERROR(INDEX($B$2:$B$320, MATCH(0, COUNTIF($D10:D10,$B$2:$B$320)+IF($A$2:$A$320&lt;&gt;$D10, 1, 0), 0)), 0)</f>
        <v>Device</v>
      </c>
      <c r="F10" t="str">
        <f t="array" ref="F10">IFERROR(INDEX($B$2:$B$320, MATCH(0, COUNTIF($D10:E10,$B$2:$B$320)+IF($A$2:$A$320&lt;&gt;$D10, 1, 0), 0)), 0)</f>
        <v>Fixed Wireless Access</v>
      </c>
      <c r="G10">
        <f t="array" ref="G10">IFERROR(INDEX($B$2:$B$320, MATCH(0, COUNTIF($D10:F10,$B$2:$B$320)+IF($A$2:$A$320&lt;&gt;$D10, 1, 0), 0)), 0)</f>
        <v>0</v>
      </c>
      <c r="H10">
        <f t="array" ref="H10">IFERROR(INDEX($B$2:$B$320, MATCH(0, COUNTIF($D10:G10,$B$2:$B$320)+IF($A$2:$A$320&lt;&gt;$D10, 1, 0), 0)), 0)</f>
        <v>0</v>
      </c>
      <c r="I10">
        <f t="array" ref="I10">IFERROR(INDEX($B$2:$B$320, MATCH(0, COUNTIF($D10:H10,$B$2:$B$320)+IF($A$2:$A$320&lt;&gt;$D10, 1, 0), 0)), 0)</f>
        <v>0</v>
      </c>
      <c r="J10">
        <f t="array" ref="J10">IFERROR(INDEX($B$2:$B$320, MATCH(0, COUNTIF($D10:I10,$B$2:$B$320)+IF($A$2:$A$320&lt;&gt;$D10, 1, 0), 0)), 0)</f>
        <v>0</v>
      </c>
      <c r="K10">
        <f t="array" ref="K10">IFERROR(INDEX($B$2:$B$320, MATCH(0, COUNTIF($D10:J10,$B$2:$B$320)+IF($A$2:$A$320&lt;&gt;$D10, 1, 0), 0)), 0)</f>
        <v>0</v>
      </c>
      <c r="L10">
        <f t="array" ref="L10">IFERROR(INDEX($B$2:$B$320, MATCH(0, COUNTIF($D10:K10,$B$2:$B$320)+IF($A$2:$A$320&lt;&gt;$D10, 1, 0), 0)), 0)</f>
        <v>0</v>
      </c>
      <c r="M10">
        <f t="array" ref="M10">IFERROR(INDEX($B$2:$B$320, MATCH(0, COUNTIF($D10:L10,$B$2:$B$320)+IF($A$2:$A$320&lt;&gt;$D10, 1, 0), 0)), 0)</f>
        <v>0</v>
      </c>
      <c r="N10">
        <f t="array" ref="N10">IFERROR(INDEX($B$2:$B$320, MATCH(0, COUNTIF($D10:M10,$B$2:$B$320)+IF($A$2:$A$320&lt;&gt;$D10, 1, 0), 0)), 0)</f>
        <v>0</v>
      </c>
      <c r="O10">
        <f t="array" ref="O10">IFERROR(INDEX($B$2:$B$320, MATCH(0, COUNTIF($D10:N10,$B$2:$B$320)+IF($A$2:$A$320&lt;&gt;$D10, 1, 0), 0)), 0)</f>
        <v>0</v>
      </c>
      <c r="P10">
        <f t="array" ref="P10">IFERROR(INDEX($B$2:$B$320, MATCH(0, COUNTIF($D10:O10,$B$2:$B$320)+IF($A$2:$A$320&lt;&gt;$D10, 1, 0), 0)), 0)</f>
        <v>0</v>
      </c>
      <c r="Q10">
        <f t="array" ref="Q10">IFERROR(INDEX($B$2:$B$320, MATCH(0, COUNTIF($D10:P10,$B$2:$B$320)+IF($A$2:$A$320&lt;&gt;$D10, 1, 0), 0)), 0)</f>
        <v>0</v>
      </c>
      <c r="R10">
        <f t="array" ref="R10">IFERROR(INDEX($B$2:$B$320, MATCH(0, COUNTIF($D10:Q10,$B$2:$B$320)+IF($A$2:$A$320&lt;&gt;$D10, 1, 0), 0)), 0)</f>
        <v>0</v>
      </c>
      <c r="S10">
        <f t="array" ref="S10">IFERROR(INDEX($B$2:$B$320, MATCH(0, COUNTIF($D10:R10,$B$2:$B$320)+IF($A$2:$A$320&lt;&gt;$D10, 1, 0), 0)), 0)</f>
        <v>0</v>
      </c>
      <c r="T10">
        <f t="array" ref="T10">IFERROR(INDEX($B$2:$B$320, MATCH(0, COUNTIF($D10:S10,$B$2:$B$320)+IF($A$2:$A$320&lt;&gt;$D10, 1, 0), 0)), 0)</f>
        <v>0</v>
      </c>
      <c r="U10">
        <f t="array" ref="U10">IFERROR(INDEX($B$2:$B$320, MATCH(0, COUNTIF($D10:T10,$B$2:$B$320)+IF($A$2:$A$320&lt;&gt;$D10, 1, 0), 0)), 0)</f>
        <v>0</v>
      </c>
      <c r="V10">
        <f t="array" ref="V10">IFERROR(INDEX($B$2:$B$320, MATCH(0, COUNTIF($D10:U10,$B$2:$B$320)+IF($A$2:$A$320&lt;&gt;$D10, 1, 0), 0)), 0)</f>
        <v>0</v>
      </c>
      <c r="W10">
        <f t="array" ref="W10">IFERROR(INDEX($B$2:$B$320, MATCH(0, COUNTIF($D10:V10,$B$2:$B$320)+IF($A$2:$A$320&lt;&gt;$D10, 1, 0), 0)), 0)</f>
        <v>0</v>
      </c>
      <c r="X10">
        <f t="array" ref="X10">IFERROR(INDEX($B$2:$B$320, MATCH(0, COUNTIF($D10:W10,$B$2:$B$320)+IF($A$2:$A$320&lt;&gt;$D10, 1, 0), 0)), 0)</f>
        <v>0</v>
      </c>
      <c r="Y10">
        <f t="array" ref="Y10">IFERROR(INDEX($B$2:$B$320, MATCH(0, COUNTIF($D10:X10,$B$2:$B$320)+IF($A$2:$A$320&lt;&gt;$D10, 1, 0), 0)), 0)</f>
        <v>0</v>
      </c>
      <c r="Z10">
        <f t="array" ref="Z10">IFERROR(INDEX($B$2:$B$320, MATCH(0, COUNTIF($D10:Y10,$B$2:$B$320)+IF($A$2:$A$320&lt;&gt;$D10, 1, 0), 0)), 0)</f>
        <v>0</v>
      </c>
      <c r="AA10">
        <f t="array" ref="AA10">IFERROR(INDEX($B$2:$B$320, MATCH(0, COUNTIF($D10:Z10,$B$2:$B$320)+IF($A$2:$A$320&lt;&gt;$D10, 1, 0), 0)), 0)</f>
        <v>0</v>
      </c>
    </row>
    <row r="11" spans="1:27" x14ac:dyDescent="0.35">
      <c r="A11" s="9" t="s">
        <v>328</v>
      </c>
      <c r="B11" s="10" t="s">
        <v>276</v>
      </c>
      <c r="D11" t="str">
        <f t="array" ref="D11">INDEX($A$2:$A$320, MATCH(0, COUNTIF($D$1:$D10, $A$2:$A$320), 0))</f>
        <v>BSS / Rogers.com</v>
      </c>
      <c r="E11" t="str">
        <f t="array" ref="E11">IFERROR(INDEX($B$2:$B$320, MATCH(0, COUNTIF($D11:D11,$B$2:$B$320)+IF($A$2:$A$320&lt;&gt;$D11, 1, 0), 0)), 0)</f>
        <v>Cable Internet</v>
      </c>
      <c r="F11">
        <f t="array" ref="F11">IFERROR(INDEX($B$2:$B$320, MATCH(0, COUNTIF($D11:E11,$B$2:$B$320)+IF($A$2:$A$320&lt;&gt;$D11, 1, 0), 0)), 0)</f>
        <v>0</v>
      </c>
      <c r="G11">
        <f t="array" ref="G11">IFERROR(INDEX($B$2:$B$320, MATCH(0, COUNTIF($D11:F11,$B$2:$B$320)+IF($A$2:$A$320&lt;&gt;$D11, 1, 0), 0)), 0)</f>
        <v>0</v>
      </c>
      <c r="H11">
        <f t="array" ref="H11">IFERROR(INDEX($B$2:$B$320, MATCH(0, COUNTIF($D11:G11,$B$2:$B$320)+IF($A$2:$A$320&lt;&gt;$D11, 1, 0), 0)), 0)</f>
        <v>0</v>
      </c>
      <c r="I11">
        <f t="array" ref="I11">IFERROR(INDEX($B$2:$B$320, MATCH(0, COUNTIF($D11:H11,$B$2:$B$320)+IF($A$2:$A$320&lt;&gt;$D11, 1, 0), 0)), 0)</f>
        <v>0</v>
      </c>
      <c r="J11">
        <f t="array" ref="J11">IFERROR(INDEX($B$2:$B$320, MATCH(0, COUNTIF($D11:I11,$B$2:$B$320)+IF($A$2:$A$320&lt;&gt;$D11, 1, 0), 0)), 0)</f>
        <v>0</v>
      </c>
      <c r="K11">
        <f t="array" ref="K11">IFERROR(INDEX($B$2:$B$320, MATCH(0, COUNTIF($D11:J11,$B$2:$B$320)+IF($A$2:$A$320&lt;&gt;$D11, 1, 0), 0)), 0)</f>
        <v>0</v>
      </c>
      <c r="L11">
        <f t="array" ref="L11">IFERROR(INDEX($B$2:$B$320, MATCH(0, COUNTIF($D11:K11,$B$2:$B$320)+IF($A$2:$A$320&lt;&gt;$D11, 1, 0), 0)), 0)</f>
        <v>0</v>
      </c>
      <c r="M11">
        <f t="array" ref="M11">IFERROR(INDEX($B$2:$B$320, MATCH(0, COUNTIF($D11:L11,$B$2:$B$320)+IF($A$2:$A$320&lt;&gt;$D11, 1, 0), 0)), 0)</f>
        <v>0</v>
      </c>
      <c r="N11">
        <f t="array" ref="N11">IFERROR(INDEX($B$2:$B$320, MATCH(0, COUNTIF($D11:M11,$B$2:$B$320)+IF($A$2:$A$320&lt;&gt;$D11, 1, 0), 0)), 0)</f>
        <v>0</v>
      </c>
      <c r="O11">
        <f t="array" ref="O11">IFERROR(INDEX($B$2:$B$320, MATCH(0, COUNTIF($D11:N11,$B$2:$B$320)+IF($A$2:$A$320&lt;&gt;$D11, 1, 0), 0)), 0)</f>
        <v>0</v>
      </c>
      <c r="P11">
        <f t="array" ref="P11">IFERROR(INDEX($B$2:$B$320, MATCH(0, COUNTIF($D11:O11,$B$2:$B$320)+IF($A$2:$A$320&lt;&gt;$D11, 1, 0), 0)), 0)</f>
        <v>0</v>
      </c>
      <c r="Q11">
        <f t="array" ref="Q11">IFERROR(INDEX($B$2:$B$320, MATCH(0, COUNTIF($D11:P11,$B$2:$B$320)+IF($A$2:$A$320&lt;&gt;$D11, 1, 0), 0)), 0)</f>
        <v>0</v>
      </c>
      <c r="R11">
        <f t="array" ref="R11">IFERROR(INDEX($B$2:$B$320, MATCH(0, COUNTIF($D11:Q11,$B$2:$B$320)+IF($A$2:$A$320&lt;&gt;$D11, 1, 0), 0)), 0)</f>
        <v>0</v>
      </c>
      <c r="S11">
        <f t="array" ref="S11">IFERROR(INDEX($B$2:$B$320, MATCH(0, COUNTIF($D11:R11,$B$2:$B$320)+IF($A$2:$A$320&lt;&gt;$D11, 1, 0), 0)), 0)</f>
        <v>0</v>
      </c>
      <c r="T11">
        <f t="array" ref="T11">IFERROR(INDEX($B$2:$B$320, MATCH(0, COUNTIF($D11:S11,$B$2:$B$320)+IF($A$2:$A$320&lt;&gt;$D11, 1, 0), 0)), 0)</f>
        <v>0</v>
      </c>
      <c r="U11">
        <f t="array" ref="U11">IFERROR(INDEX($B$2:$B$320, MATCH(0, COUNTIF($D11:T11,$B$2:$B$320)+IF($A$2:$A$320&lt;&gt;$D11, 1, 0), 0)), 0)</f>
        <v>0</v>
      </c>
      <c r="V11">
        <f t="array" ref="V11">IFERROR(INDEX($B$2:$B$320, MATCH(0, COUNTIF($D11:U11,$B$2:$B$320)+IF($A$2:$A$320&lt;&gt;$D11, 1, 0), 0)), 0)</f>
        <v>0</v>
      </c>
      <c r="W11">
        <f t="array" ref="W11">IFERROR(INDEX($B$2:$B$320, MATCH(0, COUNTIF($D11:V11,$B$2:$B$320)+IF($A$2:$A$320&lt;&gt;$D11, 1, 0), 0)), 0)</f>
        <v>0</v>
      </c>
      <c r="X11">
        <f t="array" ref="X11">IFERROR(INDEX($B$2:$B$320, MATCH(0, COUNTIF($D11:W11,$B$2:$B$320)+IF($A$2:$A$320&lt;&gt;$D11, 1, 0), 0)), 0)</f>
        <v>0</v>
      </c>
      <c r="Y11">
        <f t="array" ref="Y11">IFERROR(INDEX($B$2:$B$320, MATCH(0, COUNTIF($D11:X11,$B$2:$B$320)+IF($A$2:$A$320&lt;&gt;$D11, 1, 0), 0)), 0)</f>
        <v>0</v>
      </c>
      <c r="Z11">
        <f t="array" ref="Z11">IFERROR(INDEX($B$2:$B$320, MATCH(0, COUNTIF($D11:Y11,$B$2:$B$320)+IF($A$2:$A$320&lt;&gt;$D11, 1, 0), 0)), 0)</f>
        <v>0</v>
      </c>
      <c r="AA11">
        <f t="array" ref="AA11">IFERROR(INDEX($B$2:$B$320, MATCH(0, COUNTIF($D11:Z11,$B$2:$B$320)+IF($A$2:$A$320&lt;&gt;$D11, 1, 0), 0)), 0)</f>
        <v>0</v>
      </c>
    </row>
    <row r="12" spans="1:27" x14ac:dyDescent="0.35">
      <c r="A12" s="9" t="s">
        <v>328</v>
      </c>
      <c r="B12" s="9" t="s">
        <v>419</v>
      </c>
      <c r="D12" t="str">
        <f t="array" ref="D12">INDEX($A$2:$A$320, MATCH(0, COUNTIF($D$1:$D11, $A$2:$A$320), 0))</f>
        <v>Business Self-Serve</v>
      </c>
      <c r="E12" t="str">
        <f t="array" ref="E12">IFERROR(INDEX($B$2:$B$320, MATCH(0, COUNTIF($D12:D12,$B$2:$B$320)+IF($A$2:$A$320&lt;&gt;$D12, 1, 0), 0)), 0)</f>
        <v>Portal</v>
      </c>
      <c r="F12">
        <f t="array" ref="F12">IFERROR(INDEX($B$2:$B$320, MATCH(0, COUNTIF($D12:E12,$B$2:$B$320)+IF($A$2:$A$320&lt;&gt;$D12, 1, 0), 0)), 0)</f>
        <v>0</v>
      </c>
      <c r="G12">
        <f t="array" ref="G12">IFERROR(INDEX($B$2:$B$320, MATCH(0, COUNTIF($D12:F12,$B$2:$B$320)+IF($A$2:$A$320&lt;&gt;$D12, 1, 0), 0)), 0)</f>
        <v>0</v>
      </c>
      <c r="H12">
        <f t="array" ref="H12">IFERROR(INDEX($B$2:$B$320, MATCH(0, COUNTIF($D12:G12,$B$2:$B$320)+IF($A$2:$A$320&lt;&gt;$D12, 1, 0), 0)), 0)</f>
        <v>0</v>
      </c>
      <c r="I12">
        <f t="array" ref="I12">IFERROR(INDEX($B$2:$B$320, MATCH(0, COUNTIF($D12:H12,$B$2:$B$320)+IF($A$2:$A$320&lt;&gt;$D12, 1, 0), 0)), 0)</f>
        <v>0</v>
      </c>
      <c r="J12">
        <f t="array" ref="J12">IFERROR(INDEX($B$2:$B$320, MATCH(0, COUNTIF($D12:I12,$B$2:$B$320)+IF($A$2:$A$320&lt;&gt;$D12, 1, 0), 0)), 0)</f>
        <v>0</v>
      </c>
      <c r="K12">
        <f t="array" ref="K12">IFERROR(INDEX($B$2:$B$320, MATCH(0, COUNTIF($D12:J12,$B$2:$B$320)+IF($A$2:$A$320&lt;&gt;$D12, 1, 0), 0)), 0)</f>
        <v>0</v>
      </c>
      <c r="L12">
        <f t="array" ref="L12">IFERROR(INDEX($B$2:$B$320, MATCH(0, COUNTIF($D12:K12,$B$2:$B$320)+IF($A$2:$A$320&lt;&gt;$D12, 1, 0), 0)), 0)</f>
        <v>0</v>
      </c>
      <c r="M12">
        <f t="array" ref="M12">IFERROR(INDEX($B$2:$B$320, MATCH(0, COUNTIF($D12:L12,$B$2:$B$320)+IF($A$2:$A$320&lt;&gt;$D12, 1, 0), 0)), 0)</f>
        <v>0</v>
      </c>
      <c r="N12">
        <f t="array" ref="N12">IFERROR(INDEX($B$2:$B$320, MATCH(0, COUNTIF($D12:M12,$B$2:$B$320)+IF($A$2:$A$320&lt;&gt;$D12, 1, 0), 0)), 0)</f>
        <v>0</v>
      </c>
      <c r="O12">
        <f t="array" ref="O12">IFERROR(INDEX($B$2:$B$320, MATCH(0, COUNTIF($D12:N12,$B$2:$B$320)+IF($A$2:$A$320&lt;&gt;$D12, 1, 0), 0)), 0)</f>
        <v>0</v>
      </c>
      <c r="P12">
        <f t="array" ref="P12">IFERROR(INDEX($B$2:$B$320, MATCH(0, COUNTIF($D12:O12,$B$2:$B$320)+IF($A$2:$A$320&lt;&gt;$D12, 1, 0), 0)), 0)</f>
        <v>0</v>
      </c>
      <c r="Q12">
        <f t="array" ref="Q12">IFERROR(INDEX($B$2:$B$320, MATCH(0, COUNTIF($D12:P12,$B$2:$B$320)+IF($A$2:$A$320&lt;&gt;$D12, 1, 0), 0)), 0)</f>
        <v>0</v>
      </c>
      <c r="R12">
        <f t="array" ref="R12">IFERROR(INDEX($B$2:$B$320, MATCH(0, COUNTIF($D12:Q12,$B$2:$B$320)+IF($A$2:$A$320&lt;&gt;$D12, 1, 0), 0)), 0)</f>
        <v>0</v>
      </c>
      <c r="S12">
        <f t="array" ref="S12">IFERROR(INDEX($B$2:$B$320, MATCH(0, COUNTIF($D12:R12,$B$2:$B$320)+IF($A$2:$A$320&lt;&gt;$D12, 1, 0), 0)), 0)</f>
        <v>0</v>
      </c>
      <c r="T12">
        <f t="array" ref="T12">IFERROR(INDEX($B$2:$B$320, MATCH(0, COUNTIF($D12:S12,$B$2:$B$320)+IF($A$2:$A$320&lt;&gt;$D12, 1, 0), 0)), 0)</f>
        <v>0</v>
      </c>
      <c r="U12">
        <f t="array" ref="U12">IFERROR(INDEX($B$2:$B$320, MATCH(0, COUNTIF($D12:T12,$B$2:$B$320)+IF($A$2:$A$320&lt;&gt;$D12, 1, 0), 0)), 0)</f>
        <v>0</v>
      </c>
      <c r="V12">
        <f t="array" ref="V12">IFERROR(INDEX($B$2:$B$320, MATCH(0, COUNTIF($D12:U12,$B$2:$B$320)+IF($A$2:$A$320&lt;&gt;$D12, 1, 0), 0)), 0)</f>
        <v>0</v>
      </c>
      <c r="W12">
        <f t="array" ref="W12">IFERROR(INDEX($B$2:$B$320, MATCH(0, COUNTIF($D12:V12,$B$2:$B$320)+IF($A$2:$A$320&lt;&gt;$D12, 1, 0), 0)), 0)</f>
        <v>0</v>
      </c>
      <c r="X12">
        <f t="array" ref="X12">IFERROR(INDEX($B$2:$B$320, MATCH(0, COUNTIF($D12:W12,$B$2:$B$320)+IF($A$2:$A$320&lt;&gt;$D12, 1, 0), 0)), 0)</f>
        <v>0</v>
      </c>
      <c r="Y12">
        <f t="array" ref="Y12">IFERROR(INDEX($B$2:$B$320, MATCH(0, COUNTIF($D12:X12,$B$2:$B$320)+IF($A$2:$A$320&lt;&gt;$D12, 1, 0), 0)), 0)</f>
        <v>0</v>
      </c>
      <c r="Z12">
        <f t="array" ref="Z12">IFERROR(INDEX($B$2:$B$320, MATCH(0, COUNTIF($D12:Y12,$B$2:$B$320)+IF($A$2:$A$320&lt;&gt;$D12, 1, 0), 0)), 0)</f>
        <v>0</v>
      </c>
      <c r="AA12">
        <f t="array" ref="AA12">IFERROR(INDEX($B$2:$B$320, MATCH(0, COUNTIF($D12:Z12,$B$2:$B$320)+IF($A$2:$A$320&lt;&gt;$D12, 1, 0), 0)), 0)</f>
        <v>0</v>
      </c>
    </row>
    <row r="13" spans="1:27" x14ac:dyDescent="0.35">
      <c r="A13" s="9" t="s">
        <v>328</v>
      </c>
      <c r="B13" s="9" t="s">
        <v>424</v>
      </c>
      <c r="D13" t="str">
        <f t="array" ref="D13">INDEX($A$2:$A$320, MATCH(0, COUNTIF($D$1:$D12, $A$2:$A$320), 0))</f>
        <v>Business Self-Serve Premium</v>
      </c>
      <c r="E13" t="str">
        <f t="array" ref="E13">IFERROR(INDEX($B$2:$B$320, MATCH(0, COUNTIF($D13:D13,$B$2:$B$320)+IF($A$2:$A$320&lt;&gt;$D13, 1, 0), 0)), 0)</f>
        <v>Portal</v>
      </c>
      <c r="F13">
        <f t="array" ref="F13">IFERROR(INDEX($B$2:$B$320, MATCH(0, COUNTIF($D13:E13,$B$2:$B$320)+IF($A$2:$A$320&lt;&gt;$D13, 1, 0), 0)), 0)</f>
        <v>0</v>
      </c>
      <c r="G13">
        <f t="array" ref="G13">IFERROR(INDEX($B$2:$B$320, MATCH(0, COUNTIF($D13:F13,$B$2:$B$320)+IF($A$2:$A$320&lt;&gt;$D13, 1, 0), 0)), 0)</f>
        <v>0</v>
      </c>
      <c r="H13">
        <f t="array" ref="H13">IFERROR(INDEX($B$2:$B$320, MATCH(0, COUNTIF($D13:G13,$B$2:$B$320)+IF($A$2:$A$320&lt;&gt;$D13, 1, 0), 0)), 0)</f>
        <v>0</v>
      </c>
      <c r="I13">
        <f t="array" ref="I13">IFERROR(INDEX($B$2:$B$320, MATCH(0, COUNTIF($D13:H13,$B$2:$B$320)+IF($A$2:$A$320&lt;&gt;$D13, 1, 0), 0)), 0)</f>
        <v>0</v>
      </c>
      <c r="J13">
        <f t="array" ref="J13">IFERROR(INDEX($B$2:$B$320, MATCH(0, COUNTIF($D13:I13,$B$2:$B$320)+IF($A$2:$A$320&lt;&gt;$D13, 1, 0), 0)), 0)</f>
        <v>0</v>
      </c>
      <c r="K13">
        <f t="array" ref="K13">IFERROR(INDEX($B$2:$B$320, MATCH(0, COUNTIF($D13:J13,$B$2:$B$320)+IF($A$2:$A$320&lt;&gt;$D13, 1, 0), 0)), 0)</f>
        <v>0</v>
      </c>
      <c r="L13">
        <f t="array" ref="L13">IFERROR(INDEX($B$2:$B$320, MATCH(0, COUNTIF($D13:K13,$B$2:$B$320)+IF($A$2:$A$320&lt;&gt;$D13, 1, 0), 0)), 0)</f>
        <v>0</v>
      </c>
      <c r="M13">
        <f t="array" ref="M13">IFERROR(INDEX($B$2:$B$320, MATCH(0, COUNTIF($D13:L13,$B$2:$B$320)+IF($A$2:$A$320&lt;&gt;$D13, 1, 0), 0)), 0)</f>
        <v>0</v>
      </c>
      <c r="N13">
        <f t="array" ref="N13">IFERROR(INDEX($B$2:$B$320, MATCH(0, COUNTIF($D13:M13,$B$2:$B$320)+IF($A$2:$A$320&lt;&gt;$D13, 1, 0), 0)), 0)</f>
        <v>0</v>
      </c>
      <c r="O13">
        <f t="array" ref="O13">IFERROR(INDEX($B$2:$B$320, MATCH(0, COUNTIF($D13:N13,$B$2:$B$320)+IF($A$2:$A$320&lt;&gt;$D13, 1, 0), 0)), 0)</f>
        <v>0</v>
      </c>
      <c r="P13">
        <f t="array" ref="P13">IFERROR(INDEX($B$2:$B$320, MATCH(0, COUNTIF($D13:O13,$B$2:$B$320)+IF($A$2:$A$320&lt;&gt;$D13, 1, 0), 0)), 0)</f>
        <v>0</v>
      </c>
      <c r="Q13">
        <f t="array" ref="Q13">IFERROR(INDEX($B$2:$B$320, MATCH(0, COUNTIF($D13:P13,$B$2:$B$320)+IF($A$2:$A$320&lt;&gt;$D13, 1, 0), 0)), 0)</f>
        <v>0</v>
      </c>
      <c r="R13">
        <f t="array" ref="R13">IFERROR(INDEX($B$2:$B$320, MATCH(0, COUNTIF($D13:Q13,$B$2:$B$320)+IF($A$2:$A$320&lt;&gt;$D13, 1, 0), 0)), 0)</f>
        <v>0</v>
      </c>
      <c r="S13">
        <f t="array" ref="S13">IFERROR(INDEX($B$2:$B$320, MATCH(0, COUNTIF($D13:R13,$B$2:$B$320)+IF($A$2:$A$320&lt;&gt;$D13, 1, 0), 0)), 0)</f>
        <v>0</v>
      </c>
      <c r="T13">
        <f t="array" ref="T13">IFERROR(INDEX($B$2:$B$320, MATCH(0, COUNTIF($D13:S13,$B$2:$B$320)+IF($A$2:$A$320&lt;&gt;$D13, 1, 0), 0)), 0)</f>
        <v>0</v>
      </c>
      <c r="U13">
        <f t="array" ref="U13">IFERROR(INDEX($B$2:$B$320, MATCH(0, COUNTIF($D13:T13,$B$2:$B$320)+IF($A$2:$A$320&lt;&gt;$D13, 1, 0), 0)), 0)</f>
        <v>0</v>
      </c>
      <c r="V13">
        <f t="array" ref="V13">IFERROR(INDEX($B$2:$B$320, MATCH(0, COUNTIF($D13:U13,$B$2:$B$320)+IF($A$2:$A$320&lt;&gt;$D13, 1, 0), 0)), 0)</f>
        <v>0</v>
      </c>
      <c r="W13">
        <f t="array" ref="W13">IFERROR(INDEX($B$2:$B$320, MATCH(0, COUNTIF($D13:V13,$B$2:$B$320)+IF($A$2:$A$320&lt;&gt;$D13, 1, 0), 0)), 0)</f>
        <v>0</v>
      </c>
      <c r="X13">
        <f t="array" ref="X13">IFERROR(INDEX($B$2:$B$320, MATCH(0, COUNTIF($D13:W13,$B$2:$B$320)+IF($A$2:$A$320&lt;&gt;$D13, 1, 0), 0)), 0)</f>
        <v>0</v>
      </c>
      <c r="Y13">
        <f t="array" ref="Y13">IFERROR(INDEX($B$2:$B$320, MATCH(0, COUNTIF($D13:X13,$B$2:$B$320)+IF($A$2:$A$320&lt;&gt;$D13, 1, 0), 0)), 0)</f>
        <v>0</v>
      </c>
      <c r="Z13">
        <f t="array" ref="Z13">IFERROR(INDEX($B$2:$B$320, MATCH(0, COUNTIF($D13:Y13,$B$2:$B$320)+IF($A$2:$A$320&lt;&gt;$D13, 1, 0), 0)), 0)</f>
        <v>0</v>
      </c>
      <c r="AA13">
        <f t="array" ref="AA13">IFERROR(INDEX($B$2:$B$320, MATCH(0, COUNTIF($D13:Z13,$B$2:$B$320)+IF($A$2:$A$320&lt;&gt;$D13, 1, 0), 0)), 0)</f>
        <v>0</v>
      </c>
    </row>
    <row r="14" spans="1:27" x14ac:dyDescent="0.35">
      <c r="A14" s="9" t="s">
        <v>328</v>
      </c>
      <c r="B14" s="9" t="s">
        <v>413</v>
      </c>
      <c r="D14" t="str">
        <f t="array" ref="D14">INDEX($A$2:$A$320, MATCH(0, COUNTIF($D$1:$D13, $A$2:$A$320), 0))</f>
        <v>Cable Internet</v>
      </c>
      <c r="E14">
        <f t="array" ref="E14">IFERROR(INDEX($B$2:$B$320, MATCH(0, COUNTIF($D14:D14,$B$2:$B$320)+IF($A$2:$A$320&lt;&gt;$D14, 1, 0), 0)), 0)</f>
        <v>0</v>
      </c>
      <c r="F14">
        <f t="array" ref="F14">IFERROR(INDEX($B$2:$B$320, MATCH(0, COUNTIF($D14:E14,$B$2:$B$320)+IF($A$2:$A$320&lt;&gt;$D14, 1, 0), 0)), 0)</f>
        <v>0</v>
      </c>
      <c r="G14">
        <f t="array" ref="G14">IFERROR(INDEX($B$2:$B$320, MATCH(0, COUNTIF($D14:F14,$B$2:$B$320)+IF($A$2:$A$320&lt;&gt;$D14, 1, 0), 0)), 0)</f>
        <v>0</v>
      </c>
      <c r="H14">
        <f t="array" ref="H14">IFERROR(INDEX($B$2:$B$320, MATCH(0, COUNTIF($D14:G14,$B$2:$B$320)+IF($A$2:$A$320&lt;&gt;$D14, 1, 0), 0)), 0)</f>
        <v>0</v>
      </c>
      <c r="I14">
        <f t="array" ref="I14">IFERROR(INDEX($B$2:$B$320, MATCH(0, COUNTIF($D14:H14,$B$2:$B$320)+IF($A$2:$A$320&lt;&gt;$D14, 1, 0), 0)), 0)</f>
        <v>0</v>
      </c>
      <c r="J14">
        <f t="array" ref="J14">IFERROR(INDEX($B$2:$B$320, MATCH(0, COUNTIF($D14:I14,$B$2:$B$320)+IF($A$2:$A$320&lt;&gt;$D14, 1, 0), 0)), 0)</f>
        <v>0</v>
      </c>
      <c r="K14">
        <f t="array" ref="K14">IFERROR(INDEX($B$2:$B$320, MATCH(0, COUNTIF($D14:J14,$B$2:$B$320)+IF($A$2:$A$320&lt;&gt;$D14, 1, 0), 0)), 0)</f>
        <v>0</v>
      </c>
      <c r="L14">
        <f t="array" ref="L14">IFERROR(INDEX($B$2:$B$320, MATCH(0, COUNTIF($D14:K14,$B$2:$B$320)+IF($A$2:$A$320&lt;&gt;$D14, 1, 0), 0)), 0)</f>
        <v>0</v>
      </c>
      <c r="M14">
        <f t="array" ref="M14">IFERROR(INDEX($B$2:$B$320, MATCH(0, COUNTIF($D14:L14,$B$2:$B$320)+IF($A$2:$A$320&lt;&gt;$D14, 1, 0), 0)), 0)</f>
        <v>0</v>
      </c>
      <c r="N14">
        <f t="array" ref="N14">IFERROR(INDEX($B$2:$B$320, MATCH(0, COUNTIF($D14:M14,$B$2:$B$320)+IF($A$2:$A$320&lt;&gt;$D14, 1, 0), 0)), 0)</f>
        <v>0</v>
      </c>
      <c r="O14">
        <f t="array" ref="O14">IFERROR(INDEX($B$2:$B$320, MATCH(0, COUNTIF($D14:N14,$B$2:$B$320)+IF($A$2:$A$320&lt;&gt;$D14, 1, 0), 0)), 0)</f>
        <v>0</v>
      </c>
      <c r="P14">
        <f t="array" ref="P14">IFERROR(INDEX($B$2:$B$320, MATCH(0, COUNTIF($D14:O14,$B$2:$B$320)+IF($A$2:$A$320&lt;&gt;$D14, 1, 0), 0)), 0)</f>
        <v>0</v>
      </c>
      <c r="Q14">
        <f t="array" ref="Q14">IFERROR(INDEX($B$2:$B$320, MATCH(0, COUNTIF($D14:P14,$B$2:$B$320)+IF($A$2:$A$320&lt;&gt;$D14, 1, 0), 0)), 0)</f>
        <v>0</v>
      </c>
      <c r="R14">
        <f t="array" ref="R14">IFERROR(INDEX($B$2:$B$320, MATCH(0, COUNTIF($D14:Q14,$B$2:$B$320)+IF($A$2:$A$320&lt;&gt;$D14, 1, 0), 0)), 0)</f>
        <v>0</v>
      </c>
      <c r="S14">
        <f t="array" ref="S14">IFERROR(INDEX($B$2:$B$320, MATCH(0, COUNTIF($D14:R14,$B$2:$B$320)+IF($A$2:$A$320&lt;&gt;$D14, 1, 0), 0)), 0)</f>
        <v>0</v>
      </c>
      <c r="T14">
        <f t="array" ref="T14">IFERROR(INDEX($B$2:$B$320, MATCH(0, COUNTIF($D14:S14,$B$2:$B$320)+IF($A$2:$A$320&lt;&gt;$D14, 1, 0), 0)), 0)</f>
        <v>0</v>
      </c>
      <c r="U14">
        <f t="array" ref="U14">IFERROR(INDEX($B$2:$B$320, MATCH(0, COUNTIF($D14:T14,$B$2:$B$320)+IF($A$2:$A$320&lt;&gt;$D14, 1, 0), 0)), 0)</f>
        <v>0</v>
      </c>
      <c r="V14">
        <f t="array" ref="V14">IFERROR(INDEX($B$2:$B$320, MATCH(0, COUNTIF($D14:U14,$B$2:$B$320)+IF($A$2:$A$320&lt;&gt;$D14, 1, 0), 0)), 0)</f>
        <v>0</v>
      </c>
      <c r="W14">
        <f t="array" ref="W14">IFERROR(INDEX($B$2:$B$320, MATCH(0, COUNTIF($D14:V14,$B$2:$B$320)+IF($A$2:$A$320&lt;&gt;$D14, 1, 0), 0)), 0)</f>
        <v>0</v>
      </c>
      <c r="X14">
        <f t="array" ref="X14">IFERROR(INDEX($B$2:$B$320, MATCH(0, COUNTIF($D14:W14,$B$2:$B$320)+IF($A$2:$A$320&lt;&gt;$D14, 1, 0), 0)), 0)</f>
        <v>0</v>
      </c>
      <c r="Y14">
        <f t="array" ref="Y14">IFERROR(INDEX($B$2:$B$320, MATCH(0, COUNTIF($D14:X14,$B$2:$B$320)+IF($A$2:$A$320&lt;&gt;$D14, 1, 0), 0)), 0)</f>
        <v>0</v>
      </c>
      <c r="Z14">
        <f t="array" ref="Z14">IFERROR(INDEX($B$2:$B$320, MATCH(0, COUNTIF($D14:Y14,$B$2:$B$320)+IF($A$2:$A$320&lt;&gt;$D14, 1, 0), 0)), 0)</f>
        <v>0</v>
      </c>
      <c r="AA14">
        <f t="array" ref="AA14">IFERROR(INDEX($B$2:$B$320, MATCH(0, COUNTIF($D14:Z14,$B$2:$B$320)+IF($A$2:$A$320&lt;&gt;$D14, 1, 0), 0)), 0)</f>
        <v>0</v>
      </c>
    </row>
    <row r="15" spans="1:27" x14ac:dyDescent="0.35">
      <c r="A15" s="9" t="s">
        <v>328</v>
      </c>
      <c r="B15" s="9" t="s">
        <v>421</v>
      </c>
      <c r="D15" t="str">
        <f t="array" ref="D15">INDEX($A$2:$A$320, MATCH(0, COUNTIF($D$1:$D14, $A$2:$A$320), 0))</f>
        <v>Call Display</v>
      </c>
      <c r="E15" t="str">
        <f t="array" ref="E15">IFERROR(INDEX($B$2:$B$320, MATCH(0, COUNTIF($D15:D15,$B$2:$B$320)+IF($A$2:$A$320&lt;&gt;$D15, 1, 0), 0)), 0)</f>
        <v>Calling Features</v>
      </c>
      <c r="F15">
        <f t="array" ref="F15">IFERROR(INDEX($B$2:$B$320, MATCH(0, COUNTIF($D15:E15,$B$2:$B$320)+IF($A$2:$A$320&lt;&gt;$D15, 1, 0), 0)), 0)</f>
        <v>0</v>
      </c>
      <c r="G15">
        <f t="array" ref="G15">IFERROR(INDEX($B$2:$B$320, MATCH(0, COUNTIF($D15:F15,$B$2:$B$320)+IF($A$2:$A$320&lt;&gt;$D15, 1, 0), 0)), 0)</f>
        <v>0</v>
      </c>
      <c r="H15">
        <f t="array" ref="H15">IFERROR(INDEX($B$2:$B$320, MATCH(0, COUNTIF($D15:G15,$B$2:$B$320)+IF($A$2:$A$320&lt;&gt;$D15, 1, 0), 0)), 0)</f>
        <v>0</v>
      </c>
      <c r="I15">
        <f t="array" ref="I15">IFERROR(INDEX($B$2:$B$320, MATCH(0, COUNTIF($D15:H15,$B$2:$B$320)+IF($A$2:$A$320&lt;&gt;$D15, 1, 0), 0)), 0)</f>
        <v>0</v>
      </c>
      <c r="J15">
        <f t="array" ref="J15">IFERROR(INDEX($B$2:$B$320, MATCH(0, COUNTIF($D15:I15,$B$2:$B$320)+IF($A$2:$A$320&lt;&gt;$D15, 1, 0), 0)), 0)</f>
        <v>0</v>
      </c>
      <c r="K15">
        <f t="array" ref="K15">IFERROR(INDEX($B$2:$B$320, MATCH(0, COUNTIF($D15:J15,$B$2:$B$320)+IF($A$2:$A$320&lt;&gt;$D15, 1, 0), 0)), 0)</f>
        <v>0</v>
      </c>
      <c r="L15">
        <f t="array" ref="L15">IFERROR(INDEX($B$2:$B$320, MATCH(0, COUNTIF($D15:K15,$B$2:$B$320)+IF($A$2:$A$320&lt;&gt;$D15, 1, 0), 0)), 0)</f>
        <v>0</v>
      </c>
      <c r="M15">
        <f t="array" ref="M15">IFERROR(INDEX($B$2:$B$320, MATCH(0, COUNTIF($D15:L15,$B$2:$B$320)+IF($A$2:$A$320&lt;&gt;$D15, 1, 0), 0)), 0)</f>
        <v>0</v>
      </c>
      <c r="N15">
        <f t="array" ref="N15">IFERROR(INDEX($B$2:$B$320, MATCH(0, COUNTIF($D15:M15,$B$2:$B$320)+IF($A$2:$A$320&lt;&gt;$D15, 1, 0), 0)), 0)</f>
        <v>0</v>
      </c>
      <c r="O15">
        <f t="array" ref="O15">IFERROR(INDEX($B$2:$B$320, MATCH(0, COUNTIF($D15:N15,$B$2:$B$320)+IF($A$2:$A$320&lt;&gt;$D15, 1, 0), 0)), 0)</f>
        <v>0</v>
      </c>
      <c r="P15">
        <f t="array" ref="P15">IFERROR(INDEX($B$2:$B$320, MATCH(0, COUNTIF($D15:O15,$B$2:$B$320)+IF($A$2:$A$320&lt;&gt;$D15, 1, 0), 0)), 0)</f>
        <v>0</v>
      </c>
      <c r="Q15">
        <f t="array" ref="Q15">IFERROR(INDEX($B$2:$B$320, MATCH(0, COUNTIF($D15:P15,$B$2:$B$320)+IF($A$2:$A$320&lt;&gt;$D15, 1, 0), 0)), 0)</f>
        <v>0</v>
      </c>
      <c r="R15">
        <f t="array" ref="R15">IFERROR(INDEX($B$2:$B$320, MATCH(0, COUNTIF($D15:Q15,$B$2:$B$320)+IF($A$2:$A$320&lt;&gt;$D15, 1, 0), 0)), 0)</f>
        <v>0</v>
      </c>
      <c r="S15">
        <f t="array" ref="S15">IFERROR(INDEX($B$2:$B$320, MATCH(0, COUNTIF($D15:R15,$B$2:$B$320)+IF($A$2:$A$320&lt;&gt;$D15, 1, 0), 0)), 0)</f>
        <v>0</v>
      </c>
      <c r="T15">
        <f t="array" ref="T15">IFERROR(INDEX($B$2:$B$320, MATCH(0, COUNTIF($D15:S15,$B$2:$B$320)+IF($A$2:$A$320&lt;&gt;$D15, 1, 0), 0)), 0)</f>
        <v>0</v>
      </c>
      <c r="U15">
        <f t="array" ref="U15">IFERROR(INDEX($B$2:$B$320, MATCH(0, COUNTIF($D15:T15,$B$2:$B$320)+IF($A$2:$A$320&lt;&gt;$D15, 1, 0), 0)), 0)</f>
        <v>0</v>
      </c>
      <c r="V15">
        <f t="array" ref="V15">IFERROR(INDEX($B$2:$B$320, MATCH(0, COUNTIF($D15:U15,$B$2:$B$320)+IF($A$2:$A$320&lt;&gt;$D15, 1, 0), 0)), 0)</f>
        <v>0</v>
      </c>
      <c r="W15">
        <f t="array" ref="W15">IFERROR(INDEX($B$2:$B$320, MATCH(0, COUNTIF($D15:V15,$B$2:$B$320)+IF($A$2:$A$320&lt;&gt;$D15, 1, 0), 0)), 0)</f>
        <v>0</v>
      </c>
      <c r="X15">
        <f t="array" ref="X15">IFERROR(INDEX($B$2:$B$320, MATCH(0, COUNTIF($D15:W15,$B$2:$B$320)+IF($A$2:$A$320&lt;&gt;$D15, 1, 0), 0)), 0)</f>
        <v>0</v>
      </c>
      <c r="Y15">
        <f t="array" ref="Y15">IFERROR(INDEX($B$2:$B$320, MATCH(0, COUNTIF($D15:X15,$B$2:$B$320)+IF($A$2:$A$320&lt;&gt;$D15, 1, 0), 0)), 0)</f>
        <v>0</v>
      </c>
      <c r="Z15">
        <f t="array" ref="Z15">IFERROR(INDEX($B$2:$B$320, MATCH(0, COUNTIF($D15:Y15,$B$2:$B$320)+IF($A$2:$A$320&lt;&gt;$D15, 1, 0), 0)), 0)</f>
        <v>0</v>
      </c>
      <c r="AA15">
        <f t="array" ref="AA15">IFERROR(INDEX($B$2:$B$320, MATCH(0, COUNTIF($D15:Z15,$B$2:$B$320)+IF($A$2:$A$320&lt;&gt;$D15, 1, 0), 0)), 0)</f>
        <v>0</v>
      </c>
    </row>
    <row r="16" spans="1:27" x14ac:dyDescent="0.35">
      <c r="A16" s="9" t="s">
        <v>328</v>
      </c>
      <c r="B16" s="9" t="s">
        <v>310</v>
      </c>
      <c r="D16" t="str">
        <f t="array" ref="D16">INDEX($A$2:$A$320, MATCH(0, COUNTIF($D$1:$D15, $A$2:$A$320), 0))</f>
        <v>Call Routing</v>
      </c>
      <c r="E16" t="str">
        <f t="array" ref="E16">IFERROR(INDEX($B$2:$B$320, MATCH(0, COUNTIF($D16:D16,$B$2:$B$320)+IF($A$2:$A$320&lt;&gt;$D16, 1, 0), 0)), 0)</f>
        <v>Calling Features</v>
      </c>
      <c r="F16">
        <f t="array" ref="F16">IFERROR(INDEX($B$2:$B$320, MATCH(0, COUNTIF($D16:E16,$B$2:$B$320)+IF($A$2:$A$320&lt;&gt;$D16, 1, 0), 0)), 0)</f>
        <v>0</v>
      </c>
      <c r="G16">
        <f t="array" ref="G16">IFERROR(INDEX($B$2:$B$320, MATCH(0, COUNTIF($D16:F16,$B$2:$B$320)+IF($A$2:$A$320&lt;&gt;$D16, 1, 0), 0)), 0)</f>
        <v>0</v>
      </c>
      <c r="H16">
        <f t="array" ref="H16">IFERROR(INDEX($B$2:$B$320, MATCH(0, COUNTIF($D16:G16,$B$2:$B$320)+IF($A$2:$A$320&lt;&gt;$D16, 1, 0), 0)), 0)</f>
        <v>0</v>
      </c>
      <c r="I16">
        <f t="array" ref="I16">IFERROR(INDEX($B$2:$B$320, MATCH(0, COUNTIF($D16:H16,$B$2:$B$320)+IF($A$2:$A$320&lt;&gt;$D16, 1, 0), 0)), 0)</f>
        <v>0</v>
      </c>
      <c r="J16">
        <f t="array" ref="J16">IFERROR(INDEX($B$2:$B$320, MATCH(0, COUNTIF($D16:I16,$B$2:$B$320)+IF($A$2:$A$320&lt;&gt;$D16, 1, 0), 0)), 0)</f>
        <v>0</v>
      </c>
      <c r="K16">
        <f t="array" ref="K16">IFERROR(INDEX($B$2:$B$320, MATCH(0, COUNTIF($D16:J16,$B$2:$B$320)+IF($A$2:$A$320&lt;&gt;$D16, 1, 0), 0)), 0)</f>
        <v>0</v>
      </c>
      <c r="L16">
        <f t="array" ref="L16">IFERROR(INDEX($B$2:$B$320, MATCH(0, COUNTIF($D16:K16,$B$2:$B$320)+IF($A$2:$A$320&lt;&gt;$D16, 1, 0), 0)), 0)</f>
        <v>0</v>
      </c>
      <c r="M16">
        <f t="array" ref="M16">IFERROR(INDEX($B$2:$B$320, MATCH(0, COUNTIF($D16:L16,$B$2:$B$320)+IF($A$2:$A$320&lt;&gt;$D16, 1, 0), 0)), 0)</f>
        <v>0</v>
      </c>
      <c r="N16">
        <f t="array" ref="N16">IFERROR(INDEX($B$2:$B$320, MATCH(0, COUNTIF($D16:M16,$B$2:$B$320)+IF($A$2:$A$320&lt;&gt;$D16, 1, 0), 0)), 0)</f>
        <v>0</v>
      </c>
      <c r="O16">
        <f t="array" ref="O16">IFERROR(INDEX($B$2:$B$320, MATCH(0, COUNTIF($D16:N16,$B$2:$B$320)+IF($A$2:$A$320&lt;&gt;$D16, 1, 0), 0)), 0)</f>
        <v>0</v>
      </c>
      <c r="P16">
        <f t="array" ref="P16">IFERROR(INDEX($B$2:$B$320, MATCH(0, COUNTIF($D16:O16,$B$2:$B$320)+IF($A$2:$A$320&lt;&gt;$D16, 1, 0), 0)), 0)</f>
        <v>0</v>
      </c>
      <c r="Q16">
        <f t="array" ref="Q16">IFERROR(INDEX($B$2:$B$320, MATCH(0, COUNTIF($D16:P16,$B$2:$B$320)+IF($A$2:$A$320&lt;&gt;$D16, 1, 0), 0)), 0)</f>
        <v>0</v>
      </c>
      <c r="R16">
        <f t="array" ref="R16">IFERROR(INDEX($B$2:$B$320, MATCH(0, COUNTIF($D16:Q16,$B$2:$B$320)+IF($A$2:$A$320&lt;&gt;$D16, 1, 0), 0)), 0)</f>
        <v>0</v>
      </c>
      <c r="S16">
        <f t="array" ref="S16">IFERROR(INDEX($B$2:$B$320, MATCH(0, COUNTIF($D16:R16,$B$2:$B$320)+IF($A$2:$A$320&lt;&gt;$D16, 1, 0), 0)), 0)</f>
        <v>0</v>
      </c>
      <c r="T16">
        <f t="array" ref="T16">IFERROR(INDEX($B$2:$B$320, MATCH(0, COUNTIF($D16:S16,$B$2:$B$320)+IF($A$2:$A$320&lt;&gt;$D16, 1, 0), 0)), 0)</f>
        <v>0</v>
      </c>
      <c r="U16">
        <f t="array" ref="U16">IFERROR(INDEX($B$2:$B$320, MATCH(0, COUNTIF($D16:T16,$B$2:$B$320)+IF($A$2:$A$320&lt;&gt;$D16, 1, 0), 0)), 0)</f>
        <v>0</v>
      </c>
      <c r="V16">
        <f t="array" ref="V16">IFERROR(INDEX($B$2:$B$320, MATCH(0, COUNTIF($D16:U16,$B$2:$B$320)+IF($A$2:$A$320&lt;&gt;$D16, 1, 0), 0)), 0)</f>
        <v>0</v>
      </c>
      <c r="W16">
        <f t="array" ref="W16">IFERROR(INDEX($B$2:$B$320, MATCH(0, COUNTIF($D16:V16,$B$2:$B$320)+IF($A$2:$A$320&lt;&gt;$D16, 1, 0), 0)), 0)</f>
        <v>0</v>
      </c>
      <c r="X16">
        <f t="array" ref="X16">IFERROR(INDEX($B$2:$B$320, MATCH(0, COUNTIF($D16:W16,$B$2:$B$320)+IF($A$2:$A$320&lt;&gt;$D16, 1, 0), 0)), 0)</f>
        <v>0</v>
      </c>
      <c r="Y16">
        <f t="array" ref="Y16">IFERROR(INDEX($B$2:$B$320, MATCH(0, COUNTIF($D16:X16,$B$2:$B$320)+IF($A$2:$A$320&lt;&gt;$D16, 1, 0), 0)), 0)</f>
        <v>0</v>
      </c>
      <c r="Z16">
        <f t="array" ref="Z16">IFERROR(INDEX($B$2:$B$320, MATCH(0, COUNTIF($D16:Y16,$B$2:$B$320)+IF($A$2:$A$320&lt;&gt;$D16, 1, 0), 0)), 0)</f>
        <v>0</v>
      </c>
      <c r="AA16">
        <f t="array" ref="AA16">IFERROR(INDEX($B$2:$B$320, MATCH(0, COUNTIF($D16:Z16,$B$2:$B$320)+IF($A$2:$A$320&lt;&gt;$D16, 1, 0), 0)), 0)</f>
        <v>0</v>
      </c>
    </row>
    <row r="17" spans="1:27" x14ac:dyDescent="0.35">
      <c r="A17" s="9" t="s">
        <v>328</v>
      </c>
      <c r="B17" s="10" t="s">
        <v>85</v>
      </c>
      <c r="D17" t="str">
        <f t="array" ref="D17">INDEX($A$2:$A$320, MATCH(0, COUNTIF($D$1:$D16, $A$2:$A$320), 0))</f>
        <v>Calling Features</v>
      </c>
      <c r="E17" t="str">
        <f t="array" ref="E17">IFERROR(INDEX($B$2:$B$320, MATCH(0, COUNTIF($D17:D17,$B$2:$B$320)+IF($A$2:$A$320&lt;&gt;$D17, 1, 0), 0)), 0)</f>
        <v>IBLc</v>
      </c>
      <c r="F17" t="str">
        <f t="array" ref="F17">IFERROR(INDEX($B$2:$B$320, MATCH(0, COUNTIF($D17:E17,$B$2:$B$320)+IF($A$2:$A$320&lt;&gt;$D17, 1, 0), 0)), 0)</f>
        <v>RHP Cable SOHO</v>
      </c>
      <c r="G17">
        <f t="array" ref="G17">IFERROR(INDEX($B$2:$B$320, MATCH(0, COUNTIF($D17:F17,$B$2:$B$320)+IF($A$2:$A$320&lt;&gt;$D17, 1, 0), 0)), 0)</f>
        <v>0</v>
      </c>
      <c r="H17">
        <f t="array" ref="H17">IFERROR(INDEX($B$2:$B$320, MATCH(0, COUNTIF($D17:G17,$B$2:$B$320)+IF($A$2:$A$320&lt;&gt;$D17, 1, 0), 0)), 0)</f>
        <v>0</v>
      </c>
      <c r="I17">
        <f t="array" ref="I17">IFERROR(INDEX($B$2:$B$320, MATCH(0, COUNTIF($D17:H17,$B$2:$B$320)+IF($A$2:$A$320&lt;&gt;$D17, 1, 0), 0)), 0)</f>
        <v>0</v>
      </c>
      <c r="J17">
        <f t="array" ref="J17">IFERROR(INDEX($B$2:$B$320, MATCH(0, COUNTIF($D17:I17,$B$2:$B$320)+IF($A$2:$A$320&lt;&gt;$D17, 1, 0), 0)), 0)</f>
        <v>0</v>
      </c>
      <c r="K17">
        <f t="array" ref="K17">IFERROR(INDEX($B$2:$B$320, MATCH(0, COUNTIF($D17:J17,$B$2:$B$320)+IF($A$2:$A$320&lt;&gt;$D17, 1, 0), 0)), 0)</f>
        <v>0</v>
      </c>
      <c r="L17">
        <f t="array" ref="L17">IFERROR(INDEX($B$2:$B$320, MATCH(0, COUNTIF($D17:K17,$B$2:$B$320)+IF($A$2:$A$320&lt;&gt;$D17, 1, 0), 0)), 0)</f>
        <v>0</v>
      </c>
      <c r="M17">
        <f t="array" ref="M17">IFERROR(INDEX($B$2:$B$320, MATCH(0, COUNTIF($D17:L17,$B$2:$B$320)+IF($A$2:$A$320&lt;&gt;$D17, 1, 0), 0)), 0)</f>
        <v>0</v>
      </c>
      <c r="N17">
        <f t="array" ref="N17">IFERROR(INDEX($B$2:$B$320, MATCH(0, COUNTIF($D17:M17,$B$2:$B$320)+IF($A$2:$A$320&lt;&gt;$D17, 1, 0), 0)), 0)</f>
        <v>0</v>
      </c>
      <c r="O17">
        <f t="array" ref="O17">IFERROR(INDEX($B$2:$B$320, MATCH(0, COUNTIF($D17:N17,$B$2:$B$320)+IF($A$2:$A$320&lt;&gt;$D17, 1, 0), 0)), 0)</f>
        <v>0</v>
      </c>
      <c r="P17">
        <f t="array" ref="P17">IFERROR(INDEX($B$2:$B$320, MATCH(0, COUNTIF($D17:O17,$B$2:$B$320)+IF($A$2:$A$320&lt;&gt;$D17, 1, 0), 0)), 0)</f>
        <v>0</v>
      </c>
      <c r="Q17">
        <f t="array" ref="Q17">IFERROR(INDEX($B$2:$B$320, MATCH(0, COUNTIF($D17:P17,$B$2:$B$320)+IF($A$2:$A$320&lt;&gt;$D17, 1, 0), 0)), 0)</f>
        <v>0</v>
      </c>
      <c r="R17">
        <f t="array" ref="R17">IFERROR(INDEX($B$2:$B$320, MATCH(0, COUNTIF($D17:Q17,$B$2:$B$320)+IF($A$2:$A$320&lt;&gt;$D17, 1, 0), 0)), 0)</f>
        <v>0</v>
      </c>
      <c r="S17">
        <f t="array" ref="S17">IFERROR(INDEX($B$2:$B$320, MATCH(0, COUNTIF($D17:R17,$B$2:$B$320)+IF($A$2:$A$320&lt;&gt;$D17, 1, 0), 0)), 0)</f>
        <v>0</v>
      </c>
      <c r="T17">
        <f t="array" ref="T17">IFERROR(INDEX($B$2:$B$320, MATCH(0, COUNTIF($D17:S17,$B$2:$B$320)+IF($A$2:$A$320&lt;&gt;$D17, 1, 0), 0)), 0)</f>
        <v>0</v>
      </c>
      <c r="U17">
        <f t="array" ref="U17">IFERROR(INDEX($B$2:$B$320, MATCH(0, COUNTIF($D17:T17,$B$2:$B$320)+IF($A$2:$A$320&lt;&gt;$D17, 1, 0), 0)), 0)</f>
        <v>0</v>
      </c>
      <c r="V17">
        <f t="array" ref="V17">IFERROR(INDEX($B$2:$B$320, MATCH(0, COUNTIF($D17:U17,$B$2:$B$320)+IF($A$2:$A$320&lt;&gt;$D17, 1, 0), 0)), 0)</f>
        <v>0</v>
      </c>
      <c r="W17">
        <f t="array" ref="W17">IFERROR(INDEX($B$2:$B$320, MATCH(0, COUNTIF($D17:V17,$B$2:$B$320)+IF($A$2:$A$320&lt;&gt;$D17, 1, 0), 0)), 0)</f>
        <v>0</v>
      </c>
      <c r="X17">
        <f t="array" ref="X17">IFERROR(INDEX($B$2:$B$320, MATCH(0, COUNTIF($D17:W17,$B$2:$B$320)+IF($A$2:$A$320&lt;&gt;$D17, 1, 0), 0)), 0)</f>
        <v>0</v>
      </c>
      <c r="Y17">
        <f t="array" ref="Y17">IFERROR(INDEX($B$2:$B$320, MATCH(0, COUNTIF($D17:X17,$B$2:$B$320)+IF($A$2:$A$320&lt;&gt;$D17, 1, 0), 0)), 0)</f>
        <v>0</v>
      </c>
      <c r="Z17">
        <f t="array" ref="Z17">IFERROR(INDEX($B$2:$B$320, MATCH(0, COUNTIF($D17:Y17,$B$2:$B$320)+IF($A$2:$A$320&lt;&gt;$D17, 1, 0), 0)), 0)</f>
        <v>0</v>
      </c>
      <c r="AA17">
        <f t="array" ref="AA17">IFERROR(INDEX($B$2:$B$320, MATCH(0, COUNTIF($D17:Z17,$B$2:$B$320)+IF($A$2:$A$320&lt;&gt;$D17, 1, 0), 0)), 0)</f>
        <v>0</v>
      </c>
    </row>
    <row r="18" spans="1:27" x14ac:dyDescent="0.35">
      <c r="A18" s="9" t="s">
        <v>328</v>
      </c>
      <c r="B18" s="9" t="s">
        <v>425</v>
      </c>
      <c r="D18" t="str">
        <f t="array" ref="D18">INDEX($A$2:$A$320, MATCH(0, COUNTIF($D$1:$D17, $A$2:$A$320), 0))</f>
        <v>Cancel DID request</v>
      </c>
      <c r="E18" t="str">
        <f t="array" ref="E18">IFERROR(INDEX($B$2:$B$320, MATCH(0, COUNTIF($D18:D18,$B$2:$B$320)+IF($A$2:$A$320&lt;&gt;$D18, 1, 0), 0)), 0)</f>
        <v>PRI</v>
      </c>
      <c r="F18" t="str">
        <f t="array" ref="F18">IFERROR(INDEX($B$2:$B$320, MATCH(0, COUNTIF($D18:E18,$B$2:$B$320)+IF($A$2:$A$320&lt;&gt;$D18, 1, 0), 0)), 0)</f>
        <v>SIP Trunking (Fiber)</v>
      </c>
      <c r="G18">
        <f t="array" ref="G18">IFERROR(INDEX($B$2:$B$320, MATCH(0, COUNTIF($D18:F18,$B$2:$B$320)+IF($A$2:$A$320&lt;&gt;$D18, 1, 0), 0)), 0)</f>
        <v>0</v>
      </c>
      <c r="H18">
        <f t="array" ref="H18">IFERROR(INDEX($B$2:$B$320, MATCH(0, COUNTIF($D18:G18,$B$2:$B$320)+IF($A$2:$A$320&lt;&gt;$D18, 1, 0), 0)), 0)</f>
        <v>0</v>
      </c>
      <c r="I18">
        <f t="array" ref="I18">IFERROR(INDEX($B$2:$B$320, MATCH(0, COUNTIF($D18:H18,$B$2:$B$320)+IF($A$2:$A$320&lt;&gt;$D18, 1, 0), 0)), 0)</f>
        <v>0</v>
      </c>
      <c r="J18">
        <f t="array" ref="J18">IFERROR(INDEX($B$2:$B$320, MATCH(0, COUNTIF($D18:I18,$B$2:$B$320)+IF($A$2:$A$320&lt;&gt;$D18, 1, 0), 0)), 0)</f>
        <v>0</v>
      </c>
      <c r="K18">
        <f t="array" ref="K18">IFERROR(INDEX($B$2:$B$320, MATCH(0, COUNTIF($D18:J18,$B$2:$B$320)+IF($A$2:$A$320&lt;&gt;$D18, 1, 0), 0)), 0)</f>
        <v>0</v>
      </c>
      <c r="L18">
        <f t="array" ref="L18">IFERROR(INDEX($B$2:$B$320, MATCH(0, COUNTIF($D18:K18,$B$2:$B$320)+IF($A$2:$A$320&lt;&gt;$D18, 1, 0), 0)), 0)</f>
        <v>0</v>
      </c>
      <c r="M18">
        <f t="array" ref="M18">IFERROR(INDEX($B$2:$B$320, MATCH(0, COUNTIF($D18:L18,$B$2:$B$320)+IF($A$2:$A$320&lt;&gt;$D18, 1, 0), 0)), 0)</f>
        <v>0</v>
      </c>
      <c r="N18">
        <f t="array" ref="N18">IFERROR(INDEX($B$2:$B$320, MATCH(0, COUNTIF($D18:M18,$B$2:$B$320)+IF($A$2:$A$320&lt;&gt;$D18, 1, 0), 0)), 0)</f>
        <v>0</v>
      </c>
      <c r="O18">
        <f t="array" ref="O18">IFERROR(INDEX($B$2:$B$320, MATCH(0, COUNTIF($D18:N18,$B$2:$B$320)+IF($A$2:$A$320&lt;&gt;$D18, 1, 0), 0)), 0)</f>
        <v>0</v>
      </c>
      <c r="P18">
        <f t="array" ref="P18">IFERROR(INDEX($B$2:$B$320, MATCH(0, COUNTIF($D18:O18,$B$2:$B$320)+IF($A$2:$A$320&lt;&gt;$D18, 1, 0), 0)), 0)</f>
        <v>0</v>
      </c>
      <c r="Q18">
        <f t="array" ref="Q18">IFERROR(INDEX($B$2:$B$320, MATCH(0, COUNTIF($D18:P18,$B$2:$B$320)+IF($A$2:$A$320&lt;&gt;$D18, 1, 0), 0)), 0)</f>
        <v>0</v>
      </c>
      <c r="R18">
        <f t="array" ref="R18">IFERROR(INDEX($B$2:$B$320, MATCH(0, COUNTIF($D18:Q18,$B$2:$B$320)+IF($A$2:$A$320&lt;&gt;$D18, 1, 0), 0)), 0)</f>
        <v>0</v>
      </c>
      <c r="S18">
        <f t="array" ref="S18">IFERROR(INDEX($B$2:$B$320, MATCH(0, COUNTIF($D18:R18,$B$2:$B$320)+IF($A$2:$A$320&lt;&gt;$D18, 1, 0), 0)), 0)</f>
        <v>0</v>
      </c>
      <c r="T18">
        <f t="array" ref="T18">IFERROR(INDEX($B$2:$B$320, MATCH(0, COUNTIF($D18:S18,$B$2:$B$320)+IF($A$2:$A$320&lt;&gt;$D18, 1, 0), 0)), 0)</f>
        <v>0</v>
      </c>
      <c r="U18">
        <f t="array" ref="U18">IFERROR(INDEX($B$2:$B$320, MATCH(0, COUNTIF($D18:T18,$B$2:$B$320)+IF($A$2:$A$320&lt;&gt;$D18, 1, 0), 0)), 0)</f>
        <v>0</v>
      </c>
      <c r="V18">
        <f t="array" ref="V18">IFERROR(INDEX($B$2:$B$320, MATCH(0, COUNTIF($D18:U18,$B$2:$B$320)+IF($A$2:$A$320&lt;&gt;$D18, 1, 0), 0)), 0)</f>
        <v>0</v>
      </c>
      <c r="W18">
        <f t="array" ref="W18">IFERROR(INDEX($B$2:$B$320, MATCH(0, COUNTIF($D18:V18,$B$2:$B$320)+IF($A$2:$A$320&lt;&gt;$D18, 1, 0), 0)), 0)</f>
        <v>0</v>
      </c>
      <c r="X18">
        <f t="array" ref="X18">IFERROR(INDEX($B$2:$B$320, MATCH(0, COUNTIF($D18:W18,$B$2:$B$320)+IF($A$2:$A$320&lt;&gt;$D18, 1, 0), 0)), 0)</f>
        <v>0</v>
      </c>
      <c r="Y18">
        <f t="array" ref="Y18">IFERROR(INDEX($B$2:$B$320, MATCH(0, COUNTIF($D18:X18,$B$2:$B$320)+IF($A$2:$A$320&lt;&gt;$D18, 1, 0), 0)), 0)</f>
        <v>0</v>
      </c>
      <c r="Z18">
        <f t="array" ref="Z18">IFERROR(INDEX($B$2:$B$320, MATCH(0, COUNTIF($D18:Y18,$B$2:$B$320)+IF($A$2:$A$320&lt;&gt;$D18, 1, 0), 0)), 0)</f>
        <v>0</v>
      </c>
      <c r="AA18">
        <f t="array" ref="AA18">IFERROR(INDEX($B$2:$B$320, MATCH(0, COUNTIF($D18:Z18,$B$2:$B$320)+IF($A$2:$A$320&lt;&gt;$D18, 1, 0), 0)), 0)</f>
        <v>0</v>
      </c>
    </row>
    <row r="19" spans="1:27" x14ac:dyDescent="0.35">
      <c r="A19" s="9" t="s">
        <v>328</v>
      </c>
      <c r="B19" s="10" t="s">
        <v>406</v>
      </c>
      <c r="D19" t="str">
        <f t="array" ref="D19">INDEX($A$2:$A$320, MATCH(0, COUNTIF($D$1:$D18, $A$2:$A$320), 0))</f>
        <v>Cancellation</v>
      </c>
      <c r="E19" t="str">
        <f t="array" ref="E19">IFERROR(INDEX($B$2:$B$320, MATCH(0, COUNTIF($D19:D19,$B$2:$B$320)+IF($A$2:$A$320&lt;&gt;$D19, 1, 0), 0)), 0)</f>
        <v>Audio Conferencing</v>
      </c>
      <c r="F19" t="str">
        <f t="array" ref="F19">IFERROR(INDEX($B$2:$B$320, MATCH(0, COUNTIF($D19:E19,$B$2:$B$320)+IF($A$2:$A$320&lt;&gt;$D19, 1, 0), 0)), 0)</f>
        <v>Business Internet Pro</v>
      </c>
      <c r="G19" t="str">
        <f t="array" ref="G19">IFERROR(INDEX($B$2:$B$320, MATCH(0, COUNTIF($D19:F19,$B$2:$B$320)+IF($A$2:$A$320&lt;&gt;$D19, 1, 0), 0)), 0)</f>
        <v>Cable Internet</v>
      </c>
      <c r="H19">
        <f t="array" ref="H19">IFERROR(INDEX($B$2:$B$320, MATCH(0, COUNTIF($D19:G19,$B$2:$B$320)+IF($A$2:$A$320&lt;&gt;$D19, 1, 0), 0)), 0)</f>
        <v>0</v>
      </c>
      <c r="I19">
        <f t="array" ref="I19">IFERROR(INDEX($B$2:$B$320, MATCH(0, COUNTIF($D19:H19,$B$2:$B$320)+IF($A$2:$A$320&lt;&gt;$D19, 1, 0), 0)), 0)</f>
        <v>0</v>
      </c>
      <c r="J19">
        <f t="array" ref="J19">IFERROR(INDEX($B$2:$B$320, MATCH(0, COUNTIF($D19:I19,$B$2:$B$320)+IF($A$2:$A$320&lt;&gt;$D19, 1, 0), 0)), 0)</f>
        <v>0</v>
      </c>
      <c r="K19">
        <f t="array" ref="K19">IFERROR(INDEX($B$2:$B$320, MATCH(0, COUNTIF($D19:J19,$B$2:$B$320)+IF($A$2:$A$320&lt;&gt;$D19, 1, 0), 0)), 0)</f>
        <v>0</v>
      </c>
      <c r="L19">
        <f t="array" ref="L19">IFERROR(INDEX($B$2:$B$320, MATCH(0, COUNTIF($D19:K19,$B$2:$B$320)+IF($A$2:$A$320&lt;&gt;$D19, 1, 0), 0)), 0)</f>
        <v>0</v>
      </c>
      <c r="M19">
        <f t="array" ref="M19">IFERROR(INDEX($B$2:$B$320, MATCH(0, COUNTIF($D19:L19,$B$2:$B$320)+IF($A$2:$A$320&lt;&gt;$D19, 1, 0), 0)), 0)</f>
        <v>0</v>
      </c>
      <c r="N19">
        <f t="array" ref="N19">IFERROR(INDEX($B$2:$B$320, MATCH(0, COUNTIF($D19:M19,$B$2:$B$320)+IF($A$2:$A$320&lt;&gt;$D19, 1, 0), 0)), 0)</f>
        <v>0</v>
      </c>
      <c r="O19">
        <f t="array" ref="O19">IFERROR(INDEX($B$2:$B$320, MATCH(0, COUNTIF($D19:N19,$B$2:$B$320)+IF($A$2:$A$320&lt;&gt;$D19, 1, 0), 0)), 0)</f>
        <v>0</v>
      </c>
      <c r="P19">
        <f t="array" ref="P19">IFERROR(INDEX($B$2:$B$320, MATCH(0, COUNTIF($D19:O19,$B$2:$B$320)+IF($A$2:$A$320&lt;&gt;$D19, 1, 0), 0)), 0)</f>
        <v>0</v>
      </c>
      <c r="Q19">
        <f t="array" ref="Q19">IFERROR(INDEX($B$2:$B$320, MATCH(0, COUNTIF($D19:P19,$B$2:$B$320)+IF($A$2:$A$320&lt;&gt;$D19, 1, 0), 0)), 0)</f>
        <v>0</v>
      </c>
      <c r="R19">
        <f t="array" ref="R19">IFERROR(INDEX($B$2:$B$320, MATCH(0, COUNTIF($D19:Q19,$B$2:$B$320)+IF($A$2:$A$320&lt;&gt;$D19, 1, 0), 0)), 0)</f>
        <v>0</v>
      </c>
      <c r="S19">
        <f t="array" ref="S19">IFERROR(INDEX($B$2:$B$320, MATCH(0, COUNTIF($D19:R19,$B$2:$B$320)+IF($A$2:$A$320&lt;&gt;$D19, 1, 0), 0)), 0)</f>
        <v>0</v>
      </c>
      <c r="T19">
        <f t="array" ref="T19">IFERROR(INDEX($B$2:$B$320, MATCH(0, COUNTIF($D19:S19,$B$2:$B$320)+IF($A$2:$A$320&lt;&gt;$D19, 1, 0), 0)), 0)</f>
        <v>0</v>
      </c>
      <c r="U19">
        <f t="array" ref="U19">IFERROR(INDEX($B$2:$B$320, MATCH(0, COUNTIF($D19:T19,$B$2:$B$320)+IF($A$2:$A$320&lt;&gt;$D19, 1, 0), 0)), 0)</f>
        <v>0</v>
      </c>
      <c r="V19">
        <f t="array" ref="V19">IFERROR(INDEX($B$2:$B$320, MATCH(0, COUNTIF($D19:U19,$B$2:$B$320)+IF($A$2:$A$320&lt;&gt;$D19, 1, 0), 0)), 0)</f>
        <v>0</v>
      </c>
      <c r="W19">
        <f t="array" ref="W19">IFERROR(INDEX($B$2:$B$320, MATCH(0, COUNTIF($D19:V19,$B$2:$B$320)+IF($A$2:$A$320&lt;&gt;$D19, 1, 0), 0)), 0)</f>
        <v>0</v>
      </c>
      <c r="X19">
        <f t="array" ref="X19">IFERROR(INDEX($B$2:$B$320, MATCH(0, COUNTIF($D19:W19,$B$2:$B$320)+IF($A$2:$A$320&lt;&gt;$D19, 1, 0), 0)), 0)</f>
        <v>0</v>
      </c>
      <c r="Y19">
        <f t="array" ref="Y19">IFERROR(INDEX($B$2:$B$320, MATCH(0, COUNTIF($D19:X19,$B$2:$B$320)+IF($A$2:$A$320&lt;&gt;$D19, 1, 0), 0)), 0)</f>
        <v>0</v>
      </c>
      <c r="Z19">
        <f t="array" ref="Z19">IFERROR(INDEX($B$2:$B$320, MATCH(0, COUNTIF($D19:Y19,$B$2:$B$320)+IF($A$2:$A$320&lt;&gt;$D19, 1, 0), 0)), 0)</f>
        <v>0</v>
      </c>
      <c r="AA19">
        <f t="array" ref="AA19">IFERROR(INDEX($B$2:$B$320, MATCH(0, COUNTIF($D19:Z19,$B$2:$B$320)+IF($A$2:$A$320&lt;&gt;$D19, 1, 0), 0)), 0)</f>
        <v>0</v>
      </c>
    </row>
    <row r="20" spans="1:27" x14ac:dyDescent="0.35">
      <c r="A20" s="9" t="s">
        <v>370</v>
      </c>
      <c r="B20" s="9" t="s">
        <v>304</v>
      </c>
      <c r="D20" t="str">
        <f t="array" ref="D20">INDEX($A$2:$A$320, MATCH(0, COUNTIF($D$1:$D19, $A$2:$A$320), 0))</f>
        <v>Change</v>
      </c>
      <c r="E20" t="str">
        <f t="array" ref="E20">IFERROR(INDEX($B$2:$B$320, MATCH(0, COUNTIF($D20:D20,$B$2:$B$320)+IF($A$2:$A$320&lt;&gt;$D20, 1, 0), 0)), 0)</f>
        <v>Business Internet Pro</v>
      </c>
      <c r="F20" t="str">
        <f t="array" ref="F20">IFERROR(INDEX($B$2:$B$320, MATCH(0, COUNTIF($D20:E20,$B$2:$B$320)+IF($A$2:$A$320&lt;&gt;$D20, 1, 0), 0)), 0)</f>
        <v>Cable Internet</v>
      </c>
      <c r="G20">
        <f t="array" ref="G20">IFERROR(INDEX($B$2:$B$320, MATCH(0, COUNTIF($D20:F20,$B$2:$B$320)+IF($A$2:$A$320&lt;&gt;$D20, 1, 0), 0)), 0)</f>
        <v>0</v>
      </c>
      <c r="H20">
        <f t="array" ref="H20">IFERROR(INDEX($B$2:$B$320, MATCH(0, COUNTIF($D20:G20,$B$2:$B$320)+IF($A$2:$A$320&lt;&gt;$D20, 1, 0), 0)), 0)</f>
        <v>0</v>
      </c>
      <c r="I20">
        <f t="array" ref="I20">IFERROR(INDEX($B$2:$B$320, MATCH(0, COUNTIF($D20:H20,$B$2:$B$320)+IF($A$2:$A$320&lt;&gt;$D20, 1, 0), 0)), 0)</f>
        <v>0</v>
      </c>
      <c r="J20">
        <f t="array" ref="J20">IFERROR(INDEX($B$2:$B$320, MATCH(0, COUNTIF($D20:I20,$B$2:$B$320)+IF($A$2:$A$320&lt;&gt;$D20, 1, 0), 0)), 0)</f>
        <v>0</v>
      </c>
      <c r="K20">
        <f t="array" ref="K20">IFERROR(INDEX($B$2:$B$320, MATCH(0, COUNTIF($D20:J20,$B$2:$B$320)+IF($A$2:$A$320&lt;&gt;$D20, 1, 0), 0)), 0)</f>
        <v>0</v>
      </c>
      <c r="L20">
        <f t="array" ref="L20">IFERROR(INDEX($B$2:$B$320, MATCH(0, COUNTIF($D20:K20,$B$2:$B$320)+IF($A$2:$A$320&lt;&gt;$D20, 1, 0), 0)), 0)</f>
        <v>0</v>
      </c>
      <c r="M20">
        <f t="array" ref="M20">IFERROR(INDEX($B$2:$B$320, MATCH(0, COUNTIF($D20:L20,$B$2:$B$320)+IF($A$2:$A$320&lt;&gt;$D20, 1, 0), 0)), 0)</f>
        <v>0</v>
      </c>
      <c r="N20">
        <f t="array" ref="N20">IFERROR(INDEX($B$2:$B$320, MATCH(0, COUNTIF($D20:M20,$B$2:$B$320)+IF($A$2:$A$320&lt;&gt;$D20, 1, 0), 0)), 0)</f>
        <v>0</v>
      </c>
      <c r="O20">
        <f t="array" ref="O20">IFERROR(INDEX($B$2:$B$320, MATCH(0, COUNTIF($D20:N20,$B$2:$B$320)+IF($A$2:$A$320&lt;&gt;$D20, 1, 0), 0)), 0)</f>
        <v>0</v>
      </c>
      <c r="P20">
        <f t="array" ref="P20">IFERROR(INDEX($B$2:$B$320, MATCH(0, COUNTIF($D20:O20,$B$2:$B$320)+IF($A$2:$A$320&lt;&gt;$D20, 1, 0), 0)), 0)</f>
        <v>0</v>
      </c>
      <c r="Q20">
        <f t="array" ref="Q20">IFERROR(INDEX($B$2:$B$320, MATCH(0, COUNTIF($D20:P20,$B$2:$B$320)+IF($A$2:$A$320&lt;&gt;$D20, 1, 0), 0)), 0)</f>
        <v>0</v>
      </c>
      <c r="R20">
        <f t="array" ref="R20">IFERROR(INDEX($B$2:$B$320, MATCH(0, COUNTIF($D20:Q20,$B$2:$B$320)+IF($A$2:$A$320&lt;&gt;$D20, 1, 0), 0)), 0)</f>
        <v>0</v>
      </c>
      <c r="S20">
        <f t="array" ref="S20">IFERROR(INDEX($B$2:$B$320, MATCH(0, COUNTIF($D20:R20,$B$2:$B$320)+IF($A$2:$A$320&lt;&gt;$D20, 1, 0), 0)), 0)</f>
        <v>0</v>
      </c>
      <c r="T20">
        <f t="array" ref="T20">IFERROR(INDEX($B$2:$B$320, MATCH(0, COUNTIF($D20:S20,$B$2:$B$320)+IF($A$2:$A$320&lt;&gt;$D20, 1, 0), 0)), 0)</f>
        <v>0</v>
      </c>
      <c r="U20">
        <f t="array" ref="U20">IFERROR(INDEX($B$2:$B$320, MATCH(0, COUNTIF($D20:T20,$B$2:$B$320)+IF($A$2:$A$320&lt;&gt;$D20, 1, 0), 0)), 0)</f>
        <v>0</v>
      </c>
      <c r="V20">
        <f t="array" ref="V20">IFERROR(INDEX($B$2:$B$320, MATCH(0, COUNTIF($D20:U20,$B$2:$B$320)+IF($A$2:$A$320&lt;&gt;$D20, 1, 0), 0)), 0)</f>
        <v>0</v>
      </c>
      <c r="W20">
        <f t="array" ref="W20">IFERROR(INDEX($B$2:$B$320, MATCH(0, COUNTIF($D20:V20,$B$2:$B$320)+IF($A$2:$A$320&lt;&gt;$D20, 1, 0), 0)), 0)</f>
        <v>0</v>
      </c>
      <c r="X20">
        <f t="array" ref="X20">IFERROR(INDEX($B$2:$B$320, MATCH(0, COUNTIF($D20:W20,$B$2:$B$320)+IF($A$2:$A$320&lt;&gt;$D20, 1, 0), 0)), 0)</f>
        <v>0</v>
      </c>
      <c r="Y20">
        <f t="array" ref="Y20">IFERROR(INDEX($B$2:$B$320, MATCH(0, COUNTIF($D20:X20,$B$2:$B$320)+IF($A$2:$A$320&lt;&gt;$D20, 1, 0), 0)), 0)</f>
        <v>0</v>
      </c>
      <c r="Z20">
        <f t="array" ref="Z20">IFERROR(INDEX($B$2:$B$320, MATCH(0, COUNTIF($D20:Y20,$B$2:$B$320)+IF($A$2:$A$320&lt;&gt;$D20, 1, 0), 0)), 0)</f>
        <v>0</v>
      </c>
      <c r="AA20">
        <f t="array" ref="AA20">IFERROR(INDEX($B$2:$B$320, MATCH(0, COUNTIF($D20:Z20,$B$2:$B$320)+IF($A$2:$A$320&lt;&gt;$D20, 1, 0), 0)), 0)</f>
        <v>0</v>
      </c>
    </row>
    <row r="21" spans="1:27" x14ac:dyDescent="0.35">
      <c r="A21" s="22" t="s">
        <v>242</v>
      </c>
      <c r="B21" s="22" t="s">
        <v>235</v>
      </c>
      <c r="D21" t="str">
        <f t="array" ref="D21">INDEX($A$2:$A$320, MATCH(0, COUNTIF($D$1:$D20, $A$2:$A$320), 0))</f>
        <v>Colony Portal</v>
      </c>
      <c r="E21" t="str">
        <f t="array" ref="E21">IFERROR(INDEX($B$2:$B$320, MATCH(0, COUNTIF($D21:D21,$B$2:$B$320)+IF($A$2:$A$320&lt;&gt;$D21, 1, 0), 0)), 0)</f>
        <v>Fixed Wireless Access</v>
      </c>
      <c r="F21">
        <f t="array" ref="F21">IFERROR(INDEX($B$2:$B$320, MATCH(0, COUNTIF($D21:E21,$B$2:$B$320)+IF($A$2:$A$320&lt;&gt;$D21, 1, 0), 0)), 0)</f>
        <v>0</v>
      </c>
      <c r="G21">
        <f t="array" ref="G21">IFERROR(INDEX($B$2:$B$320, MATCH(0, COUNTIF($D21:F21,$B$2:$B$320)+IF($A$2:$A$320&lt;&gt;$D21, 1, 0), 0)), 0)</f>
        <v>0</v>
      </c>
      <c r="H21">
        <f t="array" ref="H21">IFERROR(INDEX($B$2:$B$320, MATCH(0, COUNTIF($D21:G21,$B$2:$B$320)+IF($A$2:$A$320&lt;&gt;$D21, 1, 0), 0)), 0)</f>
        <v>0</v>
      </c>
      <c r="I21">
        <f t="array" ref="I21">IFERROR(INDEX($B$2:$B$320, MATCH(0, COUNTIF($D21:H21,$B$2:$B$320)+IF($A$2:$A$320&lt;&gt;$D21, 1, 0), 0)), 0)</f>
        <v>0</v>
      </c>
      <c r="J21">
        <f t="array" ref="J21">IFERROR(INDEX($B$2:$B$320, MATCH(0, COUNTIF($D21:I21,$B$2:$B$320)+IF($A$2:$A$320&lt;&gt;$D21, 1, 0), 0)), 0)</f>
        <v>0</v>
      </c>
      <c r="K21">
        <f t="array" ref="K21">IFERROR(INDEX($B$2:$B$320, MATCH(0, COUNTIF($D21:J21,$B$2:$B$320)+IF($A$2:$A$320&lt;&gt;$D21, 1, 0), 0)), 0)</f>
        <v>0</v>
      </c>
      <c r="L21">
        <f t="array" ref="L21">IFERROR(INDEX($B$2:$B$320, MATCH(0, COUNTIF($D21:K21,$B$2:$B$320)+IF($A$2:$A$320&lt;&gt;$D21, 1, 0), 0)), 0)</f>
        <v>0</v>
      </c>
      <c r="M21">
        <f t="array" ref="M21">IFERROR(INDEX($B$2:$B$320, MATCH(0, COUNTIF($D21:L21,$B$2:$B$320)+IF($A$2:$A$320&lt;&gt;$D21, 1, 0), 0)), 0)</f>
        <v>0</v>
      </c>
      <c r="N21">
        <f t="array" ref="N21">IFERROR(INDEX($B$2:$B$320, MATCH(0, COUNTIF($D21:M21,$B$2:$B$320)+IF($A$2:$A$320&lt;&gt;$D21, 1, 0), 0)), 0)</f>
        <v>0</v>
      </c>
      <c r="O21">
        <f t="array" ref="O21">IFERROR(INDEX($B$2:$B$320, MATCH(0, COUNTIF($D21:N21,$B$2:$B$320)+IF($A$2:$A$320&lt;&gt;$D21, 1, 0), 0)), 0)</f>
        <v>0</v>
      </c>
      <c r="P21">
        <f t="array" ref="P21">IFERROR(INDEX($B$2:$B$320, MATCH(0, COUNTIF($D21:O21,$B$2:$B$320)+IF($A$2:$A$320&lt;&gt;$D21, 1, 0), 0)), 0)</f>
        <v>0</v>
      </c>
      <c r="Q21">
        <f t="array" ref="Q21">IFERROR(INDEX($B$2:$B$320, MATCH(0, COUNTIF($D21:P21,$B$2:$B$320)+IF($A$2:$A$320&lt;&gt;$D21, 1, 0), 0)), 0)</f>
        <v>0</v>
      </c>
      <c r="R21">
        <f t="array" ref="R21">IFERROR(INDEX($B$2:$B$320, MATCH(0, COUNTIF($D21:Q21,$B$2:$B$320)+IF($A$2:$A$320&lt;&gt;$D21, 1, 0), 0)), 0)</f>
        <v>0</v>
      </c>
      <c r="S21">
        <f t="array" ref="S21">IFERROR(INDEX($B$2:$B$320, MATCH(0, COUNTIF($D21:R21,$B$2:$B$320)+IF($A$2:$A$320&lt;&gt;$D21, 1, 0), 0)), 0)</f>
        <v>0</v>
      </c>
      <c r="T21">
        <f t="array" ref="T21">IFERROR(INDEX($B$2:$B$320, MATCH(0, COUNTIF($D21:S21,$B$2:$B$320)+IF($A$2:$A$320&lt;&gt;$D21, 1, 0), 0)), 0)</f>
        <v>0</v>
      </c>
      <c r="U21">
        <f t="array" ref="U21">IFERROR(INDEX($B$2:$B$320, MATCH(0, COUNTIF($D21:T21,$B$2:$B$320)+IF($A$2:$A$320&lt;&gt;$D21, 1, 0), 0)), 0)</f>
        <v>0</v>
      </c>
      <c r="V21">
        <f t="array" ref="V21">IFERROR(INDEX($B$2:$B$320, MATCH(0, COUNTIF($D21:U21,$B$2:$B$320)+IF($A$2:$A$320&lt;&gt;$D21, 1, 0), 0)), 0)</f>
        <v>0</v>
      </c>
      <c r="W21">
        <f t="array" ref="W21">IFERROR(INDEX($B$2:$B$320, MATCH(0, COUNTIF($D21:V21,$B$2:$B$320)+IF($A$2:$A$320&lt;&gt;$D21, 1, 0), 0)), 0)</f>
        <v>0</v>
      </c>
      <c r="X21">
        <f t="array" ref="X21">IFERROR(INDEX($B$2:$B$320, MATCH(0, COUNTIF($D21:W21,$B$2:$B$320)+IF($A$2:$A$320&lt;&gt;$D21, 1, 0), 0)), 0)</f>
        <v>0</v>
      </c>
      <c r="Y21">
        <f t="array" ref="Y21">IFERROR(INDEX($B$2:$B$320, MATCH(0, COUNTIF($D21:X21,$B$2:$B$320)+IF($A$2:$A$320&lt;&gt;$D21, 1, 0), 0)), 0)</f>
        <v>0</v>
      </c>
      <c r="Z21">
        <f t="array" ref="Z21">IFERROR(INDEX($B$2:$B$320, MATCH(0, COUNTIF($D21:Y21,$B$2:$B$320)+IF($A$2:$A$320&lt;&gt;$D21, 1, 0), 0)), 0)</f>
        <v>0</v>
      </c>
      <c r="AA21">
        <f t="array" ref="AA21">IFERROR(INDEX($B$2:$B$320, MATCH(0, COUNTIF($D21:Z21,$B$2:$B$320)+IF($A$2:$A$320&lt;&gt;$D21, 1, 0), 0)), 0)</f>
        <v>0</v>
      </c>
    </row>
    <row r="22" spans="1:27" x14ac:dyDescent="0.35">
      <c r="A22" s="25" t="s">
        <v>242</v>
      </c>
      <c r="B22" s="25" t="s">
        <v>274</v>
      </c>
      <c r="D22" t="str">
        <f t="array" ref="D22">INDEX($A$2:$A$320, MATCH(0, COUNTIF($D$1:$D21, $A$2:$A$320), 0))</f>
        <v>Configuration</v>
      </c>
      <c r="E22" t="str">
        <f t="array" ref="E22">IFERROR(INDEX($B$2:$B$320, MATCH(0, COUNTIF($D22:D22,$B$2:$B$320)+IF($A$2:$A$320&lt;&gt;$D22, 1, 0), 0)), 0)</f>
        <v>Fixed Wireless Access</v>
      </c>
      <c r="F22">
        <f t="array" ref="F22">IFERROR(INDEX($B$2:$B$320, MATCH(0, COUNTIF($D22:E22,$B$2:$B$320)+IF($A$2:$A$320&lt;&gt;$D22, 1, 0), 0)), 0)</f>
        <v>0</v>
      </c>
      <c r="G22">
        <f t="array" ref="G22">IFERROR(INDEX($B$2:$B$320, MATCH(0, COUNTIF($D22:F22,$B$2:$B$320)+IF($A$2:$A$320&lt;&gt;$D22, 1, 0), 0)), 0)</f>
        <v>0</v>
      </c>
      <c r="H22">
        <f t="array" ref="H22">IFERROR(INDEX($B$2:$B$320, MATCH(0, COUNTIF($D22:G22,$B$2:$B$320)+IF($A$2:$A$320&lt;&gt;$D22, 1, 0), 0)), 0)</f>
        <v>0</v>
      </c>
      <c r="I22">
        <f t="array" ref="I22">IFERROR(INDEX($B$2:$B$320, MATCH(0, COUNTIF($D22:H22,$B$2:$B$320)+IF($A$2:$A$320&lt;&gt;$D22, 1, 0), 0)), 0)</f>
        <v>0</v>
      </c>
      <c r="J22">
        <f t="array" ref="J22">IFERROR(INDEX($B$2:$B$320, MATCH(0, COUNTIF($D22:I22,$B$2:$B$320)+IF($A$2:$A$320&lt;&gt;$D22, 1, 0), 0)), 0)</f>
        <v>0</v>
      </c>
      <c r="K22">
        <f t="array" ref="K22">IFERROR(INDEX($B$2:$B$320, MATCH(0, COUNTIF($D22:J22,$B$2:$B$320)+IF($A$2:$A$320&lt;&gt;$D22, 1, 0), 0)), 0)</f>
        <v>0</v>
      </c>
      <c r="L22">
        <f t="array" ref="L22">IFERROR(INDEX($B$2:$B$320, MATCH(0, COUNTIF($D22:K22,$B$2:$B$320)+IF($A$2:$A$320&lt;&gt;$D22, 1, 0), 0)), 0)</f>
        <v>0</v>
      </c>
      <c r="M22">
        <f t="array" ref="M22">IFERROR(INDEX($B$2:$B$320, MATCH(0, COUNTIF($D22:L22,$B$2:$B$320)+IF($A$2:$A$320&lt;&gt;$D22, 1, 0), 0)), 0)</f>
        <v>0</v>
      </c>
      <c r="N22">
        <f t="array" ref="N22">IFERROR(INDEX($B$2:$B$320, MATCH(0, COUNTIF($D22:M22,$B$2:$B$320)+IF($A$2:$A$320&lt;&gt;$D22, 1, 0), 0)), 0)</f>
        <v>0</v>
      </c>
      <c r="O22">
        <f t="array" ref="O22">IFERROR(INDEX($B$2:$B$320, MATCH(0, COUNTIF($D22:N22,$B$2:$B$320)+IF($A$2:$A$320&lt;&gt;$D22, 1, 0), 0)), 0)</f>
        <v>0</v>
      </c>
      <c r="P22">
        <f t="array" ref="P22">IFERROR(INDEX($B$2:$B$320, MATCH(0, COUNTIF($D22:O22,$B$2:$B$320)+IF($A$2:$A$320&lt;&gt;$D22, 1, 0), 0)), 0)</f>
        <v>0</v>
      </c>
      <c r="Q22">
        <f t="array" ref="Q22">IFERROR(INDEX($B$2:$B$320, MATCH(0, COUNTIF($D22:P22,$B$2:$B$320)+IF($A$2:$A$320&lt;&gt;$D22, 1, 0), 0)), 0)</f>
        <v>0</v>
      </c>
      <c r="R22">
        <f t="array" ref="R22">IFERROR(INDEX($B$2:$B$320, MATCH(0, COUNTIF($D22:Q22,$B$2:$B$320)+IF($A$2:$A$320&lt;&gt;$D22, 1, 0), 0)), 0)</f>
        <v>0</v>
      </c>
      <c r="S22">
        <f t="array" ref="S22">IFERROR(INDEX($B$2:$B$320, MATCH(0, COUNTIF($D22:R22,$B$2:$B$320)+IF($A$2:$A$320&lt;&gt;$D22, 1, 0), 0)), 0)</f>
        <v>0</v>
      </c>
      <c r="T22">
        <f t="array" ref="T22">IFERROR(INDEX($B$2:$B$320, MATCH(0, COUNTIF($D22:S22,$B$2:$B$320)+IF($A$2:$A$320&lt;&gt;$D22, 1, 0), 0)), 0)</f>
        <v>0</v>
      </c>
      <c r="U22">
        <f t="array" ref="U22">IFERROR(INDEX($B$2:$B$320, MATCH(0, COUNTIF($D22:T22,$B$2:$B$320)+IF($A$2:$A$320&lt;&gt;$D22, 1, 0), 0)), 0)</f>
        <v>0</v>
      </c>
      <c r="V22">
        <f t="array" ref="V22">IFERROR(INDEX($B$2:$B$320, MATCH(0, COUNTIF($D22:U22,$B$2:$B$320)+IF($A$2:$A$320&lt;&gt;$D22, 1, 0), 0)), 0)</f>
        <v>0</v>
      </c>
      <c r="W22">
        <f t="array" ref="W22">IFERROR(INDEX($B$2:$B$320, MATCH(0, COUNTIF($D22:V22,$B$2:$B$320)+IF($A$2:$A$320&lt;&gt;$D22, 1, 0), 0)), 0)</f>
        <v>0</v>
      </c>
      <c r="X22">
        <f t="array" ref="X22">IFERROR(INDEX($B$2:$B$320, MATCH(0, COUNTIF($D22:W22,$B$2:$B$320)+IF($A$2:$A$320&lt;&gt;$D22, 1, 0), 0)), 0)</f>
        <v>0</v>
      </c>
      <c r="Y22">
        <f t="array" ref="Y22">IFERROR(INDEX($B$2:$B$320, MATCH(0, COUNTIF($D22:X22,$B$2:$B$320)+IF($A$2:$A$320&lt;&gt;$D22, 1, 0), 0)), 0)</f>
        <v>0</v>
      </c>
      <c r="Z22">
        <f t="array" ref="Z22">IFERROR(INDEX($B$2:$B$320, MATCH(0, COUNTIF($D22:Y22,$B$2:$B$320)+IF($A$2:$A$320&lt;&gt;$D22, 1, 0), 0)), 0)</f>
        <v>0</v>
      </c>
      <c r="AA22">
        <f t="array" ref="AA22">IFERROR(INDEX($B$2:$B$320, MATCH(0, COUNTIF($D22:Z22,$B$2:$B$320)+IF($A$2:$A$320&lt;&gt;$D22, 1, 0), 0)), 0)</f>
        <v>0</v>
      </c>
    </row>
    <row r="23" spans="1:27" x14ac:dyDescent="0.35">
      <c r="A23" s="25" t="s">
        <v>6</v>
      </c>
      <c r="B23" s="25" t="s">
        <v>274</v>
      </c>
      <c r="D23" t="str">
        <f t="array" ref="D23">INDEX($A$2:$A$320, MATCH(0, COUNTIF($D$1:$D22, $A$2:$A$320), 0))</f>
        <v>Contract Inquiry</v>
      </c>
      <c r="E23" t="str">
        <f t="array" ref="E23">IFERROR(INDEX($B$2:$B$320, MATCH(0, COUNTIF($D23:D23,$B$2:$B$320)+IF($A$2:$A$320&lt;&gt;$D23, 1, 0), 0)), 0)</f>
        <v>Apple</v>
      </c>
      <c r="F23" t="str">
        <f t="array" ref="F23">IFERROR(INDEX($B$2:$B$320, MATCH(0, COUNTIF($D23:E23,$B$2:$B$320)+IF($A$2:$A$320&lt;&gt;$D23, 1, 0), 0)), 0)</f>
        <v>Business Internet Pro</v>
      </c>
      <c r="G23" t="str">
        <f t="array" ref="G23">IFERROR(INDEX($B$2:$B$320, MATCH(0, COUNTIF($D23:F23,$B$2:$B$320)+IF($A$2:$A$320&lt;&gt;$D23, 1, 0), 0)), 0)</f>
        <v>Cable Internet</v>
      </c>
      <c r="H23" t="str">
        <f t="array" ref="H23">IFERROR(INDEX($B$2:$B$320, MATCH(0, COUNTIF($D23:G23,$B$2:$B$320)+IF($A$2:$A$320&lt;&gt;$D23, 1, 0), 0)), 0)</f>
        <v>Fiber</v>
      </c>
      <c r="I23" t="str">
        <f t="array" ref="I23">IFERROR(INDEX($B$2:$B$320, MATCH(0, COUNTIF($D23:H23,$B$2:$B$320)+IF($A$2:$A$320&lt;&gt;$D23, 1, 0), 0)), 0)</f>
        <v>Fixed Wireless Access</v>
      </c>
      <c r="J23" t="str">
        <f t="array" ref="J23">IFERROR(INDEX($B$2:$B$320, MATCH(0, COUNTIF($D23:I23,$B$2:$B$320)+IF($A$2:$A$320&lt;&gt;$D23, 1, 0), 0)), 0)</f>
        <v>G Suite</v>
      </c>
      <c r="K23" t="str">
        <f t="array" ref="K23">IFERROR(INDEX($B$2:$B$320, MATCH(0, COUNTIF($D23:J23,$B$2:$B$320)+IF($A$2:$A$320&lt;&gt;$D23, 1, 0), 0)), 0)</f>
        <v>GoDaddy</v>
      </c>
      <c r="L23" t="str">
        <f t="array" ref="L23">IFERROR(INDEX($B$2:$B$320, MATCH(0, COUNTIF($D23:K23,$B$2:$B$320)+IF($A$2:$A$320&lt;&gt;$D23, 1, 0), 0)), 0)</f>
        <v>IBLC</v>
      </c>
      <c r="M23" t="str">
        <f t="array" ref="M23">IFERROR(INDEX($B$2:$B$320, MATCH(0, COUNTIF($D23:L23,$B$2:$B$320)+IF($A$2:$A$320&lt;&gt;$D23, 1, 0), 0)), 0)</f>
        <v>Knox</v>
      </c>
      <c r="N23" t="str">
        <f t="array" ref="N23">IFERROR(INDEX($B$2:$B$320, MATCH(0, COUNTIF($D23:M23,$B$2:$B$320)+IF($A$2:$A$320&lt;&gt;$D23, 1, 0), 0)), 0)</f>
        <v>Managed WLS Access</v>
      </c>
      <c r="O23" t="str">
        <f t="array" ref="O23">IFERROR(INDEX($B$2:$B$320, MATCH(0, COUNTIF($D23:N23,$B$2:$B$320)+IF($A$2:$A$320&lt;&gt;$D23, 1, 0), 0)), 0)</f>
        <v>Microsoft</v>
      </c>
      <c r="P23" t="str">
        <f t="array" ref="P23">IFERROR(INDEX($B$2:$B$320, MATCH(0, COUNTIF($D23:O23,$B$2:$B$320)+IF($A$2:$A$320&lt;&gt;$D23, 1, 0), 0)), 0)</f>
        <v>Mobile Services</v>
      </c>
      <c r="Q23" t="str">
        <f t="array" ref="Q23">IFERROR(INDEX($B$2:$B$320, MATCH(0, COUNTIF($D23:P23,$B$2:$B$320)+IF($A$2:$A$320&lt;&gt;$D23, 1, 0), 0)), 0)</f>
        <v>Office 365</v>
      </c>
      <c r="R23" t="str">
        <f t="array" ref="R23">IFERROR(INDEX($B$2:$B$320, MATCH(0, COUNTIF($D23:Q23,$B$2:$B$320)+IF($A$2:$A$320&lt;&gt;$D23, 1, 0), 0)), 0)</f>
        <v>RHP Cable</v>
      </c>
      <c r="S23" t="str">
        <f t="array" ref="S23">IFERROR(INDEX($B$2:$B$320, MATCH(0, COUNTIF($D23:R23,$B$2:$B$320)+IF($A$2:$A$320&lt;&gt;$D23, 1, 0), 0)), 0)</f>
        <v>SIP Trunking (Fiber)</v>
      </c>
      <c r="T23" t="str">
        <f t="array" ref="T23">IFERROR(INDEX($B$2:$B$320, MATCH(0, COUNTIF($D23:S23,$B$2:$B$320)+IF($A$2:$A$320&lt;&gt;$D23, 1, 0), 0)), 0)</f>
        <v>Unison</v>
      </c>
      <c r="U23" t="str">
        <f t="array" ref="U23">IFERROR(INDEX($B$2:$B$320, MATCH(0, COUNTIF($D23:T23,$B$2:$B$320)+IF($A$2:$A$320&lt;&gt;$D23, 1, 0), 0)), 0)</f>
        <v>Unmanaged WLS Access</v>
      </c>
      <c r="V23" t="str">
        <f t="array" ref="V23">IFERROR(INDEX($B$2:$B$320, MATCH(0, COUNTIF($D23:U23,$B$2:$B$320)+IF($A$2:$A$320&lt;&gt;$D23, 1, 0), 0)), 0)</f>
        <v>Virtual Contact Center</v>
      </c>
      <c r="W23">
        <f t="array" ref="W23">IFERROR(INDEX($B$2:$B$320, MATCH(0, COUNTIF($D23:V23,$B$2:$B$320)+IF($A$2:$A$320&lt;&gt;$D23, 1, 0), 0)), 0)</f>
        <v>0</v>
      </c>
      <c r="X23">
        <f t="array" ref="X23">IFERROR(INDEX($B$2:$B$320, MATCH(0, COUNTIF($D23:W23,$B$2:$B$320)+IF($A$2:$A$320&lt;&gt;$D23, 1, 0), 0)), 0)</f>
        <v>0</v>
      </c>
      <c r="Y23">
        <f t="array" ref="Y23">IFERROR(INDEX($B$2:$B$320, MATCH(0, COUNTIF($D23:X23,$B$2:$B$320)+IF($A$2:$A$320&lt;&gt;$D23, 1, 0), 0)), 0)</f>
        <v>0</v>
      </c>
      <c r="Z23">
        <f t="array" ref="Z23">IFERROR(INDEX($B$2:$B$320, MATCH(0, COUNTIF($D23:Y23,$B$2:$B$320)+IF($A$2:$A$320&lt;&gt;$D23, 1, 0), 0)), 0)</f>
        <v>0</v>
      </c>
      <c r="AA23">
        <f t="array" ref="AA23">IFERROR(INDEX($B$2:$B$320, MATCH(0, COUNTIF($D23:Z23,$B$2:$B$320)+IF($A$2:$A$320&lt;&gt;$D23, 1, 0), 0)), 0)</f>
        <v>0</v>
      </c>
    </row>
    <row r="24" spans="1:27" x14ac:dyDescent="0.35">
      <c r="A24" s="4" t="s">
        <v>6</v>
      </c>
      <c r="B24" s="4" t="s">
        <v>85</v>
      </c>
      <c r="D24" t="str">
        <f t="array" ref="D24">INDEX($A$2:$A$320, MATCH(0, COUNTIF($D$1:$D23, $A$2:$A$320), 0))</f>
        <v>Create Ticket in Admin3</v>
      </c>
      <c r="E24" t="str">
        <f t="array" ref="E24">IFERROR(INDEX($B$2:$B$320, MATCH(0, COUNTIF($D24:D24,$B$2:$B$320)+IF($A$2:$A$320&lt;&gt;$D24, 1, 0), 0)), 0)</f>
        <v>Cloud</v>
      </c>
      <c r="F24" t="str">
        <f t="array" ref="F24">IFERROR(INDEX($B$2:$B$320, MATCH(0, COUNTIF($D24:E24,$B$2:$B$320)+IF($A$2:$A$320&lt;&gt;$D24, 1, 0), 0)), 0)</f>
        <v>Data Centre</v>
      </c>
      <c r="G24">
        <f t="array" ref="G24">IFERROR(INDEX($B$2:$B$320, MATCH(0, COUNTIF($D24:F24,$B$2:$B$320)+IF($A$2:$A$320&lt;&gt;$D24, 1, 0), 0)), 0)</f>
        <v>0</v>
      </c>
      <c r="H24">
        <f t="array" ref="H24">IFERROR(INDEX($B$2:$B$320, MATCH(0, COUNTIF($D24:G24,$B$2:$B$320)+IF($A$2:$A$320&lt;&gt;$D24, 1, 0), 0)), 0)</f>
        <v>0</v>
      </c>
      <c r="I24">
        <f t="array" ref="I24">IFERROR(INDEX($B$2:$B$320, MATCH(0, COUNTIF($D24:H24,$B$2:$B$320)+IF($A$2:$A$320&lt;&gt;$D24, 1, 0), 0)), 0)</f>
        <v>0</v>
      </c>
      <c r="J24">
        <f t="array" ref="J24">IFERROR(INDEX($B$2:$B$320, MATCH(0, COUNTIF($D24:I24,$B$2:$B$320)+IF($A$2:$A$320&lt;&gt;$D24, 1, 0), 0)), 0)</f>
        <v>0</v>
      </c>
      <c r="K24">
        <f t="array" ref="K24">IFERROR(INDEX($B$2:$B$320, MATCH(0, COUNTIF($D24:J24,$B$2:$B$320)+IF($A$2:$A$320&lt;&gt;$D24, 1, 0), 0)), 0)</f>
        <v>0</v>
      </c>
      <c r="L24">
        <f t="array" ref="L24">IFERROR(INDEX($B$2:$B$320, MATCH(0, COUNTIF($D24:K24,$B$2:$B$320)+IF($A$2:$A$320&lt;&gt;$D24, 1, 0), 0)), 0)</f>
        <v>0</v>
      </c>
      <c r="M24">
        <f t="array" ref="M24">IFERROR(INDEX($B$2:$B$320, MATCH(0, COUNTIF($D24:L24,$B$2:$B$320)+IF($A$2:$A$320&lt;&gt;$D24, 1, 0), 0)), 0)</f>
        <v>0</v>
      </c>
      <c r="N24">
        <f t="array" ref="N24">IFERROR(INDEX($B$2:$B$320, MATCH(0, COUNTIF($D24:M24,$B$2:$B$320)+IF($A$2:$A$320&lt;&gt;$D24, 1, 0), 0)), 0)</f>
        <v>0</v>
      </c>
      <c r="O24">
        <f t="array" ref="O24">IFERROR(INDEX($B$2:$B$320, MATCH(0, COUNTIF($D24:N24,$B$2:$B$320)+IF($A$2:$A$320&lt;&gt;$D24, 1, 0), 0)), 0)</f>
        <v>0</v>
      </c>
      <c r="P24">
        <f t="array" ref="P24">IFERROR(INDEX($B$2:$B$320, MATCH(0, COUNTIF($D24:O24,$B$2:$B$320)+IF($A$2:$A$320&lt;&gt;$D24, 1, 0), 0)), 0)</f>
        <v>0</v>
      </c>
      <c r="Q24">
        <f t="array" ref="Q24">IFERROR(INDEX($B$2:$B$320, MATCH(0, COUNTIF($D24:P24,$B$2:$B$320)+IF($A$2:$A$320&lt;&gt;$D24, 1, 0), 0)), 0)</f>
        <v>0</v>
      </c>
      <c r="R24">
        <f t="array" ref="R24">IFERROR(INDEX($B$2:$B$320, MATCH(0, COUNTIF($D24:Q24,$B$2:$B$320)+IF($A$2:$A$320&lt;&gt;$D24, 1, 0), 0)), 0)</f>
        <v>0</v>
      </c>
      <c r="S24">
        <f t="array" ref="S24">IFERROR(INDEX($B$2:$B$320, MATCH(0, COUNTIF($D24:R24,$B$2:$B$320)+IF($A$2:$A$320&lt;&gt;$D24, 1, 0), 0)), 0)</f>
        <v>0</v>
      </c>
      <c r="T24">
        <f t="array" ref="T24">IFERROR(INDEX($B$2:$B$320, MATCH(0, COUNTIF($D24:S24,$B$2:$B$320)+IF($A$2:$A$320&lt;&gt;$D24, 1, 0), 0)), 0)</f>
        <v>0</v>
      </c>
      <c r="U24">
        <f t="array" ref="U24">IFERROR(INDEX($B$2:$B$320, MATCH(0, COUNTIF($D24:T24,$B$2:$B$320)+IF($A$2:$A$320&lt;&gt;$D24, 1, 0), 0)), 0)</f>
        <v>0</v>
      </c>
      <c r="V24">
        <f t="array" ref="V24">IFERROR(INDEX($B$2:$B$320, MATCH(0, COUNTIF($D24:U24,$B$2:$B$320)+IF($A$2:$A$320&lt;&gt;$D24, 1, 0), 0)), 0)</f>
        <v>0</v>
      </c>
      <c r="W24">
        <f t="array" ref="W24">IFERROR(INDEX($B$2:$B$320, MATCH(0, COUNTIF($D24:V24,$B$2:$B$320)+IF($A$2:$A$320&lt;&gt;$D24, 1, 0), 0)), 0)</f>
        <v>0</v>
      </c>
      <c r="X24">
        <f t="array" ref="X24">IFERROR(INDEX($B$2:$B$320, MATCH(0, COUNTIF($D24:W24,$B$2:$B$320)+IF($A$2:$A$320&lt;&gt;$D24, 1, 0), 0)), 0)</f>
        <v>0</v>
      </c>
      <c r="Y24">
        <f t="array" ref="Y24">IFERROR(INDEX($B$2:$B$320, MATCH(0, COUNTIF($D24:X24,$B$2:$B$320)+IF($A$2:$A$320&lt;&gt;$D24, 1, 0), 0)), 0)</f>
        <v>0</v>
      </c>
      <c r="Z24">
        <f t="array" ref="Z24">IFERROR(INDEX($B$2:$B$320, MATCH(0, COUNTIF($D24:Y24,$B$2:$B$320)+IF($A$2:$A$320&lt;&gt;$D24, 1, 0), 0)), 0)</f>
        <v>0</v>
      </c>
      <c r="AA24">
        <f t="array" ref="AA24">IFERROR(INDEX($B$2:$B$320, MATCH(0, COUNTIF($D24:Z24,$B$2:$B$320)+IF($A$2:$A$320&lt;&gt;$D24, 1, 0), 0)), 0)</f>
        <v>0</v>
      </c>
    </row>
    <row r="25" spans="1:27" x14ac:dyDescent="0.35">
      <c r="A25" s="10" t="s">
        <v>323</v>
      </c>
      <c r="B25" s="9" t="s">
        <v>416</v>
      </c>
      <c r="D25" t="str">
        <f t="array" ref="D25">INDEX($A$2:$A$320, MATCH(0, COUNTIF($D$1:$D24, $A$2:$A$320), 0))</f>
        <v>Customer Owned Equipment</v>
      </c>
      <c r="E25" t="str">
        <f t="array" ref="E25">IFERROR(INDEX($B$2:$B$320, MATCH(0, COUNTIF($D25:D25,$B$2:$B$320)+IF($A$2:$A$320&lt;&gt;$D25, 1, 0), 0)), 0)</f>
        <v>IBLc</v>
      </c>
      <c r="F25" t="str">
        <f t="array" ref="F25">IFERROR(INDEX($B$2:$B$320, MATCH(0, COUNTIF($D25:E25,$B$2:$B$320)+IF($A$2:$A$320&lt;&gt;$D25, 1, 0), 0)), 0)</f>
        <v>RHP Cable SOHO</v>
      </c>
      <c r="G25">
        <f t="array" ref="G25">IFERROR(INDEX($B$2:$B$320, MATCH(0, COUNTIF($D25:F25,$B$2:$B$320)+IF($A$2:$A$320&lt;&gt;$D25, 1, 0), 0)), 0)</f>
        <v>0</v>
      </c>
      <c r="H25">
        <f t="array" ref="H25">IFERROR(INDEX($B$2:$B$320, MATCH(0, COUNTIF($D25:G25,$B$2:$B$320)+IF($A$2:$A$320&lt;&gt;$D25, 1, 0), 0)), 0)</f>
        <v>0</v>
      </c>
      <c r="I25">
        <f t="array" ref="I25">IFERROR(INDEX($B$2:$B$320, MATCH(0, COUNTIF($D25:H25,$B$2:$B$320)+IF($A$2:$A$320&lt;&gt;$D25, 1, 0), 0)), 0)</f>
        <v>0</v>
      </c>
      <c r="J25">
        <f t="array" ref="J25">IFERROR(INDEX($B$2:$B$320, MATCH(0, COUNTIF($D25:I25,$B$2:$B$320)+IF($A$2:$A$320&lt;&gt;$D25, 1, 0), 0)), 0)</f>
        <v>0</v>
      </c>
      <c r="K25">
        <f t="array" ref="K25">IFERROR(INDEX($B$2:$B$320, MATCH(0, COUNTIF($D25:J25,$B$2:$B$320)+IF($A$2:$A$320&lt;&gt;$D25, 1, 0), 0)), 0)</f>
        <v>0</v>
      </c>
      <c r="L25">
        <f t="array" ref="L25">IFERROR(INDEX($B$2:$B$320, MATCH(0, COUNTIF($D25:K25,$B$2:$B$320)+IF($A$2:$A$320&lt;&gt;$D25, 1, 0), 0)), 0)</f>
        <v>0</v>
      </c>
      <c r="M25">
        <f t="array" ref="M25">IFERROR(INDEX($B$2:$B$320, MATCH(0, COUNTIF($D25:L25,$B$2:$B$320)+IF($A$2:$A$320&lt;&gt;$D25, 1, 0), 0)), 0)</f>
        <v>0</v>
      </c>
      <c r="N25">
        <f t="array" ref="N25">IFERROR(INDEX($B$2:$B$320, MATCH(0, COUNTIF($D25:M25,$B$2:$B$320)+IF($A$2:$A$320&lt;&gt;$D25, 1, 0), 0)), 0)</f>
        <v>0</v>
      </c>
      <c r="O25">
        <f t="array" ref="O25">IFERROR(INDEX($B$2:$B$320, MATCH(0, COUNTIF($D25:N25,$B$2:$B$320)+IF($A$2:$A$320&lt;&gt;$D25, 1, 0), 0)), 0)</f>
        <v>0</v>
      </c>
      <c r="P25">
        <f t="array" ref="P25">IFERROR(INDEX($B$2:$B$320, MATCH(0, COUNTIF($D25:O25,$B$2:$B$320)+IF($A$2:$A$320&lt;&gt;$D25, 1, 0), 0)), 0)</f>
        <v>0</v>
      </c>
      <c r="Q25">
        <f t="array" ref="Q25">IFERROR(INDEX($B$2:$B$320, MATCH(0, COUNTIF($D25:P25,$B$2:$B$320)+IF($A$2:$A$320&lt;&gt;$D25, 1, 0), 0)), 0)</f>
        <v>0</v>
      </c>
      <c r="R25">
        <f t="array" ref="R25">IFERROR(INDEX($B$2:$B$320, MATCH(0, COUNTIF($D25:Q25,$B$2:$B$320)+IF($A$2:$A$320&lt;&gt;$D25, 1, 0), 0)), 0)</f>
        <v>0</v>
      </c>
      <c r="S25">
        <f t="array" ref="S25">IFERROR(INDEX($B$2:$B$320, MATCH(0, COUNTIF($D25:R25,$B$2:$B$320)+IF($A$2:$A$320&lt;&gt;$D25, 1, 0), 0)), 0)</f>
        <v>0</v>
      </c>
      <c r="T25">
        <f t="array" ref="T25">IFERROR(INDEX($B$2:$B$320, MATCH(0, COUNTIF($D25:S25,$B$2:$B$320)+IF($A$2:$A$320&lt;&gt;$D25, 1, 0), 0)), 0)</f>
        <v>0</v>
      </c>
      <c r="U25">
        <f t="array" ref="U25">IFERROR(INDEX($B$2:$B$320, MATCH(0, COUNTIF($D25:T25,$B$2:$B$320)+IF($A$2:$A$320&lt;&gt;$D25, 1, 0), 0)), 0)</f>
        <v>0</v>
      </c>
      <c r="V25">
        <f t="array" ref="V25">IFERROR(INDEX($B$2:$B$320, MATCH(0, COUNTIF($D25:U25,$B$2:$B$320)+IF($A$2:$A$320&lt;&gt;$D25, 1, 0), 0)), 0)</f>
        <v>0</v>
      </c>
      <c r="W25">
        <f t="array" ref="W25">IFERROR(INDEX($B$2:$B$320, MATCH(0, COUNTIF($D25:V25,$B$2:$B$320)+IF($A$2:$A$320&lt;&gt;$D25, 1, 0), 0)), 0)</f>
        <v>0</v>
      </c>
      <c r="X25">
        <f t="array" ref="X25">IFERROR(INDEX($B$2:$B$320, MATCH(0, COUNTIF($D25:W25,$B$2:$B$320)+IF($A$2:$A$320&lt;&gt;$D25, 1, 0), 0)), 0)</f>
        <v>0</v>
      </c>
      <c r="Y25">
        <f t="array" ref="Y25">IFERROR(INDEX($B$2:$B$320, MATCH(0, COUNTIF($D25:X25,$B$2:$B$320)+IF($A$2:$A$320&lt;&gt;$D25, 1, 0), 0)), 0)</f>
        <v>0</v>
      </c>
      <c r="Z25">
        <f t="array" ref="Z25">IFERROR(INDEX($B$2:$B$320, MATCH(0, COUNTIF($D25:Y25,$B$2:$B$320)+IF($A$2:$A$320&lt;&gt;$D25, 1, 0), 0)), 0)</f>
        <v>0</v>
      </c>
      <c r="AA25">
        <f t="array" ref="AA25">IFERROR(INDEX($B$2:$B$320, MATCH(0, COUNTIF($D25:Z25,$B$2:$B$320)+IF($A$2:$A$320&lt;&gt;$D25, 1, 0), 0)), 0)</f>
        <v>0</v>
      </c>
    </row>
    <row r="26" spans="1:27" x14ac:dyDescent="0.35">
      <c r="A26" s="10" t="s">
        <v>323</v>
      </c>
      <c r="B26" s="10" t="s">
        <v>420</v>
      </c>
      <c r="D26" t="str">
        <f t="array" ref="D26">INDEX($A$2:$A$320, MATCH(0, COUNTIF($D$1:$D25, $A$2:$A$320), 0))</f>
        <v>Device</v>
      </c>
      <c r="E26" t="str">
        <f t="array" ref="E26">IFERROR(INDEX($B$2:$B$320, MATCH(0, COUNTIF($D26:D26,$B$2:$B$320)+IF($A$2:$A$320&lt;&gt;$D26, 1, 0), 0)), 0)</f>
        <v>KNOX</v>
      </c>
      <c r="F26" t="str">
        <f t="array" ref="F26">IFERROR(INDEX($B$2:$B$320, MATCH(0, COUNTIF($D26:E26,$B$2:$B$320)+IF($A$2:$A$320&lt;&gt;$D26, 1, 0), 0)), 0)</f>
        <v>Microsoft</v>
      </c>
      <c r="G26">
        <f t="array" ref="G26">IFERROR(INDEX($B$2:$B$320, MATCH(0, COUNTIF($D26:F26,$B$2:$B$320)+IF($A$2:$A$320&lt;&gt;$D26, 1, 0), 0)), 0)</f>
        <v>0</v>
      </c>
      <c r="H26">
        <f t="array" ref="H26">IFERROR(INDEX($B$2:$B$320, MATCH(0, COUNTIF($D26:G26,$B$2:$B$320)+IF($A$2:$A$320&lt;&gt;$D26, 1, 0), 0)), 0)</f>
        <v>0</v>
      </c>
      <c r="I26">
        <f t="array" ref="I26">IFERROR(INDEX($B$2:$B$320, MATCH(0, COUNTIF($D26:H26,$B$2:$B$320)+IF($A$2:$A$320&lt;&gt;$D26, 1, 0), 0)), 0)</f>
        <v>0</v>
      </c>
      <c r="J26">
        <f t="array" ref="J26">IFERROR(INDEX($B$2:$B$320, MATCH(0, COUNTIF($D26:I26,$B$2:$B$320)+IF($A$2:$A$320&lt;&gt;$D26, 1, 0), 0)), 0)</f>
        <v>0</v>
      </c>
      <c r="K26">
        <f t="array" ref="K26">IFERROR(INDEX($B$2:$B$320, MATCH(0, COUNTIF($D26:J26,$B$2:$B$320)+IF($A$2:$A$320&lt;&gt;$D26, 1, 0), 0)), 0)</f>
        <v>0</v>
      </c>
      <c r="L26">
        <f t="array" ref="L26">IFERROR(INDEX($B$2:$B$320, MATCH(0, COUNTIF($D26:K26,$B$2:$B$320)+IF($A$2:$A$320&lt;&gt;$D26, 1, 0), 0)), 0)</f>
        <v>0</v>
      </c>
      <c r="M26">
        <f t="array" ref="M26">IFERROR(INDEX($B$2:$B$320, MATCH(0, COUNTIF($D26:L26,$B$2:$B$320)+IF($A$2:$A$320&lt;&gt;$D26, 1, 0), 0)), 0)</f>
        <v>0</v>
      </c>
      <c r="N26">
        <f t="array" ref="N26">IFERROR(INDEX($B$2:$B$320, MATCH(0, COUNTIF($D26:M26,$B$2:$B$320)+IF($A$2:$A$320&lt;&gt;$D26, 1, 0), 0)), 0)</f>
        <v>0</v>
      </c>
      <c r="O26">
        <f t="array" ref="O26">IFERROR(INDEX($B$2:$B$320, MATCH(0, COUNTIF($D26:N26,$B$2:$B$320)+IF($A$2:$A$320&lt;&gt;$D26, 1, 0), 0)), 0)</f>
        <v>0</v>
      </c>
      <c r="P26">
        <f t="array" ref="P26">IFERROR(INDEX($B$2:$B$320, MATCH(0, COUNTIF($D26:O26,$B$2:$B$320)+IF($A$2:$A$320&lt;&gt;$D26, 1, 0), 0)), 0)</f>
        <v>0</v>
      </c>
      <c r="Q26">
        <f t="array" ref="Q26">IFERROR(INDEX($B$2:$B$320, MATCH(0, COUNTIF($D26:P26,$B$2:$B$320)+IF($A$2:$A$320&lt;&gt;$D26, 1, 0), 0)), 0)</f>
        <v>0</v>
      </c>
      <c r="R26">
        <f t="array" ref="R26">IFERROR(INDEX($B$2:$B$320, MATCH(0, COUNTIF($D26:Q26,$B$2:$B$320)+IF($A$2:$A$320&lt;&gt;$D26, 1, 0), 0)), 0)</f>
        <v>0</v>
      </c>
      <c r="S26">
        <f t="array" ref="S26">IFERROR(INDEX($B$2:$B$320, MATCH(0, COUNTIF($D26:R26,$B$2:$B$320)+IF($A$2:$A$320&lt;&gt;$D26, 1, 0), 0)), 0)</f>
        <v>0</v>
      </c>
      <c r="T26">
        <f t="array" ref="T26">IFERROR(INDEX($B$2:$B$320, MATCH(0, COUNTIF($D26:S26,$B$2:$B$320)+IF($A$2:$A$320&lt;&gt;$D26, 1, 0), 0)), 0)</f>
        <v>0</v>
      </c>
      <c r="U26">
        <f t="array" ref="U26">IFERROR(INDEX($B$2:$B$320, MATCH(0, COUNTIF($D26:T26,$B$2:$B$320)+IF($A$2:$A$320&lt;&gt;$D26, 1, 0), 0)), 0)</f>
        <v>0</v>
      </c>
      <c r="V26">
        <f t="array" ref="V26">IFERROR(INDEX($B$2:$B$320, MATCH(0, COUNTIF($D26:U26,$B$2:$B$320)+IF($A$2:$A$320&lt;&gt;$D26, 1, 0), 0)), 0)</f>
        <v>0</v>
      </c>
      <c r="W26">
        <f t="array" ref="W26">IFERROR(INDEX($B$2:$B$320, MATCH(0, COUNTIF($D26:V26,$B$2:$B$320)+IF($A$2:$A$320&lt;&gt;$D26, 1, 0), 0)), 0)</f>
        <v>0</v>
      </c>
      <c r="X26">
        <f t="array" ref="X26">IFERROR(INDEX($B$2:$B$320, MATCH(0, COUNTIF($D26:W26,$B$2:$B$320)+IF($A$2:$A$320&lt;&gt;$D26, 1, 0), 0)), 0)</f>
        <v>0</v>
      </c>
      <c r="Y26">
        <f t="array" ref="Y26">IFERROR(INDEX($B$2:$B$320, MATCH(0, COUNTIF($D26:X26,$B$2:$B$320)+IF($A$2:$A$320&lt;&gt;$D26, 1, 0), 0)), 0)</f>
        <v>0</v>
      </c>
      <c r="Z26">
        <f t="array" ref="Z26">IFERROR(INDEX($B$2:$B$320, MATCH(0, COUNTIF($D26:Y26,$B$2:$B$320)+IF($A$2:$A$320&lt;&gt;$D26, 1, 0), 0)), 0)</f>
        <v>0</v>
      </c>
      <c r="AA26">
        <f t="array" ref="AA26">IFERROR(INDEX($B$2:$B$320, MATCH(0, COUNTIF($D26:Z26,$B$2:$B$320)+IF($A$2:$A$320&lt;&gt;$D26, 1, 0), 0)), 0)</f>
        <v>0</v>
      </c>
    </row>
    <row r="27" spans="1:27" x14ac:dyDescent="0.35">
      <c r="A27" s="10" t="s">
        <v>323</v>
      </c>
      <c r="B27" s="9" t="s">
        <v>185</v>
      </c>
      <c r="D27" t="str">
        <f t="array" ref="D27">INDEX($A$2:$A$320, MATCH(0, COUNTIF($D$1:$D26, $A$2:$A$320), 0))</f>
        <v>Device - Other</v>
      </c>
      <c r="E27" t="str">
        <f t="array" ref="E27">IFERROR(INDEX($B$2:$B$320, MATCH(0, COUNTIF($D27:D27,$B$2:$B$320)+IF($A$2:$A$320&lt;&gt;$D27, 1, 0), 0)), 0)</f>
        <v>Device</v>
      </c>
      <c r="F27">
        <f t="array" ref="F27">IFERROR(INDEX($B$2:$B$320, MATCH(0, COUNTIF($D27:E27,$B$2:$B$320)+IF($A$2:$A$320&lt;&gt;$D27, 1, 0), 0)), 0)</f>
        <v>0</v>
      </c>
      <c r="G27">
        <f t="array" ref="G27">IFERROR(INDEX($B$2:$B$320, MATCH(0, COUNTIF($D27:F27,$B$2:$B$320)+IF($A$2:$A$320&lt;&gt;$D27, 1, 0), 0)), 0)</f>
        <v>0</v>
      </c>
      <c r="H27">
        <f t="array" ref="H27">IFERROR(INDEX($B$2:$B$320, MATCH(0, COUNTIF($D27:G27,$B$2:$B$320)+IF($A$2:$A$320&lt;&gt;$D27, 1, 0), 0)), 0)</f>
        <v>0</v>
      </c>
      <c r="I27">
        <f t="array" ref="I27">IFERROR(INDEX($B$2:$B$320, MATCH(0, COUNTIF($D27:H27,$B$2:$B$320)+IF($A$2:$A$320&lt;&gt;$D27, 1, 0), 0)), 0)</f>
        <v>0</v>
      </c>
      <c r="J27">
        <f t="array" ref="J27">IFERROR(INDEX($B$2:$B$320, MATCH(0, COUNTIF($D27:I27,$B$2:$B$320)+IF($A$2:$A$320&lt;&gt;$D27, 1, 0), 0)), 0)</f>
        <v>0</v>
      </c>
      <c r="K27">
        <f t="array" ref="K27">IFERROR(INDEX($B$2:$B$320, MATCH(0, COUNTIF($D27:J27,$B$2:$B$320)+IF($A$2:$A$320&lt;&gt;$D27, 1, 0), 0)), 0)</f>
        <v>0</v>
      </c>
      <c r="L27">
        <f t="array" ref="L27">IFERROR(INDEX($B$2:$B$320, MATCH(0, COUNTIF($D27:K27,$B$2:$B$320)+IF($A$2:$A$320&lt;&gt;$D27, 1, 0), 0)), 0)</f>
        <v>0</v>
      </c>
      <c r="M27">
        <f t="array" ref="M27">IFERROR(INDEX($B$2:$B$320, MATCH(0, COUNTIF($D27:L27,$B$2:$B$320)+IF($A$2:$A$320&lt;&gt;$D27, 1, 0), 0)), 0)</f>
        <v>0</v>
      </c>
      <c r="N27">
        <f t="array" ref="N27">IFERROR(INDEX($B$2:$B$320, MATCH(0, COUNTIF($D27:M27,$B$2:$B$320)+IF($A$2:$A$320&lt;&gt;$D27, 1, 0), 0)), 0)</f>
        <v>0</v>
      </c>
      <c r="O27">
        <f t="array" ref="O27">IFERROR(INDEX($B$2:$B$320, MATCH(0, COUNTIF($D27:N27,$B$2:$B$320)+IF($A$2:$A$320&lt;&gt;$D27, 1, 0), 0)), 0)</f>
        <v>0</v>
      </c>
      <c r="P27">
        <f t="array" ref="P27">IFERROR(INDEX($B$2:$B$320, MATCH(0, COUNTIF($D27:O27,$B$2:$B$320)+IF($A$2:$A$320&lt;&gt;$D27, 1, 0), 0)), 0)</f>
        <v>0</v>
      </c>
      <c r="Q27">
        <f t="array" ref="Q27">IFERROR(INDEX($B$2:$B$320, MATCH(0, COUNTIF($D27:P27,$B$2:$B$320)+IF($A$2:$A$320&lt;&gt;$D27, 1, 0), 0)), 0)</f>
        <v>0</v>
      </c>
      <c r="R27">
        <f t="array" ref="R27">IFERROR(INDEX($B$2:$B$320, MATCH(0, COUNTIF($D27:Q27,$B$2:$B$320)+IF($A$2:$A$320&lt;&gt;$D27, 1, 0), 0)), 0)</f>
        <v>0</v>
      </c>
      <c r="S27">
        <f t="array" ref="S27">IFERROR(INDEX($B$2:$B$320, MATCH(0, COUNTIF($D27:R27,$B$2:$B$320)+IF($A$2:$A$320&lt;&gt;$D27, 1, 0), 0)), 0)</f>
        <v>0</v>
      </c>
      <c r="T27">
        <f t="array" ref="T27">IFERROR(INDEX($B$2:$B$320, MATCH(0, COUNTIF($D27:S27,$B$2:$B$320)+IF($A$2:$A$320&lt;&gt;$D27, 1, 0), 0)), 0)</f>
        <v>0</v>
      </c>
      <c r="U27">
        <f t="array" ref="U27">IFERROR(INDEX($B$2:$B$320, MATCH(0, COUNTIF($D27:T27,$B$2:$B$320)+IF($A$2:$A$320&lt;&gt;$D27, 1, 0), 0)), 0)</f>
        <v>0</v>
      </c>
      <c r="V27">
        <f t="array" ref="V27">IFERROR(INDEX($B$2:$B$320, MATCH(0, COUNTIF($D27:U27,$B$2:$B$320)+IF($A$2:$A$320&lt;&gt;$D27, 1, 0), 0)), 0)</f>
        <v>0</v>
      </c>
      <c r="W27">
        <f t="array" ref="W27">IFERROR(INDEX($B$2:$B$320, MATCH(0, COUNTIF($D27:V27,$B$2:$B$320)+IF($A$2:$A$320&lt;&gt;$D27, 1, 0), 0)), 0)</f>
        <v>0</v>
      </c>
      <c r="X27">
        <f t="array" ref="X27">IFERROR(INDEX($B$2:$B$320, MATCH(0, COUNTIF($D27:W27,$B$2:$B$320)+IF($A$2:$A$320&lt;&gt;$D27, 1, 0), 0)), 0)</f>
        <v>0</v>
      </c>
      <c r="Y27">
        <f t="array" ref="Y27">IFERROR(INDEX($B$2:$B$320, MATCH(0, COUNTIF($D27:X27,$B$2:$B$320)+IF($A$2:$A$320&lt;&gt;$D27, 1, 0), 0)), 0)</f>
        <v>0</v>
      </c>
      <c r="Z27">
        <f t="array" ref="Z27">IFERROR(INDEX($B$2:$B$320, MATCH(0, COUNTIF($D27:Y27,$B$2:$B$320)+IF($A$2:$A$320&lt;&gt;$D27, 1, 0), 0)), 0)</f>
        <v>0</v>
      </c>
      <c r="AA27">
        <f t="array" ref="AA27">IFERROR(INDEX($B$2:$B$320, MATCH(0, COUNTIF($D27:Z27,$B$2:$B$320)+IF($A$2:$A$320&lt;&gt;$D27, 1, 0), 0)), 0)</f>
        <v>0</v>
      </c>
    </row>
    <row r="28" spans="1:27" x14ac:dyDescent="0.35">
      <c r="A28" s="10" t="s">
        <v>323</v>
      </c>
      <c r="B28" s="10" t="s">
        <v>276</v>
      </c>
      <c r="D28" t="str">
        <f t="array" ref="D28">INDEX($A$2:$A$320, MATCH(0, COUNTIF($D$1:$D27, $A$2:$A$320), 0))</f>
        <v>Device - WiFi</v>
      </c>
      <c r="E28" t="str">
        <f t="array" ref="E28">IFERROR(INDEX($B$2:$B$320, MATCH(0, COUNTIF($D28:D28,$B$2:$B$320)+IF($A$2:$A$320&lt;&gt;$D28, 1, 0), 0)), 0)</f>
        <v>Device</v>
      </c>
      <c r="F28">
        <f t="array" ref="F28">IFERROR(INDEX($B$2:$B$320, MATCH(0, COUNTIF($D28:E28,$B$2:$B$320)+IF($A$2:$A$320&lt;&gt;$D28, 1, 0), 0)), 0)</f>
        <v>0</v>
      </c>
      <c r="G28">
        <f t="array" ref="G28">IFERROR(INDEX($B$2:$B$320, MATCH(0, COUNTIF($D28:F28,$B$2:$B$320)+IF($A$2:$A$320&lt;&gt;$D28, 1, 0), 0)), 0)</f>
        <v>0</v>
      </c>
      <c r="H28">
        <f t="array" ref="H28">IFERROR(INDEX($B$2:$B$320, MATCH(0, COUNTIF($D28:G28,$B$2:$B$320)+IF($A$2:$A$320&lt;&gt;$D28, 1, 0), 0)), 0)</f>
        <v>0</v>
      </c>
      <c r="I28">
        <f t="array" ref="I28">IFERROR(INDEX($B$2:$B$320, MATCH(0, COUNTIF($D28:H28,$B$2:$B$320)+IF($A$2:$A$320&lt;&gt;$D28, 1, 0), 0)), 0)</f>
        <v>0</v>
      </c>
      <c r="J28">
        <f t="array" ref="J28">IFERROR(INDEX($B$2:$B$320, MATCH(0, COUNTIF($D28:I28,$B$2:$B$320)+IF($A$2:$A$320&lt;&gt;$D28, 1, 0), 0)), 0)</f>
        <v>0</v>
      </c>
      <c r="K28">
        <f t="array" ref="K28">IFERROR(INDEX($B$2:$B$320, MATCH(0, COUNTIF($D28:J28,$B$2:$B$320)+IF($A$2:$A$320&lt;&gt;$D28, 1, 0), 0)), 0)</f>
        <v>0</v>
      </c>
      <c r="L28">
        <f t="array" ref="L28">IFERROR(INDEX($B$2:$B$320, MATCH(0, COUNTIF($D28:K28,$B$2:$B$320)+IF($A$2:$A$320&lt;&gt;$D28, 1, 0), 0)), 0)</f>
        <v>0</v>
      </c>
      <c r="M28">
        <f t="array" ref="M28">IFERROR(INDEX($B$2:$B$320, MATCH(0, COUNTIF($D28:L28,$B$2:$B$320)+IF($A$2:$A$320&lt;&gt;$D28, 1, 0), 0)), 0)</f>
        <v>0</v>
      </c>
      <c r="N28">
        <f t="array" ref="N28">IFERROR(INDEX($B$2:$B$320, MATCH(0, COUNTIF($D28:M28,$B$2:$B$320)+IF($A$2:$A$320&lt;&gt;$D28, 1, 0), 0)), 0)</f>
        <v>0</v>
      </c>
      <c r="O28">
        <f t="array" ref="O28">IFERROR(INDEX($B$2:$B$320, MATCH(0, COUNTIF($D28:N28,$B$2:$B$320)+IF($A$2:$A$320&lt;&gt;$D28, 1, 0), 0)), 0)</f>
        <v>0</v>
      </c>
      <c r="P28">
        <f t="array" ref="P28">IFERROR(INDEX($B$2:$B$320, MATCH(0, COUNTIF($D28:O28,$B$2:$B$320)+IF($A$2:$A$320&lt;&gt;$D28, 1, 0), 0)), 0)</f>
        <v>0</v>
      </c>
      <c r="Q28">
        <f t="array" ref="Q28">IFERROR(INDEX($B$2:$B$320, MATCH(0, COUNTIF($D28:P28,$B$2:$B$320)+IF($A$2:$A$320&lt;&gt;$D28, 1, 0), 0)), 0)</f>
        <v>0</v>
      </c>
      <c r="R28">
        <f t="array" ref="R28">IFERROR(INDEX($B$2:$B$320, MATCH(0, COUNTIF($D28:Q28,$B$2:$B$320)+IF($A$2:$A$320&lt;&gt;$D28, 1, 0), 0)), 0)</f>
        <v>0</v>
      </c>
      <c r="S28">
        <f t="array" ref="S28">IFERROR(INDEX($B$2:$B$320, MATCH(0, COUNTIF($D28:R28,$B$2:$B$320)+IF($A$2:$A$320&lt;&gt;$D28, 1, 0), 0)), 0)</f>
        <v>0</v>
      </c>
      <c r="T28">
        <f t="array" ref="T28">IFERROR(INDEX($B$2:$B$320, MATCH(0, COUNTIF($D28:S28,$B$2:$B$320)+IF($A$2:$A$320&lt;&gt;$D28, 1, 0), 0)), 0)</f>
        <v>0</v>
      </c>
      <c r="U28">
        <f t="array" ref="U28">IFERROR(INDEX($B$2:$B$320, MATCH(0, COUNTIF($D28:T28,$B$2:$B$320)+IF($A$2:$A$320&lt;&gt;$D28, 1, 0), 0)), 0)</f>
        <v>0</v>
      </c>
      <c r="V28">
        <f t="array" ref="V28">IFERROR(INDEX($B$2:$B$320, MATCH(0, COUNTIF($D28:U28,$B$2:$B$320)+IF($A$2:$A$320&lt;&gt;$D28, 1, 0), 0)), 0)</f>
        <v>0</v>
      </c>
      <c r="W28">
        <f t="array" ref="W28">IFERROR(INDEX($B$2:$B$320, MATCH(0, COUNTIF($D28:V28,$B$2:$B$320)+IF($A$2:$A$320&lt;&gt;$D28, 1, 0), 0)), 0)</f>
        <v>0</v>
      </c>
      <c r="X28">
        <f t="array" ref="X28">IFERROR(INDEX($B$2:$B$320, MATCH(0, COUNTIF($D28:W28,$B$2:$B$320)+IF($A$2:$A$320&lt;&gt;$D28, 1, 0), 0)), 0)</f>
        <v>0</v>
      </c>
      <c r="Y28">
        <f t="array" ref="Y28">IFERROR(INDEX($B$2:$B$320, MATCH(0, COUNTIF($D28:X28,$B$2:$B$320)+IF($A$2:$A$320&lt;&gt;$D28, 1, 0), 0)), 0)</f>
        <v>0</v>
      </c>
      <c r="Z28">
        <f t="array" ref="Z28">IFERROR(INDEX($B$2:$B$320, MATCH(0, COUNTIF($D28:Y28,$B$2:$B$320)+IF($A$2:$A$320&lt;&gt;$D28, 1, 0), 0)), 0)</f>
        <v>0</v>
      </c>
      <c r="AA28">
        <f t="array" ref="AA28">IFERROR(INDEX($B$2:$B$320, MATCH(0, COUNTIF($D28:Z28,$B$2:$B$320)+IF($A$2:$A$320&lt;&gt;$D28, 1, 0), 0)), 0)</f>
        <v>0</v>
      </c>
    </row>
    <row r="29" spans="1:27" x14ac:dyDescent="0.35">
      <c r="A29" s="10" t="s">
        <v>323</v>
      </c>
      <c r="B29" s="10" t="s">
        <v>70</v>
      </c>
      <c r="D29" t="str">
        <f t="array" ref="D29">INDEX($A$2:$A$320, MATCH(0, COUNTIF($D$1:$D28, $A$2:$A$320), 0))</f>
        <v>Device Hardware</v>
      </c>
      <c r="E29" t="str">
        <f t="array" ref="E29">IFERROR(INDEX($B$2:$B$320, MATCH(0, COUNTIF($D29:D29,$B$2:$B$320)+IF($A$2:$A$320&lt;&gt;$D29, 1, 0), 0)), 0)</f>
        <v>Device</v>
      </c>
      <c r="F29">
        <f t="array" ref="F29">IFERROR(INDEX($B$2:$B$320, MATCH(0, COUNTIF($D29:E29,$B$2:$B$320)+IF($A$2:$A$320&lt;&gt;$D29, 1, 0), 0)), 0)</f>
        <v>0</v>
      </c>
      <c r="G29">
        <f t="array" ref="G29">IFERROR(INDEX($B$2:$B$320, MATCH(0, COUNTIF($D29:F29,$B$2:$B$320)+IF($A$2:$A$320&lt;&gt;$D29, 1, 0), 0)), 0)</f>
        <v>0</v>
      </c>
      <c r="H29">
        <f t="array" ref="H29">IFERROR(INDEX($B$2:$B$320, MATCH(0, COUNTIF($D29:G29,$B$2:$B$320)+IF($A$2:$A$320&lt;&gt;$D29, 1, 0), 0)), 0)</f>
        <v>0</v>
      </c>
      <c r="I29">
        <f t="array" ref="I29">IFERROR(INDEX($B$2:$B$320, MATCH(0, COUNTIF($D29:H29,$B$2:$B$320)+IF($A$2:$A$320&lt;&gt;$D29, 1, 0), 0)), 0)</f>
        <v>0</v>
      </c>
      <c r="J29">
        <f t="array" ref="J29">IFERROR(INDEX($B$2:$B$320, MATCH(0, COUNTIF($D29:I29,$B$2:$B$320)+IF($A$2:$A$320&lt;&gt;$D29, 1, 0), 0)), 0)</f>
        <v>0</v>
      </c>
      <c r="K29">
        <f t="array" ref="K29">IFERROR(INDEX($B$2:$B$320, MATCH(0, COUNTIF($D29:J29,$B$2:$B$320)+IF($A$2:$A$320&lt;&gt;$D29, 1, 0), 0)), 0)</f>
        <v>0</v>
      </c>
      <c r="L29">
        <f t="array" ref="L29">IFERROR(INDEX($B$2:$B$320, MATCH(0, COUNTIF($D29:K29,$B$2:$B$320)+IF($A$2:$A$320&lt;&gt;$D29, 1, 0), 0)), 0)</f>
        <v>0</v>
      </c>
      <c r="M29">
        <f t="array" ref="M29">IFERROR(INDEX($B$2:$B$320, MATCH(0, COUNTIF($D29:L29,$B$2:$B$320)+IF($A$2:$A$320&lt;&gt;$D29, 1, 0), 0)), 0)</f>
        <v>0</v>
      </c>
      <c r="N29">
        <f t="array" ref="N29">IFERROR(INDEX($B$2:$B$320, MATCH(0, COUNTIF($D29:M29,$B$2:$B$320)+IF($A$2:$A$320&lt;&gt;$D29, 1, 0), 0)), 0)</f>
        <v>0</v>
      </c>
      <c r="O29">
        <f t="array" ref="O29">IFERROR(INDEX($B$2:$B$320, MATCH(0, COUNTIF($D29:N29,$B$2:$B$320)+IF($A$2:$A$320&lt;&gt;$D29, 1, 0), 0)), 0)</f>
        <v>0</v>
      </c>
      <c r="P29">
        <f t="array" ref="P29">IFERROR(INDEX($B$2:$B$320, MATCH(0, COUNTIF($D29:O29,$B$2:$B$320)+IF($A$2:$A$320&lt;&gt;$D29, 1, 0), 0)), 0)</f>
        <v>0</v>
      </c>
      <c r="Q29">
        <f t="array" ref="Q29">IFERROR(INDEX($B$2:$B$320, MATCH(0, COUNTIF($D29:P29,$B$2:$B$320)+IF($A$2:$A$320&lt;&gt;$D29, 1, 0), 0)), 0)</f>
        <v>0</v>
      </c>
      <c r="R29">
        <f t="array" ref="R29">IFERROR(INDEX($B$2:$B$320, MATCH(0, COUNTIF($D29:Q29,$B$2:$B$320)+IF($A$2:$A$320&lt;&gt;$D29, 1, 0), 0)), 0)</f>
        <v>0</v>
      </c>
      <c r="S29">
        <f t="array" ref="S29">IFERROR(INDEX($B$2:$B$320, MATCH(0, COUNTIF($D29:R29,$B$2:$B$320)+IF($A$2:$A$320&lt;&gt;$D29, 1, 0), 0)), 0)</f>
        <v>0</v>
      </c>
      <c r="T29">
        <f t="array" ref="T29">IFERROR(INDEX($B$2:$B$320, MATCH(0, COUNTIF($D29:S29,$B$2:$B$320)+IF($A$2:$A$320&lt;&gt;$D29, 1, 0), 0)), 0)</f>
        <v>0</v>
      </c>
      <c r="U29">
        <f t="array" ref="U29">IFERROR(INDEX($B$2:$B$320, MATCH(0, COUNTIF($D29:T29,$B$2:$B$320)+IF($A$2:$A$320&lt;&gt;$D29, 1, 0), 0)), 0)</f>
        <v>0</v>
      </c>
      <c r="V29">
        <f t="array" ref="V29">IFERROR(INDEX($B$2:$B$320, MATCH(0, COUNTIF($D29:U29,$B$2:$B$320)+IF($A$2:$A$320&lt;&gt;$D29, 1, 0), 0)), 0)</f>
        <v>0</v>
      </c>
      <c r="W29">
        <f t="array" ref="W29">IFERROR(INDEX($B$2:$B$320, MATCH(0, COUNTIF($D29:V29,$B$2:$B$320)+IF($A$2:$A$320&lt;&gt;$D29, 1, 0), 0)), 0)</f>
        <v>0</v>
      </c>
      <c r="X29">
        <f t="array" ref="X29">IFERROR(INDEX($B$2:$B$320, MATCH(0, COUNTIF($D29:W29,$B$2:$B$320)+IF($A$2:$A$320&lt;&gt;$D29, 1, 0), 0)), 0)</f>
        <v>0</v>
      </c>
      <c r="Y29">
        <f t="array" ref="Y29">IFERROR(INDEX($B$2:$B$320, MATCH(0, COUNTIF($D29:X29,$B$2:$B$320)+IF($A$2:$A$320&lt;&gt;$D29, 1, 0), 0)), 0)</f>
        <v>0</v>
      </c>
      <c r="Z29">
        <f t="array" ref="Z29">IFERROR(INDEX($B$2:$B$320, MATCH(0, COUNTIF($D29:Y29,$B$2:$B$320)+IF($A$2:$A$320&lt;&gt;$D29, 1, 0), 0)), 0)</f>
        <v>0</v>
      </c>
      <c r="AA29">
        <f t="array" ref="AA29">IFERROR(INDEX($B$2:$B$320, MATCH(0, COUNTIF($D29:Z29,$B$2:$B$320)+IF($A$2:$A$320&lt;&gt;$D29, 1, 0), 0)), 0)</f>
        <v>0</v>
      </c>
    </row>
    <row r="30" spans="1:27" x14ac:dyDescent="0.35">
      <c r="A30" s="10" t="s">
        <v>323</v>
      </c>
      <c r="B30" s="9" t="s">
        <v>168</v>
      </c>
      <c r="D30" t="str">
        <f t="array" ref="D30">INDEX($A$2:$A$320, MATCH(0, COUNTIF($D$1:$D29, $A$2:$A$320), 0))</f>
        <v>Device Onboarding failure</v>
      </c>
      <c r="E30" t="str">
        <f t="array" ref="E30">IFERROR(INDEX($B$2:$B$320, MATCH(0, COUNTIF($D30:D30,$B$2:$B$320)+IF($A$2:$A$320&lt;&gt;$D30, 1, 0), 0)), 0)</f>
        <v>Device</v>
      </c>
      <c r="F30">
        <f t="array" ref="F30">IFERROR(INDEX($B$2:$B$320, MATCH(0, COUNTIF($D30:E30,$B$2:$B$320)+IF($A$2:$A$320&lt;&gt;$D30, 1, 0), 0)), 0)</f>
        <v>0</v>
      </c>
      <c r="G30">
        <f t="array" ref="G30">IFERROR(INDEX($B$2:$B$320, MATCH(0, COUNTIF($D30:F30,$B$2:$B$320)+IF($A$2:$A$320&lt;&gt;$D30, 1, 0), 0)), 0)</f>
        <v>0</v>
      </c>
      <c r="H30">
        <f t="array" ref="H30">IFERROR(INDEX($B$2:$B$320, MATCH(0, COUNTIF($D30:G30,$B$2:$B$320)+IF($A$2:$A$320&lt;&gt;$D30, 1, 0), 0)), 0)</f>
        <v>0</v>
      </c>
      <c r="I30">
        <f t="array" ref="I30">IFERROR(INDEX($B$2:$B$320, MATCH(0, COUNTIF($D30:H30,$B$2:$B$320)+IF($A$2:$A$320&lt;&gt;$D30, 1, 0), 0)), 0)</f>
        <v>0</v>
      </c>
      <c r="J30">
        <f t="array" ref="J30">IFERROR(INDEX($B$2:$B$320, MATCH(0, COUNTIF($D30:I30,$B$2:$B$320)+IF($A$2:$A$320&lt;&gt;$D30, 1, 0), 0)), 0)</f>
        <v>0</v>
      </c>
      <c r="K30">
        <f t="array" ref="K30">IFERROR(INDEX($B$2:$B$320, MATCH(0, COUNTIF($D30:J30,$B$2:$B$320)+IF($A$2:$A$320&lt;&gt;$D30, 1, 0), 0)), 0)</f>
        <v>0</v>
      </c>
      <c r="L30">
        <f t="array" ref="L30">IFERROR(INDEX($B$2:$B$320, MATCH(0, COUNTIF($D30:K30,$B$2:$B$320)+IF($A$2:$A$320&lt;&gt;$D30, 1, 0), 0)), 0)</f>
        <v>0</v>
      </c>
      <c r="M30">
        <f t="array" ref="M30">IFERROR(INDEX($B$2:$B$320, MATCH(0, COUNTIF($D30:L30,$B$2:$B$320)+IF($A$2:$A$320&lt;&gt;$D30, 1, 0), 0)), 0)</f>
        <v>0</v>
      </c>
      <c r="N30">
        <f t="array" ref="N30">IFERROR(INDEX($B$2:$B$320, MATCH(0, COUNTIF($D30:M30,$B$2:$B$320)+IF($A$2:$A$320&lt;&gt;$D30, 1, 0), 0)), 0)</f>
        <v>0</v>
      </c>
      <c r="O30">
        <f t="array" ref="O30">IFERROR(INDEX($B$2:$B$320, MATCH(0, COUNTIF($D30:N30,$B$2:$B$320)+IF($A$2:$A$320&lt;&gt;$D30, 1, 0), 0)), 0)</f>
        <v>0</v>
      </c>
      <c r="P30">
        <f t="array" ref="P30">IFERROR(INDEX($B$2:$B$320, MATCH(0, COUNTIF($D30:O30,$B$2:$B$320)+IF($A$2:$A$320&lt;&gt;$D30, 1, 0), 0)), 0)</f>
        <v>0</v>
      </c>
      <c r="Q30">
        <f t="array" ref="Q30">IFERROR(INDEX($B$2:$B$320, MATCH(0, COUNTIF($D30:P30,$B$2:$B$320)+IF($A$2:$A$320&lt;&gt;$D30, 1, 0), 0)), 0)</f>
        <v>0</v>
      </c>
      <c r="R30">
        <f t="array" ref="R30">IFERROR(INDEX($B$2:$B$320, MATCH(0, COUNTIF($D30:Q30,$B$2:$B$320)+IF($A$2:$A$320&lt;&gt;$D30, 1, 0), 0)), 0)</f>
        <v>0</v>
      </c>
      <c r="S30">
        <f t="array" ref="S30">IFERROR(INDEX($B$2:$B$320, MATCH(0, COUNTIF($D30:R30,$B$2:$B$320)+IF($A$2:$A$320&lt;&gt;$D30, 1, 0), 0)), 0)</f>
        <v>0</v>
      </c>
      <c r="T30">
        <f t="array" ref="T30">IFERROR(INDEX($B$2:$B$320, MATCH(0, COUNTIF($D30:S30,$B$2:$B$320)+IF($A$2:$A$320&lt;&gt;$D30, 1, 0), 0)), 0)</f>
        <v>0</v>
      </c>
      <c r="U30">
        <f t="array" ref="U30">IFERROR(INDEX($B$2:$B$320, MATCH(0, COUNTIF($D30:T30,$B$2:$B$320)+IF($A$2:$A$320&lt;&gt;$D30, 1, 0), 0)), 0)</f>
        <v>0</v>
      </c>
      <c r="V30">
        <f t="array" ref="V30">IFERROR(INDEX($B$2:$B$320, MATCH(0, COUNTIF($D30:U30,$B$2:$B$320)+IF($A$2:$A$320&lt;&gt;$D30, 1, 0), 0)), 0)</f>
        <v>0</v>
      </c>
      <c r="W30">
        <f t="array" ref="W30">IFERROR(INDEX($B$2:$B$320, MATCH(0, COUNTIF($D30:V30,$B$2:$B$320)+IF($A$2:$A$320&lt;&gt;$D30, 1, 0), 0)), 0)</f>
        <v>0</v>
      </c>
      <c r="X30">
        <f t="array" ref="X30">IFERROR(INDEX($B$2:$B$320, MATCH(0, COUNTIF($D30:W30,$B$2:$B$320)+IF($A$2:$A$320&lt;&gt;$D30, 1, 0), 0)), 0)</f>
        <v>0</v>
      </c>
      <c r="Y30">
        <f t="array" ref="Y30">IFERROR(INDEX($B$2:$B$320, MATCH(0, COUNTIF($D30:X30,$B$2:$B$320)+IF($A$2:$A$320&lt;&gt;$D30, 1, 0), 0)), 0)</f>
        <v>0</v>
      </c>
      <c r="Z30">
        <f t="array" ref="Z30">IFERROR(INDEX($B$2:$B$320, MATCH(0, COUNTIF($D30:Y30,$B$2:$B$320)+IF($A$2:$A$320&lt;&gt;$D30, 1, 0), 0)), 0)</f>
        <v>0</v>
      </c>
      <c r="AA30">
        <f t="array" ref="AA30">IFERROR(INDEX($B$2:$B$320, MATCH(0, COUNTIF($D30:Z30,$B$2:$B$320)+IF($A$2:$A$320&lt;&gt;$D30, 1, 0), 0)), 0)</f>
        <v>0</v>
      </c>
    </row>
    <row r="31" spans="1:27" x14ac:dyDescent="0.35">
      <c r="A31" s="10" t="s">
        <v>323</v>
      </c>
      <c r="B31" s="9" t="s">
        <v>175</v>
      </c>
      <c r="D31" t="str">
        <f t="array" ref="D31">INDEX($A$2:$A$320, MATCH(0, COUNTIF($D$1:$D30, $A$2:$A$320), 0))</f>
        <v>E911</v>
      </c>
      <c r="E31" t="str">
        <f t="array" ref="E31">IFERROR(INDEX($B$2:$B$320, MATCH(0, COUNTIF($D31:D31,$B$2:$B$320)+IF($A$2:$A$320&lt;&gt;$D31, 1, 0), 0)), 0)</f>
        <v>Calling Features</v>
      </c>
      <c r="F31">
        <f t="array" ref="F31">IFERROR(INDEX($B$2:$B$320, MATCH(0, COUNTIF($D31:E31,$B$2:$B$320)+IF($A$2:$A$320&lt;&gt;$D31, 1, 0), 0)), 0)</f>
        <v>0</v>
      </c>
      <c r="G31">
        <f t="array" ref="G31">IFERROR(INDEX($B$2:$B$320, MATCH(0, COUNTIF($D31:F31,$B$2:$B$320)+IF($A$2:$A$320&lt;&gt;$D31, 1, 0), 0)), 0)</f>
        <v>0</v>
      </c>
      <c r="H31">
        <f t="array" ref="H31">IFERROR(INDEX($B$2:$B$320, MATCH(0, COUNTIF($D31:G31,$B$2:$B$320)+IF($A$2:$A$320&lt;&gt;$D31, 1, 0), 0)), 0)</f>
        <v>0</v>
      </c>
      <c r="I31">
        <f t="array" ref="I31">IFERROR(INDEX($B$2:$B$320, MATCH(0, COUNTIF($D31:H31,$B$2:$B$320)+IF($A$2:$A$320&lt;&gt;$D31, 1, 0), 0)), 0)</f>
        <v>0</v>
      </c>
      <c r="J31">
        <f t="array" ref="J31">IFERROR(INDEX($B$2:$B$320, MATCH(0, COUNTIF($D31:I31,$B$2:$B$320)+IF($A$2:$A$320&lt;&gt;$D31, 1, 0), 0)), 0)</f>
        <v>0</v>
      </c>
      <c r="K31">
        <f t="array" ref="K31">IFERROR(INDEX($B$2:$B$320, MATCH(0, COUNTIF($D31:J31,$B$2:$B$320)+IF($A$2:$A$320&lt;&gt;$D31, 1, 0), 0)), 0)</f>
        <v>0</v>
      </c>
      <c r="L31">
        <f t="array" ref="L31">IFERROR(INDEX($B$2:$B$320, MATCH(0, COUNTIF($D31:K31,$B$2:$B$320)+IF($A$2:$A$320&lt;&gt;$D31, 1, 0), 0)), 0)</f>
        <v>0</v>
      </c>
      <c r="M31">
        <f t="array" ref="M31">IFERROR(INDEX($B$2:$B$320, MATCH(0, COUNTIF($D31:L31,$B$2:$B$320)+IF($A$2:$A$320&lt;&gt;$D31, 1, 0), 0)), 0)</f>
        <v>0</v>
      </c>
      <c r="N31">
        <f t="array" ref="N31">IFERROR(INDEX($B$2:$B$320, MATCH(0, COUNTIF($D31:M31,$B$2:$B$320)+IF($A$2:$A$320&lt;&gt;$D31, 1, 0), 0)), 0)</f>
        <v>0</v>
      </c>
      <c r="O31">
        <f t="array" ref="O31">IFERROR(INDEX($B$2:$B$320, MATCH(0, COUNTIF($D31:N31,$B$2:$B$320)+IF($A$2:$A$320&lt;&gt;$D31, 1, 0), 0)), 0)</f>
        <v>0</v>
      </c>
      <c r="P31">
        <f t="array" ref="P31">IFERROR(INDEX($B$2:$B$320, MATCH(0, COUNTIF($D31:O31,$B$2:$B$320)+IF($A$2:$A$320&lt;&gt;$D31, 1, 0), 0)), 0)</f>
        <v>0</v>
      </c>
      <c r="Q31">
        <f t="array" ref="Q31">IFERROR(INDEX($B$2:$B$320, MATCH(0, COUNTIF($D31:P31,$B$2:$B$320)+IF($A$2:$A$320&lt;&gt;$D31, 1, 0), 0)), 0)</f>
        <v>0</v>
      </c>
      <c r="R31">
        <f t="array" ref="R31">IFERROR(INDEX($B$2:$B$320, MATCH(0, COUNTIF($D31:Q31,$B$2:$B$320)+IF($A$2:$A$320&lt;&gt;$D31, 1, 0), 0)), 0)</f>
        <v>0</v>
      </c>
      <c r="S31">
        <f t="array" ref="S31">IFERROR(INDEX($B$2:$B$320, MATCH(0, COUNTIF($D31:R31,$B$2:$B$320)+IF($A$2:$A$320&lt;&gt;$D31, 1, 0), 0)), 0)</f>
        <v>0</v>
      </c>
      <c r="T31">
        <f t="array" ref="T31">IFERROR(INDEX($B$2:$B$320, MATCH(0, COUNTIF($D31:S31,$B$2:$B$320)+IF($A$2:$A$320&lt;&gt;$D31, 1, 0), 0)), 0)</f>
        <v>0</v>
      </c>
      <c r="U31">
        <f t="array" ref="U31">IFERROR(INDEX($B$2:$B$320, MATCH(0, COUNTIF($D31:T31,$B$2:$B$320)+IF($A$2:$A$320&lt;&gt;$D31, 1, 0), 0)), 0)</f>
        <v>0</v>
      </c>
      <c r="V31">
        <f t="array" ref="V31">IFERROR(INDEX($B$2:$B$320, MATCH(0, COUNTIF($D31:U31,$B$2:$B$320)+IF($A$2:$A$320&lt;&gt;$D31, 1, 0), 0)), 0)</f>
        <v>0</v>
      </c>
      <c r="W31">
        <f t="array" ref="W31">IFERROR(INDEX($B$2:$B$320, MATCH(0, COUNTIF($D31:V31,$B$2:$B$320)+IF($A$2:$A$320&lt;&gt;$D31, 1, 0), 0)), 0)</f>
        <v>0</v>
      </c>
      <c r="X31">
        <f t="array" ref="X31">IFERROR(INDEX($B$2:$B$320, MATCH(0, COUNTIF($D31:W31,$B$2:$B$320)+IF($A$2:$A$320&lt;&gt;$D31, 1, 0), 0)), 0)</f>
        <v>0</v>
      </c>
      <c r="Y31">
        <f t="array" ref="Y31">IFERROR(INDEX($B$2:$B$320, MATCH(0, COUNTIF($D31:X31,$B$2:$B$320)+IF($A$2:$A$320&lt;&gt;$D31, 1, 0), 0)), 0)</f>
        <v>0</v>
      </c>
      <c r="Z31">
        <f t="array" ref="Z31">IFERROR(INDEX($B$2:$B$320, MATCH(0, COUNTIF($D31:Y31,$B$2:$B$320)+IF($A$2:$A$320&lt;&gt;$D31, 1, 0), 0)), 0)</f>
        <v>0</v>
      </c>
      <c r="AA31">
        <f t="array" ref="AA31">IFERROR(INDEX($B$2:$B$320, MATCH(0, COUNTIF($D31:Z31,$B$2:$B$320)+IF($A$2:$A$320&lt;&gt;$D31, 1, 0), 0)), 0)</f>
        <v>0</v>
      </c>
    </row>
    <row r="32" spans="1:27" x14ac:dyDescent="0.35">
      <c r="A32" s="10" t="s">
        <v>323</v>
      </c>
      <c r="B32" s="9" t="s">
        <v>419</v>
      </c>
      <c r="D32" t="str">
        <f t="array" ref="D32">INDEX($A$2:$A$320, MATCH(0, COUNTIF($D$1:$D31, $A$2:$A$320), 0))</f>
        <v>Email Client</v>
      </c>
      <c r="E32" t="str">
        <f t="array" ref="E32">IFERROR(INDEX($B$2:$B$320, MATCH(0, COUNTIF($D32:D32,$B$2:$B$320)+IF($A$2:$A$320&lt;&gt;$D32, 1, 0), 0)), 0)</f>
        <v>Fixed Wireless Access</v>
      </c>
      <c r="F32">
        <f t="array" ref="F32">IFERROR(INDEX($B$2:$B$320, MATCH(0, COUNTIF($D32:E32,$B$2:$B$320)+IF($A$2:$A$320&lt;&gt;$D32, 1, 0), 0)), 0)</f>
        <v>0</v>
      </c>
      <c r="G32">
        <f t="array" ref="G32">IFERROR(INDEX($B$2:$B$320, MATCH(0, COUNTIF($D32:F32,$B$2:$B$320)+IF($A$2:$A$320&lt;&gt;$D32, 1, 0), 0)), 0)</f>
        <v>0</v>
      </c>
      <c r="H32">
        <f t="array" ref="H32">IFERROR(INDEX($B$2:$B$320, MATCH(0, COUNTIF($D32:G32,$B$2:$B$320)+IF($A$2:$A$320&lt;&gt;$D32, 1, 0), 0)), 0)</f>
        <v>0</v>
      </c>
      <c r="I32">
        <f t="array" ref="I32">IFERROR(INDEX($B$2:$B$320, MATCH(0, COUNTIF($D32:H32,$B$2:$B$320)+IF($A$2:$A$320&lt;&gt;$D32, 1, 0), 0)), 0)</f>
        <v>0</v>
      </c>
      <c r="J32">
        <f t="array" ref="J32">IFERROR(INDEX($B$2:$B$320, MATCH(0, COUNTIF($D32:I32,$B$2:$B$320)+IF($A$2:$A$320&lt;&gt;$D32, 1, 0), 0)), 0)</f>
        <v>0</v>
      </c>
      <c r="K32">
        <f t="array" ref="K32">IFERROR(INDEX($B$2:$B$320, MATCH(0, COUNTIF($D32:J32,$B$2:$B$320)+IF($A$2:$A$320&lt;&gt;$D32, 1, 0), 0)), 0)</f>
        <v>0</v>
      </c>
      <c r="L32">
        <f t="array" ref="L32">IFERROR(INDEX($B$2:$B$320, MATCH(0, COUNTIF($D32:K32,$B$2:$B$320)+IF($A$2:$A$320&lt;&gt;$D32, 1, 0), 0)), 0)</f>
        <v>0</v>
      </c>
      <c r="M32">
        <f t="array" ref="M32">IFERROR(INDEX($B$2:$B$320, MATCH(0, COUNTIF($D32:L32,$B$2:$B$320)+IF($A$2:$A$320&lt;&gt;$D32, 1, 0), 0)), 0)</f>
        <v>0</v>
      </c>
      <c r="N32">
        <f t="array" ref="N32">IFERROR(INDEX($B$2:$B$320, MATCH(0, COUNTIF($D32:M32,$B$2:$B$320)+IF($A$2:$A$320&lt;&gt;$D32, 1, 0), 0)), 0)</f>
        <v>0</v>
      </c>
      <c r="O32">
        <f t="array" ref="O32">IFERROR(INDEX($B$2:$B$320, MATCH(0, COUNTIF($D32:N32,$B$2:$B$320)+IF($A$2:$A$320&lt;&gt;$D32, 1, 0), 0)), 0)</f>
        <v>0</v>
      </c>
      <c r="P32">
        <f t="array" ref="P32">IFERROR(INDEX($B$2:$B$320, MATCH(0, COUNTIF($D32:O32,$B$2:$B$320)+IF($A$2:$A$320&lt;&gt;$D32, 1, 0), 0)), 0)</f>
        <v>0</v>
      </c>
      <c r="Q32">
        <f t="array" ref="Q32">IFERROR(INDEX($B$2:$B$320, MATCH(0, COUNTIF($D32:P32,$B$2:$B$320)+IF($A$2:$A$320&lt;&gt;$D32, 1, 0), 0)), 0)</f>
        <v>0</v>
      </c>
      <c r="R32">
        <f t="array" ref="R32">IFERROR(INDEX($B$2:$B$320, MATCH(0, COUNTIF($D32:Q32,$B$2:$B$320)+IF($A$2:$A$320&lt;&gt;$D32, 1, 0), 0)), 0)</f>
        <v>0</v>
      </c>
      <c r="S32">
        <f t="array" ref="S32">IFERROR(INDEX($B$2:$B$320, MATCH(0, COUNTIF($D32:R32,$B$2:$B$320)+IF($A$2:$A$320&lt;&gt;$D32, 1, 0), 0)), 0)</f>
        <v>0</v>
      </c>
      <c r="T32">
        <f t="array" ref="T32">IFERROR(INDEX($B$2:$B$320, MATCH(0, COUNTIF($D32:S32,$B$2:$B$320)+IF($A$2:$A$320&lt;&gt;$D32, 1, 0), 0)), 0)</f>
        <v>0</v>
      </c>
      <c r="U32">
        <f t="array" ref="U32">IFERROR(INDEX($B$2:$B$320, MATCH(0, COUNTIF($D32:T32,$B$2:$B$320)+IF($A$2:$A$320&lt;&gt;$D32, 1, 0), 0)), 0)</f>
        <v>0</v>
      </c>
      <c r="V32">
        <f t="array" ref="V32">IFERROR(INDEX($B$2:$B$320, MATCH(0, COUNTIF($D32:U32,$B$2:$B$320)+IF($A$2:$A$320&lt;&gt;$D32, 1, 0), 0)), 0)</f>
        <v>0</v>
      </c>
      <c r="W32">
        <f t="array" ref="W32">IFERROR(INDEX($B$2:$B$320, MATCH(0, COUNTIF($D32:V32,$B$2:$B$320)+IF($A$2:$A$320&lt;&gt;$D32, 1, 0), 0)), 0)</f>
        <v>0</v>
      </c>
      <c r="X32">
        <f t="array" ref="X32">IFERROR(INDEX($B$2:$B$320, MATCH(0, COUNTIF($D32:W32,$B$2:$B$320)+IF($A$2:$A$320&lt;&gt;$D32, 1, 0), 0)), 0)</f>
        <v>0</v>
      </c>
      <c r="Y32">
        <f t="array" ref="Y32">IFERROR(INDEX($B$2:$B$320, MATCH(0, COUNTIF($D32:X32,$B$2:$B$320)+IF($A$2:$A$320&lt;&gt;$D32, 1, 0), 0)), 0)</f>
        <v>0</v>
      </c>
      <c r="Z32">
        <f t="array" ref="Z32">IFERROR(INDEX($B$2:$B$320, MATCH(0, COUNTIF($D32:Y32,$B$2:$B$320)+IF($A$2:$A$320&lt;&gt;$D32, 1, 0), 0)), 0)</f>
        <v>0</v>
      </c>
      <c r="AA32">
        <f t="array" ref="AA32">IFERROR(INDEX($B$2:$B$320, MATCH(0, COUNTIF($D32:Z32,$B$2:$B$320)+IF($A$2:$A$320&lt;&gt;$D32, 1, 0), 0)), 0)</f>
        <v>0</v>
      </c>
    </row>
    <row r="33" spans="1:27" x14ac:dyDescent="0.35">
      <c r="A33" s="10" t="s">
        <v>323</v>
      </c>
      <c r="B33" s="9" t="s">
        <v>415</v>
      </c>
      <c r="D33" t="str">
        <f t="array" ref="D33">INDEX($A$2:$A$320, MATCH(0, COUNTIF($D$1:$D32, $A$2:$A$320), 0))</f>
        <v>E-mail Client</v>
      </c>
      <c r="E33" t="str">
        <f t="array" ref="E33">IFERROR(INDEX($B$2:$B$320, MATCH(0, COUNTIF($D33:D33,$B$2:$B$320)+IF($A$2:$A$320&lt;&gt;$D33, 1, 0), 0)), 0)</f>
        <v>Device</v>
      </c>
      <c r="F33">
        <f t="array" ref="F33">IFERROR(INDEX($B$2:$B$320, MATCH(0, COUNTIF($D33:E33,$B$2:$B$320)+IF($A$2:$A$320&lt;&gt;$D33, 1, 0), 0)), 0)</f>
        <v>0</v>
      </c>
      <c r="G33">
        <f t="array" ref="G33">IFERROR(INDEX($B$2:$B$320, MATCH(0, COUNTIF($D33:F33,$B$2:$B$320)+IF($A$2:$A$320&lt;&gt;$D33, 1, 0), 0)), 0)</f>
        <v>0</v>
      </c>
      <c r="H33">
        <f t="array" ref="H33">IFERROR(INDEX($B$2:$B$320, MATCH(0, COUNTIF($D33:G33,$B$2:$B$320)+IF($A$2:$A$320&lt;&gt;$D33, 1, 0), 0)), 0)</f>
        <v>0</v>
      </c>
      <c r="I33">
        <f t="array" ref="I33">IFERROR(INDEX($B$2:$B$320, MATCH(0, COUNTIF($D33:H33,$B$2:$B$320)+IF($A$2:$A$320&lt;&gt;$D33, 1, 0), 0)), 0)</f>
        <v>0</v>
      </c>
      <c r="J33">
        <f t="array" ref="J33">IFERROR(INDEX($B$2:$B$320, MATCH(0, COUNTIF($D33:I33,$B$2:$B$320)+IF($A$2:$A$320&lt;&gt;$D33, 1, 0), 0)), 0)</f>
        <v>0</v>
      </c>
      <c r="K33">
        <f t="array" ref="K33">IFERROR(INDEX($B$2:$B$320, MATCH(0, COUNTIF($D33:J33,$B$2:$B$320)+IF($A$2:$A$320&lt;&gt;$D33, 1, 0), 0)), 0)</f>
        <v>0</v>
      </c>
      <c r="L33">
        <f t="array" ref="L33">IFERROR(INDEX($B$2:$B$320, MATCH(0, COUNTIF($D33:K33,$B$2:$B$320)+IF($A$2:$A$320&lt;&gt;$D33, 1, 0), 0)), 0)</f>
        <v>0</v>
      </c>
      <c r="M33">
        <f t="array" ref="M33">IFERROR(INDEX($B$2:$B$320, MATCH(0, COUNTIF($D33:L33,$B$2:$B$320)+IF($A$2:$A$320&lt;&gt;$D33, 1, 0), 0)), 0)</f>
        <v>0</v>
      </c>
      <c r="N33">
        <f t="array" ref="N33">IFERROR(INDEX($B$2:$B$320, MATCH(0, COUNTIF($D33:M33,$B$2:$B$320)+IF($A$2:$A$320&lt;&gt;$D33, 1, 0), 0)), 0)</f>
        <v>0</v>
      </c>
      <c r="O33">
        <f t="array" ref="O33">IFERROR(INDEX($B$2:$B$320, MATCH(0, COUNTIF($D33:N33,$B$2:$B$320)+IF($A$2:$A$320&lt;&gt;$D33, 1, 0), 0)), 0)</f>
        <v>0</v>
      </c>
      <c r="P33">
        <f t="array" ref="P33">IFERROR(INDEX($B$2:$B$320, MATCH(0, COUNTIF($D33:O33,$B$2:$B$320)+IF($A$2:$A$320&lt;&gt;$D33, 1, 0), 0)), 0)</f>
        <v>0</v>
      </c>
      <c r="Q33">
        <f t="array" ref="Q33">IFERROR(INDEX($B$2:$B$320, MATCH(0, COUNTIF($D33:P33,$B$2:$B$320)+IF($A$2:$A$320&lt;&gt;$D33, 1, 0), 0)), 0)</f>
        <v>0</v>
      </c>
      <c r="R33">
        <f t="array" ref="R33">IFERROR(INDEX($B$2:$B$320, MATCH(0, COUNTIF($D33:Q33,$B$2:$B$320)+IF($A$2:$A$320&lt;&gt;$D33, 1, 0), 0)), 0)</f>
        <v>0</v>
      </c>
      <c r="S33">
        <f t="array" ref="S33">IFERROR(INDEX($B$2:$B$320, MATCH(0, COUNTIF($D33:R33,$B$2:$B$320)+IF($A$2:$A$320&lt;&gt;$D33, 1, 0), 0)), 0)</f>
        <v>0</v>
      </c>
      <c r="T33">
        <f t="array" ref="T33">IFERROR(INDEX($B$2:$B$320, MATCH(0, COUNTIF($D33:S33,$B$2:$B$320)+IF($A$2:$A$320&lt;&gt;$D33, 1, 0), 0)), 0)</f>
        <v>0</v>
      </c>
      <c r="U33">
        <f t="array" ref="U33">IFERROR(INDEX($B$2:$B$320, MATCH(0, COUNTIF($D33:T33,$B$2:$B$320)+IF($A$2:$A$320&lt;&gt;$D33, 1, 0), 0)), 0)</f>
        <v>0</v>
      </c>
      <c r="V33">
        <f t="array" ref="V33">IFERROR(INDEX($B$2:$B$320, MATCH(0, COUNTIF($D33:U33,$B$2:$B$320)+IF($A$2:$A$320&lt;&gt;$D33, 1, 0), 0)), 0)</f>
        <v>0</v>
      </c>
      <c r="W33">
        <f t="array" ref="W33">IFERROR(INDEX($B$2:$B$320, MATCH(0, COUNTIF($D33:V33,$B$2:$B$320)+IF($A$2:$A$320&lt;&gt;$D33, 1, 0), 0)), 0)</f>
        <v>0</v>
      </c>
      <c r="X33">
        <f t="array" ref="X33">IFERROR(INDEX($B$2:$B$320, MATCH(0, COUNTIF($D33:W33,$B$2:$B$320)+IF($A$2:$A$320&lt;&gt;$D33, 1, 0), 0)), 0)</f>
        <v>0</v>
      </c>
      <c r="Y33">
        <f t="array" ref="Y33">IFERROR(INDEX($B$2:$B$320, MATCH(0, COUNTIF($D33:X33,$B$2:$B$320)+IF($A$2:$A$320&lt;&gt;$D33, 1, 0), 0)), 0)</f>
        <v>0</v>
      </c>
      <c r="Z33">
        <f t="array" ref="Z33">IFERROR(INDEX($B$2:$B$320, MATCH(0, COUNTIF($D33:Y33,$B$2:$B$320)+IF($A$2:$A$320&lt;&gt;$D33, 1, 0), 0)), 0)</f>
        <v>0</v>
      </c>
      <c r="AA33">
        <f t="array" ref="AA33">IFERROR(INDEX($B$2:$B$320, MATCH(0, COUNTIF($D33:Z33,$B$2:$B$320)+IF($A$2:$A$320&lt;&gt;$D33, 1, 0), 0)), 0)</f>
        <v>0</v>
      </c>
    </row>
    <row r="34" spans="1:27" x14ac:dyDescent="0.35">
      <c r="A34" s="10" t="s">
        <v>323</v>
      </c>
      <c r="B34" s="9" t="s">
        <v>424</v>
      </c>
      <c r="D34" t="str">
        <f t="array" ref="D34">INDEX($A$2:$A$320, MATCH(0, COUNTIF($D$1:$D33, $A$2:$A$320), 0))</f>
        <v>EMM-RBAM Access</v>
      </c>
      <c r="E34" t="str">
        <f t="array" ref="E34">IFERROR(INDEX($B$2:$B$320, MATCH(0, COUNTIF($D34:D34,$B$2:$B$320)+IF($A$2:$A$320&lt;&gt;$D34, 1, 0), 0)), 0)</f>
        <v>RBAM</v>
      </c>
      <c r="F34">
        <f t="array" ref="F34">IFERROR(INDEX($B$2:$B$320, MATCH(0, COUNTIF($D34:E34,$B$2:$B$320)+IF($A$2:$A$320&lt;&gt;$D34, 1, 0), 0)), 0)</f>
        <v>0</v>
      </c>
      <c r="G34">
        <f t="array" ref="G34">IFERROR(INDEX($B$2:$B$320, MATCH(0, COUNTIF($D34:F34,$B$2:$B$320)+IF($A$2:$A$320&lt;&gt;$D34, 1, 0), 0)), 0)</f>
        <v>0</v>
      </c>
      <c r="H34">
        <f t="array" ref="H34">IFERROR(INDEX($B$2:$B$320, MATCH(0, COUNTIF($D34:G34,$B$2:$B$320)+IF($A$2:$A$320&lt;&gt;$D34, 1, 0), 0)), 0)</f>
        <v>0</v>
      </c>
      <c r="I34">
        <f t="array" ref="I34">IFERROR(INDEX($B$2:$B$320, MATCH(0, COUNTIF($D34:H34,$B$2:$B$320)+IF($A$2:$A$320&lt;&gt;$D34, 1, 0), 0)), 0)</f>
        <v>0</v>
      </c>
      <c r="J34">
        <f t="array" ref="J34">IFERROR(INDEX($B$2:$B$320, MATCH(0, COUNTIF($D34:I34,$B$2:$B$320)+IF($A$2:$A$320&lt;&gt;$D34, 1, 0), 0)), 0)</f>
        <v>0</v>
      </c>
      <c r="K34">
        <f t="array" ref="K34">IFERROR(INDEX($B$2:$B$320, MATCH(0, COUNTIF($D34:J34,$B$2:$B$320)+IF($A$2:$A$320&lt;&gt;$D34, 1, 0), 0)), 0)</f>
        <v>0</v>
      </c>
      <c r="L34">
        <f t="array" ref="L34">IFERROR(INDEX($B$2:$B$320, MATCH(0, COUNTIF($D34:K34,$B$2:$B$320)+IF($A$2:$A$320&lt;&gt;$D34, 1, 0), 0)), 0)</f>
        <v>0</v>
      </c>
      <c r="M34">
        <f t="array" ref="M34">IFERROR(INDEX($B$2:$B$320, MATCH(0, COUNTIF($D34:L34,$B$2:$B$320)+IF($A$2:$A$320&lt;&gt;$D34, 1, 0), 0)), 0)</f>
        <v>0</v>
      </c>
      <c r="N34">
        <f t="array" ref="N34">IFERROR(INDEX($B$2:$B$320, MATCH(0, COUNTIF($D34:M34,$B$2:$B$320)+IF($A$2:$A$320&lt;&gt;$D34, 1, 0), 0)), 0)</f>
        <v>0</v>
      </c>
      <c r="O34">
        <f t="array" ref="O34">IFERROR(INDEX($B$2:$B$320, MATCH(0, COUNTIF($D34:N34,$B$2:$B$320)+IF($A$2:$A$320&lt;&gt;$D34, 1, 0), 0)), 0)</f>
        <v>0</v>
      </c>
      <c r="P34">
        <f t="array" ref="P34">IFERROR(INDEX($B$2:$B$320, MATCH(0, COUNTIF($D34:O34,$B$2:$B$320)+IF($A$2:$A$320&lt;&gt;$D34, 1, 0), 0)), 0)</f>
        <v>0</v>
      </c>
      <c r="Q34">
        <f t="array" ref="Q34">IFERROR(INDEX($B$2:$B$320, MATCH(0, COUNTIF($D34:P34,$B$2:$B$320)+IF($A$2:$A$320&lt;&gt;$D34, 1, 0), 0)), 0)</f>
        <v>0</v>
      </c>
      <c r="R34">
        <f t="array" ref="R34">IFERROR(INDEX($B$2:$B$320, MATCH(0, COUNTIF($D34:Q34,$B$2:$B$320)+IF($A$2:$A$320&lt;&gt;$D34, 1, 0), 0)), 0)</f>
        <v>0</v>
      </c>
      <c r="S34">
        <f t="array" ref="S34">IFERROR(INDEX($B$2:$B$320, MATCH(0, COUNTIF($D34:R34,$B$2:$B$320)+IF($A$2:$A$320&lt;&gt;$D34, 1, 0), 0)), 0)</f>
        <v>0</v>
      </c>
      <c r="T34">
        <f t="array" ref="T34">IFERROR(INDEX($B$2:$B$320, MATCH(0, COUNTIF($D34:S34,$B$2:$B$320)+IF($A$2:$A$320&lt;&gt;$D34, 1, 0), 0)), 0)</f>
        <v>0</v>
      </c>
      <c r="U34">
        <f t="array" ref="U34">IFERROR(INDEX($B$2:$B$320, MATCH(0, COUNTIF($D34:T34,$B$2:$B$320)+IF($A$2:$A$320&lt;&gt;$D34, 1, 0), 0)), 0)</f>
        <v>0</v>
      </c>
      <c r="V34">
        <f t="array" ref="V34">IFERROR(INDEX($B$2:$B$320, MATCH(0, COUNTIF($D34:U34,$B$2:$B$320)+IF($A$2:$A$320&lt;&gt;$D34, 1, 0), 0)), 0)</f>
        <v>0</v>
      </c>
      <c r="W34">
        <f t="array" ref="W34">IFERROR(INDEX($B$2:$B$320, MATCH(0, COUNTIF($D34:V34,$B$2:$B$320)+IF($A$2:$A$320&lt;&gt;$D34, 1, 0), 0)), 0)</f>
        <v>0</v>
      </c>
      <c r="X34">
        <f t="array" ref="X34">IFERROR(INDEX($B$2:$B$320, MATCH(0, COUNTIF($D34:W34,$B$2:$B$320)+IF($A$2:$A$320&lt;&gt;$D34, 1, 0), 0)), 0)</f>
        <v>0</v>
      </c>
      <c r="Y34">
        <f t="array" ref="Y34">IFERROR(INDEX($B$2:$B$320, MATCH(0, COUNTIF($D34:X34,$B$2:$B$320)+IF($A$2:$A$320&lt;&gt;$D34, 1, 0), 0)), 0)</f>
        <v>0</v>
      </c>
      <c r="Z34">
        <f t="array" ref="Z34">IFERROR(INDEX($B$2:$B$320, MATCH(0, COUNTIF($D34:Y34,$B$2:$B$320)+IF($A$2:$A$320&lt;&gt;$D34, 1, 0), 0)), 0)</f>
        <v>0</v>
      </c>
      <c r="AA34">
        <f t="array" ref="AA34">IFERROR(INDEX($B$2:$B$320, MATCH(0, COUNTIF($D34:Z34,$B$2:$B$320)+IF($A$2:$A$320&lt;&gt;$D34, 1, 0), 0)), 0)</f>
        <v>0</v>
      </c>
    </row>
    <row r="35" spans="1:27" x14ac:dyDescent="0.35">
      <c r="A35" s="10" t="s">
        <v>323</v>
      </c>
      <c r="B35" s="9" t="s">
        <v>128</v>
      </c>
      <c r="D35" t="str">
        <f t="array" ref="D35">INDEX($A$2:$A$320, MATCH(0, COUNTIF($D$1:$D34, $A$2:$A$320), 0))</f>
        <v>EMM-RBAM-Provisioning</v>
      </c>
      <c r="E35" t="str">
        <f t="array" ref="E35">IFERROR(INDEX($B$2:$B$320, MATCH(0, COUNTIF($D35:D35,$B$2:$B$320)+IF($A$2:$A$320&lt;&gt;$D35, 1, 0), 0)), 0)</f>
        <v>RBAM</v>
      </c>
      <c r="F35">
        <f t="array" ref="F35">IFERROR(INDEX($B$2:$B$320, MATCH(0, COUNTIF($D35:E35,$B$2:$B$320)+IF($A$2:$A$320&lt;&gt;$D35, 1, 0), 0)), 0)</f>
        <v>0</v>
      </c>
      <c r="G35">
        <f t="array" ref="G35">IFERROR(INDEX($B$2:$B$320, MATCH(0, COUNTIF($D35:F35,$B$2:$B$320)+IF($A$2:$A$320&lt;&gt;$D35, 1, 0), 0)), 0)</f>
        <v>0</v>
      </c>
      <c r="H35">
        <f t="array" ref="H35">IFERROR(INDEX($B$2:$B$320, MATCH(0, COUNTIF($D35:G35,$B$2:$B$320)+IF($A$2:$A$320&lt;&gt;$D35, 1, 0), 0)), 0)</f>
        <v>0</v>
      </c>
      <c r="I35">
        <f t="array" ref="I35">IFERROR(INDEX($B$2:$B$320, MATCH(0, COUNTIF($D35:H35,$B$2:$B$320)+IF($A$2:$A$320&lt;&gt;$D35, 1, 0), 0)), 0)</f>
        <v>0</v>
      </c>
      <c r="J35">
        <f t="array" ref="J35">IFERROR(INDEX($B$2:$B$320, MATCH(0, COUNTIF($D35:I35,$B$2:$B$320)+IF($A$2:$A$320&lt;&gt;$D35, 1, 0), 0)), 0)</f>
        <v>0</v>
      </c>
      <c r="K35">
        <f t="array" ref="K35">IFERROR(INDEX($B$2:$B$320, MATCH(0, COUNTIF($D35:J35,$B$2:$B$320)+IF($A$2:$A$320&lt;&gt;$D35, 1, 0), 0)), 0)</f>
        <v>0</v>
      </c>
      <c r="L35">
        <f t="array" ref="L35">IFERROR(INDEX($B$2:$B$320, MATCH(0, COUNTIF($D35:K35,$B$2:$B$320)+IF($A$2:$A$320&lt;&gt;$D35, 1, 0), 0)), 0)</f>
        <v>0</v>
      </c>
      <c r="M35">
        <f t="array" ref="M35">IFERROR(INDEX($B$2:$B$320, MATCH(0, COUNTIF($D35:L35,$B$2:$B$320)+IF($A$2:$A$320&lt;&gt;$D35, 1, 0), 0)), 0)</f>
        <v>0</v>
      </c>
      <c r="N35">
        <f t="array" ref="N35">IFERROR(INDEX($B$2:$B$320, MATCH(0, COUNTIF($D35:M35,$B$2:$B$320)+IF($A$2:$A$320&lt;&gt;$D35, 1, 0), 0)), 0)</f>
        <v>0</v>
      </c>
      <c r="O35">
        <f t="array" ref="O35">IFERROR(INDEX($B$2:$B$320, MATCH(0, COUNTIF($D35:N35,$B$2:$B$320)+IF($A$2:$A$320&lt;&gt;$D35, 1, 0), 0)), 0)</f>
        <v>0</v>
      </c>
      <c r="P35">
        <f t="array" ref="P35">IFERROR(INDEX($B$2:$B$320, MATCH(0, COUNTIF($D35:O35,$B$2:$B$320)+IF($A$2:$A$320&lt;&gt;$D35, 1, 0), 0)), 0)</f>
        <v>0</v>
      </c>
      <c r="Q35">
        <f t="array" ref="Q35">IFERROR(INDEX($B$2:$B$320, MATCH(0, COUNTIF($D35:P35,$B$2:$B$320)+IF($A$2:$A$320&lt;&gt;$D35, 1, 0), 0)), 0)</f>
        <v>0</v>
      </c>
      <c r="R35">
        <f t="array" ref="R35">IFERROR(INDEX($B$2:$B$320, MATCH(0, COUNTIF($D35:Q35,$B$2:$B$320)+IF($A$2:$A$320&lt;&gt;$D35, 1, 0), 0)), 0)</f>
        <v>0</v>
      </c>
      <c r="S35">
        <f t="array" ref="S35">IFERROR(INDEX($B$2:$B$320, MATCH(0, COUNTIF($D35:R35,$B$2:$B$320)+IF($A$2:$A$320&lt;&gt;$D35, 1, 0), 0)), 0)</f>
        <v>0</v>
      </c>
      <c r="T35">
        <f t="array" ref="T35">IFERROR(INDEX($B$2:$B$320, MATCH(0, COUNTIF($D35:S35,$B$2:$B$320)+IF($A$2:$A$320&lt;&gt;$D35, 1, 0), 0)), 0)</f>
        <v>0</v>
      </c>
      <c r="U35">
        <f t="array" ref="U35">IFERROR(INDEX($B$2:$B$320, MATCH(0, COUNTIF($D35:T35,$B$2:$B$320)+IF($A$2:$A$320&lt;&gt;$D35, 1, 0), 0)), 0)</f>
        <v>0</v>
      </c>
      <c r="V35">
        <f t="array" ref="V35">IFERROR(INDEX($B$2:$B$320, MATCH(0, COUNTIF($D35:U35,$B$2:$B$320)+IF($A$2:$A$320&lt;&gt;$D35, 1, 0), 0)), 0)</f>
        <v>0</v>
      </c>
      <c r="W35">
        <f t="array" ref="W35">IFERROR(INDEX($B$2:$B$320, MATCH(0, COUNTIF($D35:V35,$B$2:$B$320)+IF($A$2:$A$320&lt;&gt;$D35, 1, 0), 0)), 0)</f>
        <v>0</v>
      </c>
      <c r="X35">
        <f t="array" ref="X35">IFERROR(INDEX($B$2:$B$320, MATCH(0, COUNTIF($D35:W35,$B$2:$B$320)+IF($A$2:$A$320&lt;&gt;$D35, 1, 0), 0)), 0)</f>
        <v>0</v>
      </c>
      <c r="Y35">
        <f t="array" ref="Y35">IFERROR(INDEX($B$2:$B$320, MATCH(0, COUNTIF($D35:X35,$B$2:$B$320)+IF($A$2:$A$320&lt;&gt;$D35, 1, 0), 0)), 0)</f>
        <v>0</v>
      </c>
      <c r="Z35">
        <f t="array" ref="Z35">IFERROR(INDEX($B$2:$B$320, MATCH(0, COUNTIF($D35:Y35,$B$2:$B$320)+IF($A$2:$A$320&lt;&gt;$D35, 1, 0), 0)), 0)</f>
        <v>0</v>
      </c>
      <c r="AA35">
        <f t="array" ref="AA35">IFERROR(INDEX($B$2:$B$320, MATCH(0, COUNTIF($D35:Z35,$B$2:$B$320)+IF($A$2:$A$320&lt;&gt;$D35, 1, 0), 0)), 0)</f>
        <v>0</v>
      </c>
    </row>
    <row r="36" spans="1:27" x14ac:dyDescent="0.35">
      <c r="A36" s="10" t="s">
        <v>323</v>
      </c>
      <c r="B36" s="9" t="s">
        <v>413</v>
      </c>
      <c r="D36" t="str">
        <f t="array" ref="D36">INDEX($A$2:$A$320, MATCH(0, COUNTIF($D$1:$D35, $A$2:$A$320), 0))</f>
        <v>EMTA</v>
      </c>
      <c r="E36" t="str">
        <f t="array" ref="E36">IFERROR(INDEX($B$2:$B$320, MATCH(0, COUNTIF($D36:D36,$B$2:$B$320)+IF($A$2:$A$320&lt;&gt;$D36, 1, 0), 0)), 0)</f>
        <v>IBLc</v>
      </c>
      <c r="F36" t="str">
        <f t="array" ref="F36">IFERROR(INDEX($B$2:$B$320, MATCH(0, COUNTIF($D36:E36,$B$2:$B$320)+IF($A$2:$A$320&lt;&gt;$D36, 1, 0), 0)), 0)</f>
        <v>RHP Cable SOHO</v>
      </c>
      <c r="G36">
        <f t="array" ref="G36">IFERROR(INDEX($B$2:$B$320, MATCH(0, COUNTIF($D36:F36,$B$2:$B$320)+IF($A$2:$A$320&lt;&gt;$D36, 1, 0), 0)), 0)</f>
        <v>0</v>
      </c>
      <c r="H36">
        <f t="array" ref="H36">IFERROR(INDEX($B$2:$B$320, MATCH(0, COUNTIF($D36:G36,$B$2:$B$320)+IF($A$2:$A$320&lt;&gt;$D36, 1, 0), 0)), 0)</f>
        <v>0</v>
      </c>
      <c r="I36">
        <f t="array" ref="I36">IFERROR(INDEX($B$2:$B$320, MATCH(0, COUNTIF($D36:H36,$B$2:$B$320)+IF($A$2:$A$320&lt;&gt;$D36, 1, 0), 0)), 0)</f>
        <v>0</v>
      </c>
      <c r="J36">
        <f t="array" ref="J36">IFERROR(INDEX($B$2:$B$320, MATCH(0, COUNTIF($D36:I36,$B$2:$B$320)+IF($A$2:$A$320&lt;&gt;$D36, 1, 0), 0)), 0)</f>
        <v>0</v>
      </c>
      <c r="K36">
        <f t="array" ref="K36">IFERROR(INDEX($B$2:$B$320, MATCH(0, COUNTIF($D36:J36,$B$2:$B$320)+IF($A$2:$A$320&lt;&gt;$D36, 1, 0), 0)), 0)</f>
        <v>0</v>
      </c>
      <c r="L36">
        <f t="array" ref="L36">IFERROR(INDEX($B$2:$B$320, MATCH(0, COUNTIF($D36:K36,$B$2:$B$320)+IF($A$2:$A$320&lt;&gt;$D36, 1, 0), 0)), 0)</f>
        <v>0</v>
      </c>
      <c r="M36">
        <f t="array" ref="M36">IFERROR(INDEX($B$2:$B$320, MATCH(0, COUNTIF($D36:L36,$B$2:$B$320)+IF($A$2:$A$320&lt;&gt;$D36, 1, 0), 0)), 0)</f>
        <v>0</v>
      </c>
      <c r="N36">
        <f t="array" ref="N36">IFERROR(INDEX($B$2:$B$320, MATCH(0, COUNTIF($D36:M36,$B$2:$B$320)+IF($A$2:$A$320&lt;&gt;$D36, 1, 0), 0)), 0)</f>
        <v>0</v>
      </c>
      <c r="O36">
        <f t="array" ref="O36">IFERROR(INDEX($B$2:$B$320, MATCH(0, COUNTIF($D36:N36,$B$2:$B$320)+IF($A$2:$A$320&lt;&gt;$D36, 1, 0), 0)), 0)</f>
        <v>0</v>
      </c>
      <c r="P36">
        <f t="array" ref="P36">IFERROR(INDEX($B$2:$B$320, MATCH(0, COUNTIF($D36:O36,$B$2:$B$320)+IF($A$2:$A$320&lt;&gt;$D36, 1, 0), 0)), 0)</f>
        <v>0</v>
      </c>
      <c r="Q36">
        <f t="array" ref="Q36">IFERROR(INDEX($B$2:$B$320, MATCH(0, COUNTIF($D36:P36,$B$2:$B$320)+IF($A$2:$A$320&lt;&gt;$D36, 1, 0), 0)), 0)</f>
        <v>0</v>
      </c>
      <c r="R36">
        <f t="array" ref="R36">IFERROR(INDEX($B$2:$B$320, MATCH(0, COUNTIF($D36:Q36,$B$2:$B$320)+IF($A$2:$A$320&lt;&gt;$D36, 1, 0), 0)), 0)</f>
        <v>0</v>
      </c>
      <c r="S36">
        <f t="array" ref="S36">IFERROR(INDEX($B$2:$B$320, MATCH(0, COUNTIF($D36:R36,$B$2:$B$320)+IF($A$2:$A$320&lt;&gt;$D36, 1, 0), 0)), 0)</f>
        <v>0</v>
      </c>
      <c r="T36">
        <f t="array" ref="T36">IFERROR(INDEX($B$2:$B$320, MATCH(0, COUNTIF($D36:S36,$B$2:$B$320)+IF($A$2:$A$320&lt;&gt;$D36, 1, 0), 0)), 0)</f>
        <v>0</v>
      </c>
      <c r="U36">
        <f t="array" ref="U36">IFERROR(INDEX($B$2:$B$320, MATCH(0, COUNTIF($D36:T36,$B$2:$B$320)+IF($A$2:$A$320&lt;&gt;$D36, 1, 0), 0)), 0)</f>
        <v>0</v>
      </c>
      <c r="V36">
        <f t="array" ref="V36">IFERROR(INDEX($B$2:$B$320, MATCH(0, COUNTIF($D36:U36,$B$2:$B$320)+IF($A$2:$A$320&lt;&gt;$D36, 1, 0), 0)), 0)</f>
        <v>0</v>
      </c>
      <c r="W36">
        <f t="array" ref="W36">IFERROR(INDEX($B$2:$B$320, MATCH(0, COUNTIF($D36:V36,$B$2:$B$320)+IF($A$2:$A$320&lt;&gt;$D36, 1, 0), 0)), 0)</f>
        <v>0</v>
      </c>
      <c r="X36">
        <f t="array" ref="X36">IFERROR(INDEX($B$2:$B$320, MATCH(0, COUNTIF($D36:W36,$B$2:$B$320)+IF($A$2:$A$320&lt;&gt;$D36, 1, 0), 0)), 0)</f>
        <v>0</v>
      </c>
      <c r="Y36">
        <f t="array" ref="Y36">IFERROR(INDEX($B$2:$B$320, MATCH(0, COUNTIF($D36:X36,$B$2:$B$320)+IF($A$2:$A$320&lt;&gt;$D36, 1, 0), 0)), 0)</f>
        <v>0</v>
      </c>
      <c r="Z36">
        <f t="array" ref="Z36">IFERROR(INDEX($B$2:$B$320, MATCH(0, COUNTIF($D36:Y36,$B$2:$B$320)+IF($A$2:$A$320&lt;&gt;$D36, 1, 0), 0)), 0)</f>
        <v>0</v>
      </c>
      <c r="AA36">
        <f t="array" ref="AA36">IFERROR(INDEX($B$2:$B$320, MATCH(0, COUNTIF($D36:Z36,$B$2:$B$320)+IF($A$2:$A$320&lt;&gt;$D36, 1, 0), 0)), 0)</f>
        <v>0</v>
      </c>
    </row>
    <row r="37" spans="1:27" x14ac:dyDescent="0.35">
      <c r="A37" s="10" t="s">
        <v>323</v>
      </c>
      <c r="B37" s="10" t="s">
        <v>148</v>
      </c>
      <c r="D37" t="str">
        <f t="array" ref="D37">INDEX($A$2:$A$320, MATCH(0, COUNTIF($D$1:$D36, $A$2:$A$320), 0))</f>
        <v>Exchange Online</v>
      </c>
      <c r="E37" t="str">
        <f t="array" ref="E37">IFERROR(INDEX($B$2:$B$320, MATCH(0, COUNTIF($D37:D37,$B$2:$B$320)+IF($A$2:$A$320&lt;&gt;$D37, 1, 0), 0)), 0)</f>
        <v>Office 365</v>
      </c>
      <c r="F37">
        <f t="array" ref="F37">IFERROR(INDEX($B$2:$B$320, MATCH(0, COUNTIF($D37:E37,$B$2:$B$320)+IF($A$2:$A$320&lt;&gt;$D37, 1, 0), 0)), 0)</f>
        <v>0</v>
      </c>
      <c r="G37">
        <f t="array" ref="G37">IFERROR(INDEX($B$2:$B$320, MATCH(0, COUNTIF($D37:F37,$B$2:$B$320)+IF($A$2:$A$320&lt;&gt;$D37, 1, 0), 0)), 0)</f>
        <v>0</v>
      </c>
      <c r="H37">
        <f t="array" ref="H37">IFERROR(INDEX($B$2:$B$320, MATCH(0, COUNTIF($D37:G37,$B$2:$B$320)+IF($A$2:$A$320&lt;&gt;$D37, 1, 0), 0)), 0)</f>
        <v>0</v>
      </c>
      <c r="I37">
        <f t="array" ref="I37">IFERROR(INDEX($B$2:$B$320, MATCH(0, COUNTIF($D37:H37,$B$2:$B$320)+IF($A$2:$A$320&lt;&gt;$D37, 1, 0), 0)), 0)</f>
        <v>0</v>
      </c>
      <c r="J37">
        <f t="array" ref="J37">IFERROR(INDEX($B$2:$B$320, MATCH(0, COUNTIF($D37:I37,$B$2:$B$320)+IF($A$2:$A$320&lt;&gt;$D37, 1, 0), 0)), 0)</f>
        <v>0</v>
      </c>
      <c r="K37">
        <f t="array" ref="K37">IFERROR(INDEX($B$2:$B$320, MATCH(0, COUNTIF($D37:J37,$B$2:$B$320)+IF($A$2:$A$320&lt;&gt;$D37, 1, 0), 0)), 0)</f>
        <v>0</v>
      </c>
      <c r="L37">
        <f t="array" ref="L37">IFERROR(INDEX($B$2:$B$320, MATCH(0, COUNTIF($D37:K37,$B$2:$B$320)+IF($A$2:$A$320&lt;&gt;$D37, 1, 0), 0)), 0)</f>
        <v>0</v>
      </c>
      <c r="M37">
        <f t="array" ref="M37">IFERROR(INDEX($B$2:$B$320, MATCH(0, COUNTIF($D37:L37,$B$2:$B$320)+IF($A$2:$A$320&lt;&gt;$D37, 1, 0), 0)), 0)</f>
        <v>0</v>
      </c>
      <c r="N37">
        <f t="array" ref="N37">IFERROR(INDEX($B$2:$B$320, MATCH(0, COUNTIF($D37:M37,$B$2:$B$320)+IF($A$2:$A$320&lt;&gt;$D37, 1, 0), 0)), 0)</f>
        <v>0</v>
      </c>
      <c r="O37">
        <f t="array" ref="O37">IFERROR(INDEX($B$2:$B$320, MATCH(0, COUNTIF($D37:N37,$B$2:$B$320)+IF($A$2:$A$320&lt;&gt;$D37, 1, 0), 0)), 0)</f>
        <v>0</v>
      </c>
      <c r="P37">
        <f t="array" ref="P37">IFERROR(INDEX($B$2:$B$320, MATCH(0, COUNTIF($D37:O37,$B$2:$B$320)+IF($A$2:$A$320&lt;&gt;$D37, 1, 0), 0)), 0)</f>
        <v>0</v>
      </c>
      <c r="Q37">
        <f t="array" ref="Q37">IFERROR(INDEX($B$2:$B$320, MATCH(0, COUNTIF($D37:P37,$B$2:$B$320)+IF($A$2:$A$320&lt;&gt;$D37, 1, 0), 0)), 0)</f>
        <v>0</v>
      </c>
      <c r="R37">
        <f t="array" ref="R37">IFERROR(INDEX($B$2:$B$320, MATCH(0, COUNTIF($D37:Q37,$B$2:$B$320)+IF($A$2:$A$320&lt;&gt;$D37, 1, 0), 0)), 0)</f>
        <v>0</v>
      </c>
      <c r="S37">
        <f t="array" ref="S37">IFERROR(INDEX($B$2:$B$320, MATCH(0, COUNTIF($D37:R37,$B$2:$B$320)+IF($A$2:$A$320&lt;&gt;$D37, 1, 0), 0)), 0)</f>
        <v>0</v>
      </c>
      <c r="T37">
        <f t="array" ref="T37">IFERROR(INDEX($B$2:$B$320, MATCH(0, COUNTIF($D37:S37,$B$2:$B$320)+IF($A$2:$A$320&lt;&gt;$D37, 1, 0), 0)), 0)</f>
        <v>0</v>
      </c>
      <c r="U37">
        <f t="array" ref="U37">IFERROR(INDEX($B$2:$B$320, MATCH(0, COUNTIF($D37:T37,$B$2:$B$320)+IF($A$2:$A$320&lt;&gt;$D37, 1, 0), 0)), 0)</f>
        <v>0</v>
      </c>
      <c r="V37">
        <f t="array" ref="V37">IFERROR(INDEX($B$2:$B$320, MATCH(0, COUNTIF($D37:U37,$B$2:$B$320)+IF($A$2:$A$320&lt;&gt;$D37, 1, 0), 0)), 0)</f>
        <v>0</v>
      </c>
      <c r="W37">
        <f t="array" ref="W37">IFERROR(INDEX($B$2:$B$320, MATCH(0, COUNTIF($D37:V37,$B$2:$B$320)+IF($A$2:$A$320&lt;&gt;$D37, 1, 0), 0)), 0)</f>
        <v>0</v>
      </c>
      <c r="X37">
        <f t="array" ref="X37">IFERROR(INDEX($B$2:$B$320, MATCH(0, COUNTIF($D37:W37,$B$2:$B$320)+IF($A$2:$A$320&lt;&gt;$D37, 1, 0), 0)), 0)</f>
        <v>0</v>
      </c>
      <c r="Y37">
        <f t="array" ref="Y37">IFERROR(INDEX($B$2:$B$320, MATCH(0, COUNTIF($D37:X37,$B$2:$B$320)+IF($A$2:$A$320&lt;&gt;$D37, 1, 0), 0)), 0)</f>
        <v>0</v>
      </c>
      <c r="Z37">
        <f t="array" ref="Z37">IFERROR(INDEX($B$2:$B$320, MATCH(0, COUNTIF($D37:Y37,$B$2:$B$320)+IF($A$2:$A$320&lt;&gt;$D37, 1, 0), 0)), 0)</f>
        <v>0</v>
      </c>
      <c r="AA37">
        <f t="array" ref="AA37">IFERROR(INDEX($B$2:$B$320, MATCH(0, COUNTIF($D37:Z37,$B$2:$B$320)+IF($A$2:$A$320&lt;&gt;$D37, 1, 0), 0)), 0)</f>
        <v>0</v>
      </c>
    </row>
    <row r="38" spans="1:27" x14ac:dyDescent="0.35">
      <c r="A38" s="10" t="s">
        <v>323</v>
      </c>
      <c r="B38" s="9" t="s">
        <v>422</v>
      </c>
      <c r="D38" t="str">
        <f t="array" ref="D38">INDEX($A$2:$A$320, MATCH(0, COUNTIF($D$1:$D37, $A$2:$A$320), 0))</f>
        <v>FWA - WiFi</v>
      </c>
      <c r="E38" t="str">
        <f t="array" ref="E38">IFERROR(INDEX($B$2:$B$320, MATCH(0, COUNTIF($D38:D38,$B$2:$B$320)+IF($A$2:$A$320&lt;&gt;$D38, 1, 0), 0)), 0)</f>
        <v>Fixed Wireless Access</v>
      </c>
      <c r="F38">
        <f t="array" ref="F38">IFERROR(INDEX($B$2:$B$320, MATCH(0, COUNTIF($D38:E38,$B$2:$B$320)+IF($A$2:$A$320&lt;&gt;$D38, 1, 0), 0)), 0)</f>
        <v>0</v>
      </c>
      <c r="G38">
        <f t="array" ref="G38">IFERROR(INDEX($B$2:$B$320, MATCH(0, COUNTIF($D38:F38,$B$2:$B$320)+IF($A$2:$A$320&lt;&gt;$D38, 1, 0), 0)), 0)</f>
        <v>0</v>
      </c>
      <c r="H38">
        <f t="array" ref="H38">IFERROR(INDEX($B$2:$B$320, MATCH(0, COUNTIF($D38:G38,$B$2:$B$320)+IF($A$2:$A$320&lt;&gt;$D38, 1, 0), 0)), 0)</f>
        <v>0</v>
      </c>
      <c r="I38">
        <f t="array" ref="I38">IFERROR(INDEX($B$2:$B$320, MATCH(0, COUNTIF($D38:H38,$B$2:$B$320)+IF($A$2:$A$320&lt;&gt;$D38, 1, 0), 0)), 0)</f>
        <v>0</v>
      </c>
      <c r="J38">
        <f t="array" ref="J38">IFERROR(INDEX($B$2:$B$320, MATCH(0, COUNTIF($D38:I38,$B$2:$B$320)+IF($A$2:$A$320&lt;&gt;$D38, 1, 0), 0)), 0)</f>
        <v>0</v>
      </c>
      <c r="K38">
        <f t="array" ref="K38">IFERROR(INDEX($B$2:$B$320, MATCH(0, COUNTIF($D38:J38,$B$2:$B$320)+IF($A$2:$A$320&lt;&gt;$D38, 1, 0), 0)), 0)</f>
        <v>0</v>
      </c>
      <c r="L38">
        <f t="array" ref="L38">IFERROR(INDEX($B$2:$B$320, MATCH(0, COUNTIF($D38:K38,$B$2:$B$320)+IF($A$2:$A$320&lt;&gt;$D38, 1, 0), 0)), 0)</f>
        <v>0</v>
      </c>
      <c r="M38">
        <f t="array" ref="M38">IFERROR(INDEX($B$2:$B$320, MATCH(0, COUNTIF($D38:L38,$B$2:$B$320)+IF($A$2:$A$320&lt;&gt;$D38, 1, 0), 0)), 0)</f>
        <v>0</v>
      </c>
      <c r="N38">
        <f t="array" ref="N38">IFERROR(INDEX($B$2:$B$320, MATCH(0, COUNTIF($D38:M38,$B$2:$B$320)+IF($A$2:$A$320&lt;&gt;$D38, 1, 0), 0)), 0)</f>
        <v>0</v>
      </c>
      <c r="O38">
        <f t="array" ref="O38">IFERROR(INDEX($B$2:$B$320, MATCH(0, COUNTIF($D38:N38,$B$2:$B$320)+IF($A$2:$A$320&lt;&gt;$D38, 1, 0), 0)), 0)</f>
        <v>0</v>
      </c>
      <c r="P38">
        <f t="array" ref="P38">IFERROR(INDEX($B$2:$B$320, MATCH(0, COUNTIF($D38:O38,$B$2:$B$320)+IF($A$2:$A$320&lt;&gt;$D38, 1, 0), 0)), 0)</f>
        <v>0</v>
      </c>
      <c r="Q38">
        <f t="array" ref="Q38">IFERROR(INDEX($B$2:$B$320, MATCH(0, COUNTIF($D38:P38,$B$2:$B$320)+IF($A$2:$A$320&lt;&gt;$D38, 1, 0), 0)), 0)</f>
        <v>0</v>
      </c>
      <c r="R38">
        <f t="array" ref="R38">IFERROR(INDEX($B$2:$B$320, MATCH(0, COUNTIF($D38:Q38,$B$2:$B$320)+IF($A$2:$A$320&lt;&gt;$D38, 1, 0), 0)), 0)</f>
        <v>0</v>
      </c>
      <c r="S38">
        <f t="array" ref="S38">IFERROR(INDEX($B$2:$B$320, MATCH(0, COUNTIF($D38:R38,$B$2:$B$320)+IF($A$2:$A$320&lt;&gt;$D38, 1, 0), 0)), 0)</f>
        <v>0</v>
      </c>
      <c r="T38">
        <f t="array" ref="T38">IFERROR(INDEX($B$2:$B$320, MATCH(0, COUNTIF($D38:S38,$B$2:$B$320)+IF($A$2:$A$320&lt;&gt;$D38, 1, 0), 0)), 0)</f>
        <v>0</v>
      </c>
      <c r="U38">
        <f t="array" ref="U38">IFERROR(INDEX($B$2:$B$320, MATCH(0, COUNTIF($D38:T38,$B$2:$B$320)+IF($A$2:$A$320&lt;&gt;$D38, 1, 0), 0)), 0)</f>
        <v>0</v>
      </c>
      <c r="V38">
        <f t="array" ref="V38">IFERROR(INDEX($B$2:$B$320, MATCH(0, COUNTIF($D38:U38,$B$2:$B$320)+IF($A$2:$A$320&lt;&gt;$D38, 1, 0), 0)), 0)</f>
        <v>0</v>
      </c>
      <c r="W38">
        <f t="array" ref="W38">IFERROR(INDEX($B$2:$B$320, MATCH(0, COUNTIF($D38:V38,$B$2:$B$320)+IF($A$2:$A$320&lt;&gt;$D38, 1, 0), 0)), 0)</f>
        <v>0</v>
      </c>
      <c r="X38">
        <f t="array" ref="X38">IFERROR(INDEX($B$2:$B$320, MATCH(0, COUNTIF($D38:W38,$B$2:$B$320)+IF($A$2:$A$320&lt;&gt;$D38, 1, 0), 0)), 0)</f>
        <v>0</v>
      </c>
      <c r="Y38">
        <f t="array" ref="Y38">IFERROR(INDEX($B$2:$B$320, MATCH(0, COUNTIF($D38:X38,$B$2:$B$320)+IF($A$2:$A$320&lt;&gt;$D38, 1, 0), 0)), 0)</f>
        <v>0</v>
      </c>
      <c r="Z38">
        <f t="array" ref="Z38">IFERROR(INDEX($B$2:$B$320, MATCH(0, COUNTIF($D38:Y38,$B$2:$B$320)+IF($A$2:$A$320&lt;&gt;$D38, 1, 0), 0)), 0)</f>
        <v>0</v>
      </c>
      <c r="AA38">
        <f t="array" ref="AA38">IFERROR(INDEX($B$2:$B$320, MATCH(0, COUNTIF($D38:Z38,$B$2:$B$320)+IF($A$2:$A$320&lt;&gt;$D38, 1, 0), 0)), 0)</f>
        <v>0</v>
      </c>
    </row>
    <row r="39" spans="1:27" x14ac:dyDescent="0.35">
      <c r="A39" s="10" t="s">
        <v>323</v>
      </c>
      <c r="B39" s="9" t="s">
        <v>421</v>
      </c>
      <c r="D39" t="str">
        <f t="array" ref="D39">INDEX($A$2:$A$320, MATCH(0, COUNTIF($D$1:$D38, $A$2:$A$320), 0))</f>
        <v>FWA Coverage</v>
      </c>
      <c r="E39" t="str">
        <f t="array" ref="E39">IFERROR(INDEX($B$2:$B$320, MATCH(0, COUNTIF($D39:D39,$B$2:$B$320)+IF($A$2:$A$320&lt;&gt;$D39, 1, 0), 0)), 0)</f>
        <v>Fixed Wireless Access</v>
      </c>
      <c r="F39">
        <f t="array" ref="F39">IFERROR(INDEX($B$2:$B$320, MATCH(0, COUNTIF($D39:E39,$B$2:$B$320)+IF($A$2:$A$320&lt;&gt;$D39, 1, 0), 0)), 0)</f>
        <v>0</v>
      </c>
      <c r="G39">
        <f t="array" ref="G39">IFERROR(INDEX($B$2:$B$320, MATCH(0, COUNTIF($D39:F39,$B$2:$B$320)+IF($A$2:$A$320&lt;&gt;$D39, 1, 0), 0)), 0)</f>
        <v>0</v>
      </c>
      <c r="H39">
        <f t="array" ref="H39">IFERROR(INDEX($B$2:$B$320, MATCH(0, COUNTIF($D39:G39,$B$2:$B$320)+IF($A$2:$A$320&lt;&gt;$D39, 1, 0), 0)), 0)</f>
        <v>0</v>
      </c>
      <c r="I39">
        <f t="array" ref="I39">IFERROR(INDEX($B$2:$B$320, MATCH(0, COUNTIF($D39:H39,$B$2:$B$320)+IF($A$2:$A$320&lt;&gt;$D39, 1, 0), 0)), 0)</f>
        <v>0</v>
      </c>
      <c r="J39">
        <f t="array" ref="J39">IFERROR(INDEX($B$2:$B$320, MATCH(0, COUNTIF($D39:I39,$B$2:$B$320)+IF($A$2:$A$320&lt;&gt;$D39, 1, 0), 0)), 0)</f>
        <v>0</v>
      </c>
      <c r="K39">
        <f t="array" ref="K39">IFERROR(INDEX($B$2:$B$320, MATCH(0, COUNTIF($D39:J39,$B$2:$B$320)+IF($A$2:$A$320&lt;&gt;$D39, 1, 0), 0)), 0)</f>
        <v>0</v>
      </c>
      <c r="L39">
        <f t="array" ref="L39">IFERROR(INDEX($B$2:$B$320, MATCH(0, COUNTIF($D39:K39,$B$2:$B$320)+IF($A$2:$A$320&lt;&gt;$D39, 1, 0), 0)), 0)</f>
        <v>0</v>
      </c>
      <c r="M39">
        <f t="array" ref="M39">IFERROR(INDEX($B$2:$B$320, MATCH(0, COUNTIF($D39:L39,$B$2:$B$320)+IF($A$2:$A$320&lt;&gt;$D39, 1, 0), 0)), 0)</f>
        <v>0</v>
      </c>
      <c r="N39">
        <f t="array" ref="N39">IFERROR(INDEX($B$2:$B$320, MATCH(0, COUNTIF($D39:M39,$B$2:$B$320)+IF($A$2:$A$320&lt;&gt;$D39, 1, 0), 0)), 0)</f>
        <v>0</v>
      </c>
      <c r="O39">
        <f t="array" ref="O39">IFERROR(INDEX($B$2:$B$320, MATCH(0, COUNTIF($D39:N39,$B$2:$B$320)+IF($A$2:$A$320&lt;&gt;$D39, 1, 0), 0)), 0)</f>
        <v>0</v>
      </c>
      <c r="P39">
        <f t="array" ref="P39">IFERROR(INDEX($B$2:$B$320, MATCH(0, COUNTIF($D39:O39,$B$2:$B$320)+IF($A$2:$A$320&lt;&gt;$D39, 1, 0), 0)), 0)</f>
        <v>0</v>
      </c>
      <c r="Q39">
        <f t="array" ref="Q39">IFERROR(INDEX($B$2:$B$320, MATCH(0, COUNTIF($D39:P39,$B$2:$B$320)+IF($A$2:$A$320&lt;&gt;$D39, 1, 0), 0)), 0)</f>
        <v>0</v>
      </c>
      <c r="R39">
        <f t="array" ref="R39">IFERROR(INDEX($B$2:$B$320, MATCH(0, COUNTIF($D39:Q39,$B$2:$B$320)+IF($A$2:$A$320&lt;&gt;$D39, 1, 0), 0)), 0)</f>
        <v>0</v>
      </c>
      <c r="S39">
        <f t="array" ref="S39">IFERROR(INDEX($B$2:$B$320, MATCH(0, COUNTIF($D39:R39,$B$2:$B$320)+IF($A$2:$A$320&lt;&gt;$D39, 1, 0), 0)), 0)</f>
        <v>0</v>
      </c>
      <c r="T39">
        <f t="array" ref="T39">IFERROR(INDEX($B$2:$B$320, MATCH(0, COUNTIF($D39:S39,$B$2:$B$320)+IF($A$2:$A$320&lt;&gt;$D39, 1, 0), 0)), 0)</f>
        <v>0</v>
      </c>
      <c r="U39">
        <f t="array" ref="U39">IFERROR(INDEX($B$2:$B$320, MATCH(0, COUNTIF($D39:T39,$B$2:$B$320)+IF($A$2:$A$320&lt;&gt;$D39, 1, 0), 0)), 0)</f>
        <v>0</v>
      </c>
      <c r="V39">
        <f t="array" ref="V39">IFERROR(INDEX($B$2:$B$320, MATCH(0, COUNTIF($D39:U39,$B$2:$B$320)+IF($A$2:$A$320&lt;&gt;$D39, 1, 0), 0)), 0)</f>
        <v>0</v>
      </c>
      <c r="W39">
        <f t="array" ref="W39">IFERROR(INDEX($B$2:$B$320, MATCH(0, COUNTIF($D39:V39,$B$2:$B$320)+IF($A$2:$A$320&lt;&gt;$D39, 1, 0), 0)), 0)</f>
        <v>0</v>
      </c>
      <c r="X39">
        <f t="array" ref="X39">IFERROR(INDEX($B$2:$B$320, MATCH(0, COUNTIF($D39:W39,$B$2:$B$320)+IF($A$2:$A$320&lt;&gt;$D39, 1, 0), 0)), 0)</f>
        <v>0</v>
      </c>
      <c r="Y39">
        <f t="array" ref="Y39">IFERROR(INDEX($B$2:$B$320, MATCH(0, COUNTIF($D39:X39,$B$2:$B$320)+IF($A$2:$A$320&lt;&gt;$D39, 1, 0), 0)), 0)</f>
        <v>0</v>
      </c>
      <c r="Z39">
        <f t="array" ref="Z39">IFERROR(INDEX($B$2:$B$320, MATCH(0, COUNTIF($D39:Y39,$B$2:$B$320)+IF($A$2:$A$320&lt;&gt;$D39, 1, 0), 0)), 0)</f>
        <v>0</v>
      </c>
      <c r="AA39">
        <f t="array" ref="AA39">IFERROR(INDEX($B$2:$B$320, MATCH(0, COUNTIF($D39:Z39,$B$2:$B$320)+IF($A$2:$A$320&lt;&gt;$D39, 1, 0), 0)), 0)</f>
        <v>0</v>
      </c>
    </row>
    <row r="40" spans="1:27" x14ac:dyDescent="0.35">
      <c r="A40" s="10" t="s">
        <v>323</v>
      </c>
      <c r="B40" s="9" t="s">
        <v>310</v>
      </c>
      <c r="D40" t="str">
        <f t="array" ref="D40">INDEX($A$2:$A$320, MATCH(0, COUNTIF($D$1:$D39, $A$2:$A$320), 0))</f>
        <v>FWA Data</v>
      </c>
      <c r="E40" t="str">
        <f t="array" ref="E40">IFERROR(INDEX($B$2:$B$320, MATCH(0, COUNTIF($D40:D40,$B$2:$B$320)+IF($A$2:$A$320&lt;&gt;$D40, 1, 0), 0)), 0)</f>
        <v>Fixed Wireless Access</v>
      </c>
      <c r="F40">
        <f t="array" ref="F40">IFERROR(INDEX($B$2:$B$320, MATCH(0, COUNTIF($D40:E40,$B$2:$B$320)+IF($A$2:$A$320&lt;&gt;$D40, 1, 0), 0)), 0)</f>
        <v>0</v>
      </c>
      <c r="G40">
        <f t="array" ref="G40">IFERROR(INDEX($B$2:$B$320, MATCH(0, COUNTIF($D40:F40,$B$2:$B$320)+IF($A$2:$A$320&lt;&gt;$D40, 1, 0), 0)), 0)</f>
        <v>0</v>
      </c>
      <c r="H40">
        <f t="array" ref="H40">IFERROR(INDEX($B$2:$B$320, MATCH(0, COUNTIF($D40:G40,$B$2:$B$320)+IF($A$2:$A$320&lt;&gt;$D40, 1, 0), 0)), 0)</f>
        <v>0</v>
      </c>
      <c r="I40">
        <f t="array" ref="I40">IFERROR(INDEX($B$2:$B$320, MATCH(0, COUNTIF($D40:H40,$B$2:$B$320)+IF($A$2:$A$320&lt;&gt;$D40, 1, 0), 0)), 0)</f>
        <v>0</v>
      </c>
      <c r="J40">
        <f t="array" ref="J40">IFERROR(INDEX($B$2:$B$320, MATCH(0, COUNTIF($D40:I40,$B$2:$B$320)+IF($A$2:$A$320&lt;&gt;$D40, 1, 0), 0)), 0)</f>
        <v>0</v>
      </c>
      <c r="K40">
        <f t="array" ref="K40">IFERROR(INDEX($B$2:$B$320, MATCH(0, COUNTIF($D40:J40,$B$2:$B$320)+IF($A$2:$A$320&lt;&gt;$D40, 1, 0), 0)), 0)</f>
        <v>0</v>
      </c>
      <c r="L40">
        <f t="array" ref="L40">IFERROR(INDEX($B$2:$B$320, MATCH(0, COUNTIF($D40:K40,$B$2:$B$320)+IF($A$2:$A$320&lt;&gt;$D40, 1, 0), 0)), 0)</f>
        <v>0</v>
      </c>
      <c r="M40">
        <f t="array" ref="M40">IFERROR(INDEX($B$2:$B$320, MATCH(0, COUNTIF($D40:L40,$B$2:$B$320)+IF($A$2:$A$320&lt;&gt;$D40, 1, 0), 0)), 0)</f>
        <v>0</v>
      </c>
      <c r="N40">
        <f t="array" ref="N40">IFERROR(INDEX($B$2:$B$320, MATCH(0, COUNTIF($D40:M40,$B$2:$B$320)+IF($A$2:$A$320&lt;&gt;$D40, 1, 0), 0)), 0)</f>
        <v>0</v>
      </c>
      <c r="O40">
        <f t="array" ref="O40">IFERROR(INDEX($B$2:$B$320, MATCH(0, COUNTIF($D40:N40,$B$2:$B$320)+IF($A$2:$A$320&lt;&gt;$D40, 1, 0), 0)), 0)</f>
        <v>0</v>
      </c>
      <c r="P40">
        <f t="array" ref="P40">IFERROR(INDEX($B$2:$B$320, MATCH(0, COUNTIF($D40:O40,$B$2:$B$320)+IF($A$2:$A$320&lt;&gt;$D40, 1, 0), 0)), 0)</f>
        <v>0</v>
      </c>
      <c r="Q40">
        <f t="array" ref="Q40">IFERROR(INDEX($B$2:$B$320, MATCH(0, COUNTIF($D40:P40,$B$2:$B$320)+IF($A$2:$A$320&lt;&gt;$D40, 1, 0), 0)), 0)</f>
        <v>0</v>
      </c>
      <c r="R40">
        <f t="array" ref="R40">IFERROR(INDEX($B$2:$B$320, MATCH(0, COUNTIF($D40:Q40,$B$2:$B$320)+IF($A$2:$A$320&lt;&gt;$D40, 1, 0), 0)), 0)</f>
        <v>0</v>
      </c>
      <c r="S40">
        <f t="array" ref="S40">IFERROR(INDEX($B$2:$B$320, MATCH(0, COUNTIF($D40:R40,$B$2:$B$320)+IF($A$2:$A$320&lt;&gt;$D40, 1, 0), 0)), 0)</f>
        <v>0</v>
      </c>
      <c r="T40">
        <f t="array" ref="T40">IFERROR(INDEX($B$2:$B$320, MATCH(0, COUNTIF($D40:S40,$B$2:$B$320)+IF($A$2:$A$320&lt;&gt;$D40, 1, 0), 0)), 0)</f>
        <v>0</v>
      </c>
      <c r="U40">
        <f t="array" ref="U40">IFERROR(INDEX($B$2:$B$320, MATCH(0, COUNTIF($D40:T40,$B$2:$B$320)+IF($A$2:$A$320&lt;&gt;$D40, 1, 0), 0)), 0)</f>
        <v>0</v>
      </c>
      <c r="V40">
        <f t="array" ref="V40">IFERROR(INDEX($B$2:$B$320, MATCH(0, COUNTIF($D40:U40,$B$2:$B$320)+IF($A$2:$A$320&lt;&gt;$D40, 1, 0), 0)), 0)</f>
        <v>0</v>
      </c>
      <c r="W40">
        <f t="array" ref="W40">IFERROR(INDEX($B$2:$B$320, MATCH(0, COUNTIF($D40:V40,$B$2:$B$320)+IF($A$2:$A$320&lt;&gt;$D40, 1, 0), 0)), 0)</f>
        <v>0</v>
      </c>
      <c r="X40">
        <f t="array" ref="X40">IFERROR(INDEX($B$2:$B$320, MATCH(0, COUNTIF($D40:W40,$B$2:$B$320)+IF($A$2:$A$320&lt;&gt;$D40, 1, 0), 0)), 0)</f>
        <v>0</v>
      </c>
      <c r="Y40">
        <f t="array" ref="Y40">IFERROR(INDEX($B$2:$B$320, MATCH(0, COUNTIF($D40:X40,$B$2:$B$320)+IF($A$2:$A$320&lt;&gt;$D40, 1, 0), 0)), 0)</f>
        <v>0</v>
      </c>
      <c r="Z40">
        <f t="array" ref="Z40">IFERROR(INDEX($B$2:$B$320, MATCH(0, COUNTIF($D40:Y40,$B$2:$B$320)+IF($A$2:$A$320&lt;&gt;$D40, 1, 0), 0)), 0)</f>
        <v>0</v>
      </c>
      <c r="AA40">
        <f t="array" ref="AA40">IFERROR(INDEX($B$2:$B$320, MATCH(0, COUNTIF($D40:Z40,$B$2:$B$320)+IF($A$2:$A$320&lt;&gt;$D40, 1, 0), 0)), 0)</f>
        <v>0</v>
      </c>
    </row>
    <row r="41" spans="1:27" x14ac:dyDescent="0.35">
      <c r="A41" s="10" t="s">
        <v>323</v>
      </c>
      <c r="B41" s="10" t="s">
        <v>85</v>
      </c>
      <c r="D41" t="str">
        <f t="array" ref="D41">INDEX($A$2:$A$320, MATCH(0, COUNTIF($D$1:$D40, $A$2:$A$320), 0))</f>
        <v>FWA Hardware</v>
      </c>
      <c r="E41" t="str">
        <f t="array" ref="E41">IFERROR(INDEX($B$2:$B$320, MATCH(0, COUNTIF($D41:D41,$B$2:$B$320)+IF($A$2:$A$320&lt;&gt;$D41, 1, 0), 0)), 0)</f>
        <v>Fixed Wireless Access</v>
      </c>
      <c r="F41">
        <f t="array" ref="F41">IFERROR(INDEX($B$2:$B$320, MATCH(0, COUNTIF($D41:E41,$B$2:$B$320)+IF($A$2:$A$320&lt;&gt;$D41, 1, 0), 0)), 0)</f>
        <v>0</v>
      </c>
      <c r="G41">
        <f t="array" ref="G41">IFERROR(INDEX($B$2:$B$320, MATCH(0, COUNTIF($D41:F41,$B$2:$B$320)+IF($A$2:$A$320&lt;&gt;$D41, 1, 0), 0)), 0)</f>
        <v>0</v>
      </c>
      <c r="H41">
        <f t="array" ref="H41">IFERROR(INDEX($B$2:$B$320, MATCH(0, COUNTIF($D41:G41,$B$2:$B$320)+IF($A$2:$A$320&lt;&gt;$D41, 1, 0), 0)), 0)</f>
        <v>0</v>
      </c>
      <c r="I41">
        <f t="array" ref="I41">IFERROR(INDEX($B$2:$B$320, MATCH(0, COUNTIF($D41:H41,$B$2:$B$320)+IF($A$2:$A$320&lt;&gt;$D41, 1, 0), 0)), 0)</f>
        <v>0</v>
      </c>
      <c r="J41">
        <f t="array" ref="J41">IFERROR(INDEX($B$2:$B$320, MATCH(0, COUNTIF($D41:I41,$B$2:$B$320)+IF($A$2:$A$320&lt;&gt;$D41, 1, 0), 0)), 0)</f>
        <v>0</v>
      </c>
      <c r="K41">
        <f t="array" ref="K41">IFERROR(INDEX($B$2:$B$320, MATCH(0, COUNTIF($D41:J41,$B$2:$B$320)+IF($A$2:$A$320&lt;&gt;$D41, 1, 0), 0)), 0)</f>
        <v>0</v>
      </c>
      <c r="L41">
        <f t="array" ref="L41">IFERROR(INDEX($B$2:$B$320, MATCH(0, COUNTIF($D41:K41,$B$2:$B$320)+IF($A$2:$A$320&lt;&gt;$D41, 1, 0), 0)), 0)</f>
        <v>0</v>
      </c>
      <c r="M41">
        <f t="array" ref="M41">IFERROR(INDEX($B$2:$B$320, MATCH(0, COUNTIF($D41:L41,$B$2:$B$320)+IF($A$2:$A$320&lt;&gt;$D41, 1, 0), 0)), 0)</f>
        <v>0</v>
      </c>
      <c r="N41">
        <f t="array" ref="N41">IFERROR(INDEX($B$2:$B$320, MATCH(0, COUNTIF($D41:M41,$B$2:$B$320)+IF($A$2:$A$320&lt;&gt;$D41, 1, 0), 0)), 0)</f>
        <v>0</v>
      </c>
      <c r="O41">
        <f t="array" ref="O41">IFERROR(INDEX($B$2:$B$320, MATCH(0, COUNTIF($D41:N41,$B$2:$B$320)+IF($A$2:$A$320&lt;&gt;$D41, 1, 0), 0)), 0)</f>
        <v>0</v>
      </c>
      <c r="P41">
        <f t="array" ref="P41">IFERROR(INDEX($B$2:$B$320, MATCH(0, COUNTIF($D41:O41,$B$2:$B$320)+IF($A$2:$A$320&lt;&gt;$D41, 1, 0), 0)), 0)</f>
        <v>0</v>
      </c>
      <c r="Q41">
        <f t="array" ref="Q41">IFERROR(INDEX($B$2:$B$320, MATCH(0, COUNTIF($D41:P41,$B$2:$B$320)+IF($A$2:$A$320&lt;&gt;$D41, 1, 0), 0)), 0)</f>
        <v>0</v>
      </c>
      <c r="R41">
        <f t="array" ref="R41">IFERROR(INDEX($B$2:$B$320, MATCH(0, COUNTIF($D41:Q41,$B$2:$B$320)+IF($A$2:$A$320&lt;&gt;$D41, 1, 0), 0)), 0)</f>
        <v>0</v>
      </c>
      <c r="S41">
        <f t="array" ref="S41">IFERROR(INDEX($B$2:$B$320, MATCH(0, COUNTIF($D41:R41,$B$2:$B$320)+IF($A$2:$A$320&lt;&gt;$D41, 1, 0), 0)), 0)</f>
        <v>0</v>
      </c>
      <c r="T41">
        <f t="array" ref="T41">IFERROR(INDEX($B$2:$B$320, MATCH(0, COUNTIF($D41:S41,$B$2:$B$320)+IF($A$2:$A$320&lt;&gt;$D41, 1, 0), 0)), 0)</f>
        <v>0</v>
      </c>
      <c r="U41">
        <f t="array" ref="U41">IFERROR(INDEX($B$2:$B$320, MATCH(0, COUNTIF($D41:T41,$B$2:$B$320)+IF($A$2:$A$320&lt;&gt;$D41, 1, 0), 0)), 0)</f>
        <v>0</v>
      </c>
      <c r="V41">
        <f t="array" ref="V41">IFERROR(INDEX($B$2:$B$320, MATCH(0, COUNTIF($D41:U41,$B$2:$B$320)+IF($A$2:$A$320&lt;&gt;$D41, 1, 0), 0)), 0)</f>
        <v>0</v>
      </c>
      <c r="W41">
        <f t="array" ref="W41">IFERROR(INDEX($B$2:$B$320, MATCH(0, COUNTIF($D41:V41,$B$2:$B$320)+IF($A$2:$A$320&lt;&gt;$D41, 1, 0), 0)), 0)</f>
        <v>0</v>
      </c>
      <c r="X41">
        <f t="array" ref="X41">IFERROR(INDEX($B$2:$B$320, MATCH(0, COUNTIF($D41:W41,$B$2:$B$320)+IF($A$2:$A$320&lt;&gt;$D41, 1, 0), 0)), 0)</f>
        <v>0</v>
      </c>
      <c r="Y41">
        <f t="array" ref="Y41">IFERROR(INDEX($B$2:$B$320, MATCH(0, COUNTIF($D41:X41,$B$2:$B$320)+IF($A$2:$A$320&lt;&gt;$D41, 1, 0), 0)), 0)</f>
        <v>0</v>
      </c>
      <c r="Z41">
        <f t="array" ref="Z41">IFERROR(INDEX($B$2:$B$320, MATCH(0, COUNTIF($D41:Y41,$B$2:$B$320)+IF($A$2:$A$320&lt;&gt;$D41, 1, 0), 0)), 0)</f>
        <v>0</v>
      </c>
      <c r="AA41">
        <f t="array" ref="AA41">IFERROR(INDEX($B$2:$B$320, MATCH(0, COUNTIF($D41:Z41,$B$2:$B$320)+IF($A$2:$A$320&lt;&gt;$D41, 1, 0), 0)), 0)</f>
        <v>0</v>
      </c>
    </row>
    <row r="42" spans="1:27" x14ac:dyDescent="0.35">
      <c r="A42" s="10" t="s">
        <v>323</v>
      </c>
      <c r="B42" s="9" t="s">
        <v>425</v>
      </c>
      <c r="D42" t="str">
        <f t="array" ref="D42">INDEX($A$2:$A$320, MATCH(0, COUNTIF($D$1:$D41, $A$2:$A$320), 0))</f>
        <v>FWA Onboarding failure</v>
      </c>
      <c r="E42" t="str">
        <f t="array" ref="E42">IFERROR(INDEX($B$2:$B$320, MATCH(0, COUNTIF($D42:D42,$B$2:$B$320)+IF($A$2:$A$320&lt;&gt;$D42, 1, 0), 0)), 0)</f>
        <v>Fixed Wireless Access</v>
      </c>
      <c r="F42">
        <f t="array" ref="F42">IFERROR(INDEX($B$2:$B$320, MATCH(0, COUNTIF($D42:E42,$B$2:$B$320)+IF($A$2:$A$320&lt;&gt;$D42, 1, 0), 0)), 0)</f>
        <v>0</v>
      </c>
      <c r="G42">
        <f t="array" ref="G42">IFERROR(INDEX($B$2:$B$320, MATCH(0, COUNTIF($D42:F42,$B$2:$B$320)+IF($A$2:$A$320&lt;&gt;$D42, 1, 0), 0)), 0)</f>
        <v>0</v>
      </c>
      <c r="H42">
        <f t="array" ref="H42">IFERROR(INDEX($B$2:$B$320, MATCH(0, COUNTIF($D42:G42,$B$2:$B$320)+IF($A$2:$A$320&lt;&gt;$D42, 1, 0), 0)), 0)</f>
        <v>0</v>
      </c>
      <c r="I42">
        <f t="array" ref="I42">IFERROR(INDEX($B$2:$B$320, MATCH(0, COUNTIF($D42:H42,$B$2:$B$320)+IF($A$2:$A$320&lt;&gt;$D42, 1, 0), 0)), 0)</f>
        <v>0</v>
      </c>
      <c r="J42">
        <f t="array" ref="J42">IFERROR(INDEX($B$2:$B$320, MATCH(0, COUNTIF($D42:I42,$B$2:$B$320)+IF($A$2:$A$320&lt;&gt;$D42, 1, 0), 0)), 0)</f>
        <v>0</v>
      </c>
      <c r="K42">
        <f t="array" ref="K42">IFERROR(INDEX($B$2:$B$320, MATCH(0, COUNTIF($D42:J42,$B$2:$B$320)+IF($A$2:$A$320&lt;&gt;$D42, 1, 0), 0)), 0)</f>
        <v>0</v>
      </c>
      <c r="L42">
        <f t="array" ref="L42">IFERROR(INDEX($B$2:$B$320, MATCH(0, COUNTIF($D42:K42,$B$2:$B$320)+IF($A$2:$A$320&lt;&gt;$D42, 1, 0), 0)), 0)</f>
        <v>0</v>
      </c>
      <c r="M42">
        <f t="array" ref="M42">IFERROR(INDEX($B$2:$B$320, MATCH(0, COUNTIF($D42:L42,$B$2:$B$320)+IF($A$2:$A$320&lt;&gt;$D42, 1, 0), 0)), 0)</f>
        <v>0</v>
      </c>
      <c r="N42">
        <f t="array" ref="N42">IFERROR(INDEX($B$2:$B$320, MATCH(0, COUNTIF($D42:M42,$B$2:$B$320)+IF($A$2:$A$320&lt;&gt;$D42, 1, 0), 0)), 0)</f>
        <v>0</v>
      </c>
      <c r="O42">
        <f t="array" ref="O42">IFERROR(INDEX($B$2:$B$320, MATCH(0, COUNTIF($D42:N42,$B$2:$B$320)+IF($A$2:$A$320&lt;&gt;$D42, 1, 0), 0)), 0)</f>
        <v>0</v>
      </c>
      <c r="P42">
        <f t="array" ref="P42">IFERROR(INDEX($B$2:$B$320, MATCH(0, COUNTIF($D42:O42,$B$2:$B$320)+IF($A$2:$A$320&lt;&gt;$D42, 1, 0), 0)), 0)</f>
        <v>0</v>
      </c>
      <c r="Q42">
        <f t="array" ref="Q42">IFERROR(INDEX($B$2:$B$320, MATCH(0, COUNTIF($D42:P42,$B$2:$B$320)+IF($A$2:$A$320&lt;&gt;$D42, 1, 0), 0)), 0)</f>
        <v>0</v>
      </c>
      <c r="R42">
        <f t="array" ref="R42">IFERROR(INDEX($B$2:$B$320, MATCH(0, COUNTIF($D42:Q42,$B$2:$B$320)+IF($A$2:$A$320&lt;&gt;$D42, 1, 0), 0)), 0)</f>
        <v>0</v>
      </c>
      <c r="S42">
        <f t="array" ref="S42">IFERROR(INDEX($B$2:$B$320, MATCH(0, COUNTIF($D42:R42,$B$2:$B$320)+IF($A$2:$A$320&lt;&gt;$D42, 1, 0), 0)), 0)</f>
        <v>0</v>
      </c>
      <c r="T42">
        <f t="array" ref="T42">IFERROR(INDEX($B$2:$B$320, MATCH(0, COUNTIF($D42:S42,$B$2:$B$320)+IF($A$2:$A$320&lt;&gt;$D42, 1, 0), 0)), 0)</f>
        <v>0</v>
      </c>
      <c r="U42">
        <f t="array" ref="U42">IFERROR(INDEX($B$2:$B$320, MATCH(0, COUNTIF($D42:T42,$B$2:$B$320)+IF($A$2:$A$320&lt;&gt;$D42, 1, 0), 0)), 0)</f>
        <v>0</v>
      </c>
      <c r="V42">
        <f t="array" ref="V42">IFERROR(INDEX($B$2:$B$320, MATCH(0, COUNTIF($D42:U42,$B$2:$B$320)+IF($A$2:$A$320&lt;&gt;$D42, 1, 0), 0)), 0)</f>
        <v>0</v>
      </c>
      <c r="W42">
        <f t="array" ref="W42">IFERROR(INDEX($B$2:$B$320, MATCH(0, COUNTIF($D42:V42,$B$2:$B$320)+IF($A$2:$A$320&lt;&gt;$D42, 1, 0), 0)), 0)</f>
        <v>0</v>
      </c>
      <c r="X42">
        <f t="array" ref="X42">IFERROR(INDEX($B$2:$B$320, MATCH(0, COUNTIF($D42:W42,$B$2:$B$320)+IF($A$2:$A$320&lt;&gt;$D42, 1, 0), 0)), 0)</f>
        <v>0</v>
      </c>
      <c r="Y42">
        <f t="array" ref="Y42">IFERROR(INDEX($B$2:$B$320, MATCH(0, COUNTIF($D42:X42,$B$2:$B$320)+IF($A$2:$A$320&lt;&gt;$D42, 1, 0), 0)), 0)</f>
        <v>0</v>
      </c>
      <c r="Z42">
        <f t="array" ref="Z42">IFERROR(INDEX($B$2:$B$320, MATCH(0, COUNTIF($D42:Y42,$B$2:$B$320)+IF($A$2:$A$320&lt;&gt;$D42, 1, 0), 0)), 0)</f>
        <v>0</v>
      </c>
      <c r="AA42">
        <f t="array" ref="AA42">IFERROR(INDEX($B$2:$B$320, MATCH(0, COUNTIF($D42:Z42,$B$2:$B$320)+IF($A$2:$A$320&lt;&gt;$D42, 1, 0), 0)), 0)</f>
        <v>0</v>
      </c>
    </row>
    <row r="43" spans="1:27" x14ac:dyDescent="0.35">
      <c r="A43" s="10" t="s">
        <v>323</v>
      </c>
      <c r="B43" s="10" t="s">
        <v>406</v>
      </c>
      <c r="D43" t="str">
        <f t="array" ref="D43">INDEX($A$2:$A$320, MATCH(0, COUNTIF($D$1:$D42, $A$2:$A$320), 0))</f>
        <v>FWA-Other</v>
      </c>
      <c r="E43" t="str">
        <f t="array" ref="E43">IFERROR(INDEX($B$2:$B$320, MATCH(0, COUNTIF($D43:D43,$B$2:$B$320)+IF($A$2:$A$320&lt;&gt;$D43, 1, 0), 0)), 0)</f>
        <v>Fixed Wireless Access</v>
      </c>
      <c r="F43">
        <f t="array" ref="F43">IFERROR(INDEX($B$2:$B$320, MATCH(0, COUNTIF($D43:E43,$B$2:$B$320)+IF($A$2:$A$320&lt;&gt;$D43, 1, 0), 0)), 0)</f>
        <v>0</v>
      </c>
      <c r="G43">
        <f t="array" ref="G43">IFERROR(INDEX($B$2:$B$320, MATCH(0, COUNTIF($D43:F43,$B$2:$B$320)+IF($A$2:$A$320&lt;&gt;$D43, 1, 0), 0)), 0)</f>
        <v>0</v>
      </c>
      <c r="H43">
        <f t="array" ref="H43">IFERROR(INDEX($B$2:$B$320, MATCH(0, COUNTIF($D43:G43,$B$2:$B$320)+IF($A$2:$A$320&lt;&gt;$D43, 1, 0), 0)), 0)</f>
        <v>0</v>
      </c>
      <c r="I43">
        <f t="array" ref="I43">IFERROR(INDEX($B$2:$B$320, MATCH(0, COUNTIF($D43:H43,$B$2:$B$320)+IF($A$2:$A$320&lt;&gt;$D43, 1, 0), 0)), 0)</f>
        <v>0</v>
      </c>
      <c r="J43">
        <f t="array" ref="J43">IFERROR(INDEX($B$2:$B$320, MATCH(0, COUNTIF($D43:I43,$B$2:$B$320)+IF($A$2:$A$320&lt;&gt;$D43, 1, 0), 0)), 0)</f>
        <v>0</v>
      </c>
      <c r="K43">
        <f t="array" ref="K43">IFERROR(INDEX($B$2:$B$320, MATCH(0, COUNTIF($D43:J43,$B$2:$B$320)+IF($A$2:$A$320&lt;&gt;$D43, 1, 0), 0)), 0)</f>
        <v>0</v>
      </c>
      <c r="L43">
        <f t="array" ref="L43">IFERROR(INDEX($B$2:$B$320, MATCH(0, COUNTIF($D43:K43,$B$2:$B$320)+IF($A$2:$A$320&lt;&gt;$D43, 1, 0), 0)), 0)</f>
        <v>0</v>
      </c>
      <c r="M43">
        <f t="array" ref="M43">IFERROR(INDEX($B$2:$B$320, MATCH(0, COUNTIF($D43:L43,$B$2:$B$320)+IF($A$2:$A$320&lt;&gt;$D43, 1, 0), 0)), 0)</f>
        <v>0</v>
      </c>
      <c r="N43">
        <f t="array" ref="N43">IFERROR(INDEX($B$2:$B$320, MATCH(0, COUNTIF($D43:M43,$B$2:$B$320)+IF($A$2:$A$320&lt;&gt;$D43, 1, 0), 0)), 0)</f>
        <v>0</v>
      </c>
      <c r="O43">
        <f t="array" ref="O43">IFERROR(INDEX($B$2:$B$320, MATCH(0, COUNTIF($D43:N43,$B$2:$B$320)+IF($A$2:$A$320&lt;&gt;$D43, 1, 0), 0)), 0)</f>
        <v>0</v>
      </c>
      <c r="P43">
        <f t="array" ref="P43">IFERROR(INDEX($B$2:$B$320, MATCH(0, COUNTIF($D43:O43,$B$2:$B$320)+IF($A$2:$A$320&lt;&gt;$D43, 1, 0), 0)), 0)</f>
        <v>0</v>
      </c>
      <c r="Q43">
        <f t="array" ref="Q43">IFERROR(INDEX($B$2:$B$320, MATCH(0, COUNTIF($D43:P43,$B$2:$B$320)+IF($A$2:$A$320&lt;&gt;$D43, 1, 0), 0)), 0)</f>
        <v>0</v>
      </c>
      <c r="R43">
        <f t="array" ref="R43">IFERROR(INDEX($B$2:$B$320, MATCH(0, COUNTIF($D43:Q43,$B$2:$B$320)+IF($A$2:$A$320&lt;&gt;$D43, 1, 0), 0)), 0)</f>
        <v>0</v>
      </c>
      <c r="S43">
        <f t="array" ref="S43">IFERROR(INDEX($B$2:$B$320, MATCH(0, COUNTIF($D43:R43,$B$2:$B$320)+IF($A$2:$A$320&lt;&gt;$D43, 1, 0), 0)), 0)</f>
        <v>0</v>
      </c>
      <c r="T43">
        <f t="array" ref="T43">IFERROR(INDEX($B$2:$B$320, MATCH(0, COUNTIF($D43:S43,$B$2:$B$320)+IF($A$2:$A$320&lt;&gt;$D43, 1, 0), 0)), 0)</f>
        <v>0</v>
      </c>
      <c r="U43">
        <f t="array" ref="U43">IFERROR(INDEX($B$2:$B$320, MATCH(0, COUNTIF($D43:T43,$B$2:$B$320)+IF($A$2:$A$320&lt;&gt;$D43, 1, 0), 0)), 0)</f>
        <v>0</v>
      </c>
      <c r="V43">
        <f t="array" ref="V43">IFERROR(INDEX($B$2:$B$320, MATCH(0, COUNTIF($D43:U43,$B$2:$B$320)+IF($A$2:$A$320&lt;&gt;$D43, 1, 0), 0)), 0)</f>
        <v>0</v>
      </c>
      <c r="W43">
        <f t="array" ref="W43">IFERROR(INDEX($B$2:$B$320, MATCH(0, COUNTIF($D43:V43,$B$2:$B$320)+IF($A$2:$A$320&lt;&gt;$D43, 1, 0), 0)), 0)</f>
        <v>0</v>
      </c>
      <c r="X43">
        <f t="array" ref="X43">IFERROR(INDEX($B$2:$B$320, MATCH(0, COUNTIF($D43:W43,$B$2:$B$320)+IF($A$2:$A$320&lt;&gt;$D43, 1, 0), 0)), 0)</f>
        <v>0</v>
      </c>
      <c r="Y43">
        <f t="array" ref="Y43">IFERROR(INDEX($B$2:$B$320, MATCH(0, COUNTIF($D43:X43,$B$2:$B$320)+IF($A$2:$A$320&lt;&gt;$D43, 1, 0), 0)), 0)</f>
        <v>0</v>
      </c>
      <c r="Z43">
        <f t="array" ref="Z43">IFERROR(INDEX($B$2:$B$320, MATCH(0, COUNTIF($D43:Y43,$B$2:$B$320)+IF($A$2:$A$320&lt;&gt;$D43, 1, 0), 0)), 0)</f>
        <v>0</v>
      </c>
      <c r="AA43">
        <f t="array" ref="AA43">IFERROR(INDEX($B$2:$B$320, MATCH(0, COUNTIF($D43:Z43,$B$2:$B$320)+IF($A$2:$A$320&lt;&gt;$D43, 1, 0), 0)), 0)</f>
        <v>0</v>
      </c>
    </row>
    <row r="44" spans="1:27" x14ac:dyDescent="0.35">
      <c r="A44" s="9" t="s">
        <v>34</v>
      </c>
      <c r="B44" s="9" t="s">
        <v>33</v>
      </c>
      <c r="D44" t="str">
        <f t="array" ref="D44">INDEX($A$2:$A$320, MATCH(0, COUNTIF($D$1:$D43, $A$2:$A$320), 0))</f>
        <v>G Drive</v>
      </c>
      <c r="E44" t="str">
        <f t="array" ref="E44">IFERROR(INDEX($B$2:$B$320, MATCH(0, COUNTIF($D44:D44,$B$2:$B$320)+IF($A$2:$A$320&lt;&gt;$D44, 1, 0), 0)), 0)</f>
        <v>G Suite</v>
      </c>
      <c r="F44">
        <f t="array" ref="F44">IFERROR(INDEX($B$2:$B$320, MATCH(0, COUNTIF($D44:E44,$B$2:$B$320)+IF($A$2:$A$320&lt;&gt;$D44, 1, 0), 0)), 0)</f>
        <v>0</v>
      </c>
      <c r="G44">
        <f t="array" ref="G44">IFERROR(INDEX($B$2:$B$320, MATCH(0, COUNTIF($D44:F44,$B$2:$B$320)+IF($A$2:$A$320&lt;&gt;$D44, 1, 0), 0)), 0)</f>
        <v>0</v>
      </c>
      <c r="H44">
        <f t="array" ref="H44">IFERROR(INDEX($B$2:$B$320, MATCH(0, COUNTIF($D44:G44,$B$2:$B$320)+IF($A$2:$A$320&lt;&gt;$D44, 1, 0), 0)), 0)</f>
        <v>0</v>
      </c>
      <c r="I44">
        <f t="array" ref="I44">IFERROR(INDEX($B$2:$B$320, MATCH(0, COUNTIF($D44:H44,$B$2:$B$320)+IF($A$2:$A$320&lt;&gt;$D44, 1, 0), 0)), 0)</f>
        <v>0</v>
      </c>
      <c r="J44">
        <f t="array" ref="J44">IFERROR(INDEX($B$2:$B$320, MATCH(0, COUNTIF($D44:I44,$B$2:$B$320)+IF($A$2:$A$320&lt;&gt;$D44, 1, 0), 0)), 0)</f>
        <v>0</v>
      </c>
      <c r="K44">
        <f t="array" ref="K44">IFERROR(INDEX($B$2:$B$320, MATCH(0, COUNTIF($D44:J44,$B$2:$B$320)+IF($A$2:$A$320&lt;&gt;$D44, 1, 0), 0)), 0)</f>
        <v>0</v>
      </c>
      <c r="L44">
        <f t="array" ref="L44">IFERROR(INDEX($B$2:$B$320, MATCH(0, COUNTIF($D44:K44,$B$2:$B$320)+IF($A$2:$A$320&lt;&gt;$D44, 1, 0), 0)), 0)</f>
        <v>0</v>
      </c>
      <c r="M44">
        <f t="array" ref="M44">IFERROR(INDEX($B$2:$B$320, MATCH(0, COUNTIF($D44:L44,$B$2:$B$320)+IF($A$2:$A$320&lt;&gt;$D44, 1, 0), 0)), 0)</f>
        <v>0</v>
      </c>
      <c r="N44">
        <f t="array" ref="N44">IFERROR(INDEX($B$2:$B$320, MATCH(0, COUNTIF($D44:M44,$B$2:$B$320)+IF($A$2:$A$320&lt;&gt;$D44, 1, 0), 0)), 0)</f>
        <v>0</v>
      </c>
      <c r="O44">
        <f t="array" ref="O44">IFERROR(INDEX($B$2:$B$320, MATCH(0, COUNTIF($D44:N44,$B$2:$B$320)+IF($A$2:$A$320&lt;&gt;$D44, 1, 0), 0)), 0)</f>
        <v>0</v>
      </c>
      <c r="P44">
        <f t="array" ref="P44">IFERROR(INDEX($B$2:$B$320, MATCH(0, COUNTIF($D44:O44,$B$2:$B$320)+IF($A$2:$A$320&lt;&gt;$D44, 1, 0), 0)), 0)</f>
        <v>0</v>
      </c>
      <c r="Q44">
        <f t="array" ref="Q44">IFERROR(INDEX($B$2:$B$320, MATCH(0, COUNTIF($D44:P44,$B$2:$B$320)+IF($A$2:$A$320&lt;&gt;$D44, 1, 0), 0)), 0)</f>
        <v>0</v>
      </c>
      <c r="R44">
        <f t="array" ref="R44">IFERROR(INDEX($B$2:$B$320, MATCH(0, COUNTIF($D44:Q44,$B$2:$B$320)+IF($A$2:$A$320&lt;&gt;$D44, 1, 0), 0)), 0)</f>
        <v>0</v>
      </c>
      <c r="S44">
        <f t="array" ref="S44">IFERROR(INDEX($B$2:$B$320, MATCH(0, COUNTIF($D44:R44,$B$2:$B$320)+IF($A$2:$A$320&lt;&gt;$D44, 1, 0), 0)), 0)</f>
        <v>0</v>
      </c>
      <c r="T44">
        <f t="array" ref="T44">IFERROR(INDEX($B$2:$B$320, MATCH(0, COUNTIF($D44:S44,$B$2:$B$320)+IF($A$2:$A$320&lt;&gt;$D44, 1, 0), 0)), 0)</f>
        <v>0</v>
      </c>
      <c r="U44">
        <f t="array" ref="U44">IFERROR(INDEX($B$2:$B$320, MATCH(0, COUNTIF($D44:T44,$B$2:$B$320)+IF($A$2:$A$320&lt;&gt;$D44, 1, 0), 0)), 0)</f>
        <v>0</v>
      </c>
      <c r="V44">
        <f t="array" ref="V44">IFERROR(INDEX($B$2:$B$320, MATCH(0, COUNTIF($D44:U44,$B$2:$B$320)+IF($A$2:$A$320&lt;&gt;$D44, 1, 0), 0)), 0)</f>
        <v>0</v>
      </c>
      <c r="W44">
        <f t="array" ref="W44">IFERROR(INDEX($B$2:$B$320, MATCH(0, COUNTIF($D44:V44,$B$2:$B$320)+IF($A$2:$A$320&lt;&gt;$D44, 1, 0), 0)), 0)</f>
        <v>0</v>
      </c>
      <c r="X44">
        <f t="array" ref="X44">IFERROR(INDEX($B$2:$B$320, MATCH(0, COUNTIF($D44:W44,$B$2:$B$320)+IF($A$2:$A$320&lt;&gt;$D44, 1, 0), 0)), 0)</f>
        <v>0</v>
      </c>
      <c r="Y44">
        <f t="array" ref="Y44">IFERROR(INDEX($B$2:$B$320, MATCH(0, COUNTIF($D44:X44,$B$2:$B$320)+IF($A$2:$A$320&lt;&gt;$D44, 1, 0), 0)), 0)</f>
        <v>0</v>
      </c>
      <c r="Z44">
        <f t="array" ref="Z44">IFERROR(INDEX($B$2:$B$320, MATCH(0, COUNTIF($D44:Y44,$B$2:$B$320)+IF($A$2:$A$320&lt;&gt;$D44, 1, 0), 0)), 0)</f>
        <v>0</v>
      </c>
      <c r="AA44">
        <f t="array" ref="AA44">IFERROR(INDEX($B$2:$B$320, MATCH(0, COUNTIF($D44:Z44,$B$2:$B$320)+IF($A$2:$A$320&lt;&gt;$D44, 1, 0), 0)), 0)</f>
        <v>0</v>
      </c>
    </row>
    <row r="45" spans="1:27" x14ac:dyDescent="0.35">
      <c r="A45" s="10" t="s">
        <v>38</v>
      </c>
      <c r="B45" s="10" t="s">
        <v>33</v>
      </c>
      <c r="D45" t="str">
        <f t="array" ref="D45">INDEX($A$2:$A$320, MATCH(0, COUNTIF($D$1:$D44, $A$2:$A$320), 0))</f>
        <v>G Suite-RBAM Access</v>
      </c>
      <c r="E45" t="str">
        <f t="array" ref="E45">IFERROR(INDEX($B$2:$B$320, MATCH(0, COUNTIF($D45:D45,$B$2:$B$320)+IF($A$2:$A$320&lt;&gt;$D45, 1, 0), 0)), 0)</f>
        <v>G Suite-RBAM</v>
      </c>
      <c r="F45">
        <f t="array" ref="F45">IFERROR(INDEX($B$2:$B$320, MATCH(0, COUNTIF($D45:E45,$B$2:$B$320)+IF($A$2:$A$320&lt;&gt;$D45, 1, 0), 0)), 0)</f>
        <v>0</v>
      </c>
      <c r="G45">
        <f t="array" ref="G45">IFERROR(INDEX($B$2:$B$320, MATCH(0, COUNTIF($D45:F45,$B$2:$B$320)+IF($A$2:$A$320&lt;&gt;$D45, 1, 0), 0)), 0)</f>
        <v>0</v>
      </c>
      <c r="H45">
        <f t="array" ref="H45">IFERROR(INDEX($B$2:$B$320, MATCH(0, COUNTIF($D45:G45,$B$2:$B$320)+IF($A$2:$A$320&lt;&gt;$D45, 1, 0), 0)), 0)</f>
        <v>0</v>
      </c>
      <c r="I45">
        <f t="array" ref="I45">IFERROR(INDEX($B$2:$B$320, MATCH(0, COUNTIF($D45:H45,$B$2:$B$320)+IF($A$2:$A$320&lt;&gt;$D45, 1, 0), 0)), 0)</f>
        <v>0</v>
      </c>
      <c r="J45">
        <f t="array" ref="J45">IFERROR(INDEX($B$2:$B$320, MATCH(0, COUNTIF($D45:I45,$B$2:$B$320)+IF($A$2:$A$320&lt;&gt;$D45, 1, 0), 0)), 0)</f>
        <v>0</v>
      </c>
      <c r="K45">
        <f t="array" ref="K45">IFERROR(INDEX($B$2:$B$320, MATCH(0, COUNTIF($D45:J45,$B$2:$B$320)+IF($A$2:$A$320&lt;&gt;$D45, 1, 0), 0)), 0)</f>
        <v>0</v>
      </c>
      <c r="L45">
        <f t="array" ref="L45">IFERROR(INDEX($B$2:$B$320, MATCH(0, COUNTIF($D45:K45,$B$2:$B$320)+IF($A$2:$A$320&lt;&gt;$D45, 1, 0), 0)), 0)</f>
        <v>0</v>
      </c>
      <c r="M45">
        <f t="array" ref="M45">IFERROR(INDEX($B$2:$B$320, MATCH(0, COUNTIF($D45:L45,$B$2:$B$320)+IF($A$2:$A$320&lt;&gt;$D45, 1, 0), 0)), 0)</f>
        <v>0</v>
      </c>
      <c r="N45">
        <f t="array" ref="N45">IFERROR(INDEX($B$2:$B$320, MATCH(0, COUNTIF($D45:M45,$B$2:$B$320)+IF($A$2:$A$320&lt;&gt;$D45, 1, 0), 0)), 0)</f>
        <v>0</v>
      </c>
      <c r="O45">
        <f t="array" ref="O45">IFERROR(INDEX($B$2:$B$320, MATCH(0, COUNTIF($D45:N45,$B$2:$B$320)+IF($A$2:$A$320&lt;&gt;$D45, 1, 0), 0)), 0)</f>
        <v>0</v>
      </c>
      <c r="P45">
        <f t="array" ref="P45">IFERROR(INDEX($B$2:$B$320, MATCH(0, COUNTIF($D45:O45,$B$2:$B$320)+IF($A$2:$A$320&lt;&gt;$D45, 1, 0), 0)), 0)</f>
        <v>0</v>
      </c>
      <c r="Q45">
        <f t="array" ref="Q45">IFERROR(INDEX($B$2:$B$320, MATCH(0, COUNTIF($D45:P45,$B$2:$B$320)+IF($A$2:$A$320&lt;&gt;$D45, 1, 0), 0)), 0)</f>
        <v>0</v>
      </c>
      <c r="R45">
        <f t="array" ref="R45">IFERROR(INDEX($B$2:$B$320, MATCH(0, COUNTIF($D45:Q45,$B$2:$B$320)+IF($A$2:$A$320&lt;&gt;$D45, 1, 0), 0)), 0)</f>
        <v>0</v>
      </c>
      <c r="S45">
        <f t="array" ref="S45">IFERROR(INDEX($B$2:$B$320, MATCH(0, COUNTIF($D45:R45,$B$2:$B$320)+IF($A$2:$A$320&lt;&gt;$D45, 1, 0), 0)), 0)</f>
        <v>0</v>
      </c>
      <c r="T45">
        <f t="array" ref="T45">IFERROR(INDEX($B$2:$B$320, MATCH(0, COUNTIF($D45:S45,$B$2:$B$320)+IF($A$2:$A$320&lt;&gt;$D45, 1, 0), 0)), 0)</f>
        <v>0</v>
      </c>
      <c r="U45">
        <f t="array" ref="U45">IFERROR(INDEX($B$2:$B$320, MATCH(0, COUNTIF($D45:T45,$B$2:$B$320)+IF($A$2:$A$320&lt;&gt;$D45, 1, 0), 0)), 0)</f>
        <v>0</v>
      </c>
      <c r="V45">
        <f t="array" ref="V45">IFERROR(INDEX($B$2:$B$320, MATCH(0, COUNTIF($D45:U45,$B$2:$B$320)+IF($A$2:$A$320&lt;&gt;$D45, 1, 0), 0)), 0)</f>
        <v>0</v>
      </c>
      <c r="W45">
        <f t="array" ref="W45">IFERROR(INDEX($B$2:$B$320, MATCH(0, COUNTIF($D45:V45,$B$2:$B$320)+IF($A$2:$A$320&lt;&gt;$D45, 1, 0), 0)), 0)</f>
        <v>0</v>
      </c>
      <c r="X45">
        <f t="array" ref="X45">IFERROR(INDEX($B$2:$B$320, MATCH(0, COUNTIF($D45:W45,$B$2:$B$320)+IF($A$2:$A$320&lt;&gt;$D45, 1, 0), 0)), 0)</f>
        <v>0</v>
      </c>
      <c r="Y45">
        <f t="array" ref="Y45">IFERROR(INDEX($B$2:$B$320, MATCH(0, COUNTIF($D45:X45,$B$2:$B$320)+IF($A$2:$A$320&lt;&gt;$D45, 1, 0), 0)), 0)</f>
        <v>0</v>
      </c>
      <c r="Z45">
        <f t="array" ref="Z45">IFERROR(INDEX($B$2:$B$320, MATCH(0, COUNTIF($D45:Y45,$B$2:$B$320)+IF($A$2:$A$320&lt;&gt;$D45, 1, 0), 0)), 0)</f>
        <v>0</v>
      </c>
      <c r="AA45">
        <f t="array" ref="AA45">IFERROR(INDEX($B$2:$B$320, MATCH(0, COUNTIF($D45:Z45,$B$2:$B$320)+IF($A$2:$A$320&lt;&gt;$D45, 1, 0), 0)), 0)</f>
        <v>0</v>
      </c>
    </row>
    <row r="46" spans="1:27" x14ac:dyDescent="0.35">
      <c r="A46" s="14" t="s">
        <v>38</v>
      </c>
      <c r="B46" s="12" t="s">
        <v>70</v>
      </c>
      <c r="D46" t="str">
        <f t="array" ref="D46">INDEX($A$2:$A$320, MATCH(0, COUNTIF($D$1:$D45, $A$2:$A$320), 0))</f>
        <v>G Suite-RBAM-Provisioning</v>
      </c>
      <c r="E46" t="str">
        <f t="array" ref="E46">IFERROR(INDEX($B$2:$B$320, MATCH(0, COUNTIF($D46:D46,$B$2:$B$320)+IF($A$2:$A$320&lt;&gt;$D46, 1, 0), 0)), 0)</f>
        <v>G Suite-RBAM</v>
      </c>
      <c r="F46">
        <f t="array" ref="F46">IFERROR(INDEX($B$2:$B$320, MATCH(0, COUNTIF($D46:E46,$B$2:$B$320)+IF($A$2:$A$320&lt;&gt;$D46, 1, 0), 0)), 0)</f>
        <v>0</v>
      </c>
      <c r="G46">
        <f t="array" ref="G46">IFERROR(INDEX($B$2:$B$320, MATCH(0, COUNTIF($D46:F46,$B$2:$B$320)+IF($A$2:$A$320&lt;&gt;$D46, 1, 0), 0)), 0)</f>
        <v>0</v>
      </c>
      <c r="H46">
        <f t="array" ref="H46">IFERROR(INDEX($B$2:$B$320, MATCH(0, COUNTIF($D46:G46,$B$2:$B$320)+IF($A$2:$A$320&lt;&gt;$D46, 1, 0), 0)), 0)</f>
        <v>0</v>
      </c>
      <c r="I46">
        <f t="array" ref="I46">IFERROR(INDEX($B$2:$B$320, MATCH(0, COUNTIF($D46:H46,$B$2:$B$320)+IF($A$2:$A$320&lt;&gt;$D46, 1, 0), 0)), 0)</f>
        <v>0</v>
      </c>
      <c r="J46">
        <f t="array" ref="J46">IFERROR(INDEX($B$2:$B$320, MATCH(0, COUNTIF($D46:I46,$B$2:$B$320)+IF($A$2:$A$320&lt;&gt;$D46, 1, 0), 0)), 0)</f>
        <v>0</v>
      </c>
      <c r="K46">
        <f t="array" ref="K46">IFERROR(INDEX($B$2:$B$320, MATCH(0, COUNTIF($D46:J46,$B$2:$B$320)+IF($A$2:$A$320&lt;&gt;$D46, 1, 0), 0)), 0)</f>
        <v>0</v>
      </c>
      <c r="L46">
        <f t="array" ref="L46">IFERROR(INDEX($B$2:$B$320, MATCH(0, COUNTIF($D46:K46,$B$2:$B$320)+IF($A$2:$A$320&lt;&gt;$D46, 1, 0), 0)), 0)</f>
        <v>0</v>
      </c>
      <c r="M46">
        <f t="array" ref="M46">IFERROR(INDEX($B$2:$B$320, MATCH(0, COUNTIF($D46:L46,$B$2:$B$320)+IF($A$2:$A$320&lt;&gt;$D46, 1, 0), 0)), 0)</f>
        <v>0</v>
      </c>
      <c r="N46">
        <f t="array" ref="N46">IFERROR(INDEX($B$2:$B$320, MATCH(0, COUNTIF($D46:M46,$B$2:$B$320)+IF($A$2:$A$320&lt;&gt;$D46, 1, 0), 0)), 0)</f>
        <v>0</v>
      </c>
      <c r="O46">
        <f t="array" ref="O46">IFERROR(INDEX($B$2:$B$320, MATCH(0, COUNTIF($D46:N46,$B$2:$B$320)+IF($A$2:$A$320&lt;&gt;$D46, 1, 0), 0)), 0)</f>
        <v>0</v>
      </c>
      <c r="P46">
        <f t="array" ref="P46">IFERROR(INDEX($B$2:$B$320, MATCH(0, COUNTIF($D46:O46,$B$2:$B$320)+IF($A$2:$A$320&lt;&gt;$D46, 1, 0), 0)), 0)</f>
        <v>0</v>
      </c>
      <c r="Q46">
        <f t="array" ref="Q46">IFERROR(INDEX($B$2:$B$320, MATCH(0, COUNTIF($D46:P46,$B$2:$B$320)+IF($A$2:$A$320&lt;&gt;$D46, 1, 0), 0)), 0)</f>
        <v>0</v>
      </c>
      <c r="R46">
        <f t="array" ref="R46">IFERROR(INDEX($B$2:$B$320, MATCH(0, COUNTIF($D46:Q46,$B$2:$B$320)+IF($A$2:$A$320&lt;&gt;$D46, 1, 0), 0)), 0)</f>
        <v>0</v>
      </c>
      <c r="S46">
        <f t="array" ref="S46">IFERROR(INDEX($B$2:$B$320, MATCH(0, COUNTIF($D46:R46,$B$2:$B$320)+IF($A$2:$A$320&lt;&gt;$D46, 1, 0), 0)), 0)</f>
        <v>0</v>
      </c>
      <c r="T46">
        <f t="array" ref="T46">IFERROR(INDEX($B$2:$B$320, MATCH(0, COUNTIF($D46:S46,$B$2:$B$320)+IF($A$2:$A$320&lt;&gt;$D46, 1, 0), 0)), 0)</f>
        <v>0</v>
      </c>
      <c r="U46">
        <f t="array" ref="U46">IFERROR(INDEX($B$2:$B$320, MATCH(0, COUNTIF($D46:T46,$B$2:$B$320)+IF($A$2:$A$320&lt;&gt;$D46, 1, 0), 0)), 0)</f>
        <v>0</v>
      </c>
      <c r="V46">
        <f t="array" ref="V46">IFERROR(INDEX($B$2:$B$320, MATCH(0, COUNTIF($D46:U46,$B$2:$B$320)+IF($A$2:$A$320&lt;&gt;$D46, 1, 0), 0)), 0)</f>
        <v>0</v>
      </c>
      <c r="W46">
        <f t="array" ref="W46">IFERROR(INDEX($B$2:$B$320, MATCH(0, COUNTIF($D46:V46,$B$2:$B$320)+IF($A$2:$A$320&lt;&gt;$D46, 1, 0), 0)), 0)</f>
        <v>0</v>
      </c>
      <c r="X46">
        <f t="array" ref="X46">IFERROR(INDEX($B$2:$B$320, MATCH(0, COUNTIF($D46:W46,$B$2:$B$320)+IF($A$2:$A$320&lt;&gt;$D46, 1, 0), 0)), 0)</f>
        <v>0</v>
      </c>
      <c r="Y46">
        <f t="array" ref="Y46">IFERROR(INDEX($B$2:$B$320, MATCH(0, COUNTIF($D46:X46,$B$2:$B$320)+IF($A$2:$A$320&lt;&gt;$D46, 1, 0), 0)), 0)</f>
        <v>0</v>
      </c>
      <c r="Z46">
        <f t="array" ref="Z46">IFERROR(INDEX($B$2:$B$320, MATCH(0, COUNTIF($D46:Y46,$B$2:$B$320)+IF($A$2:$A$320&lt;&gt;$D46, 1, 0), 0)), 0)</f>
        <v>0</v>
      </c>
      <c r="AA46">
        <f t="array" ref="AA46">IFERROR(INDEX($B$2:$B$320, MATCH(0, COUNTIF($D46:Z46,$B$2:$B$320)+IF($A$2:$A$320&lt;&gt;$D46, 1, 0), 0)), 0)</f>
        <v>0</v>
      </c>
    </row>
    <row r="47" spans="1:27" x14ac:dyDescent="0.35">
      <c r="A47" s="19" t="s">
        <v>196</v>
      </c>
      <c r="B47" s="19" t="s">
        <v>185</v>
      </c>
      <c r="D47" t="str">
        <f t="array" ref="D47">INDEX($A$2:$A$320, MATCH(0, COUNTIF($D$1:$D46, $A$2:$A$320), 0))</f>
        <v>General - Vanity/ITFS/UIFN</v>
      </c>
      <c r="E47" t="str">
        <f t="array" ref="E47">IFERROR(INDEX($B$2:$B$320, MATCH(0, COUNTIF($D47:D47,$B$2:$B$320)+IF($A$2:$A$320&lt;&gt;$D47, 1, 0), 0)), 0)</f>
        <v>Toll Free</v>
      </c>
      <c r="F47">
        <f t="array" ref="F47">IFERROR(INDEX($B$2:$B$320, MATCH(0, COUNTIF($D47:E47,$B$2:$B$320)+IF($A$2:$A$320&lt;&gt;$D47, 1, 0), 0)), 0)</f>
        <v>0</v>
      </c>
      <c r="G47">
        <f t="array" ref="G47">IFERROR(INDEX($B$2:$B$320, MATCH(0, COUNTIF($D47:F47,$B$2:$B$320)+IF($A$2:$A$320&lt;&gt;$D47, 1, 0), 0)), 0)</f>
        <v>0</v>
      </c>
      <c r="H47">
        <f t="array" ref="H47">IFERROR(INDEX($B$2:$B$320, MATCH(0, COUNTIF($D47:G47,$B$2:$B$320)+IF($A$2:$A$320&lt;&gt;$D47, 1, 0), 0)), 0)</f>
        <v>0</v>
      </c>
      <c r="I47">
        <f t="array" ref="I47">IFERROR(INDEX($B$2:$B$320, MATCH(0, COUNTIF($D47:H47,$B$2:$B$320)+IF($A$2:$A$320&lt;&gt;$D47, 1, 0), 0)), 0)</f>
        <v>0</v>
      </c>
      <c r="J47">
        <f t="array" ref="J47">IFERROR(INDEX($B$2:$B$320, MATCH(0, COUNTIF($D47:I47,$B$2:$B$320)+IF($A$2:$A$320&lt;&gt;$D47, 1, 0), 0)), 0)</f>
        <v>0</v>
      </c>
      <c r="K47">
        <f t="array" ref="K47">IFERROR(INDEX($B$2:$B$320, MATCH(0, COUNTIF($D47:J47,$B$2:$B$320)+IF($A$2:$A$320&lt;&gt;$D47, 1, 0), 0)), 0)</f>
        <v>0</v>
      </c>
      <c r="L47">
        <f t="array" ref="L47">IFERROR(INDEX($B$2:$B$320, MATCH(0, COUNTIF($D47:K47,$B$2:$B$320)+IF($A$2:$A$320&lt;&gt;$D47, 1, 0), 0)), 0)</f>
        <v>0</v>
      </c>
      <c r="M47">
        <f t="array" ref="M47">IFERROR(INDEX($B$2:$B$320, MATCH(0, COUNTIF($D47:L47,$B$2:$B$320)+IF($A$2:$A$320&lt;&gt;$D47, 1, 0), 0)), 0)</f>
        <v>0</v>
      </c>
      <c r="N47">
        <f t="array" ref="N47">IFERROR(INDEX($B$2:$B$320, MATCH(0, COUNTIF($D47:M47,$B$2:$B$320)+IF($A$2:$A$320&lt;&gt;$D47, 1, 0), 0)), 0)</f>
        <v>0</v>
      </c>
      <c r="O47">
        <f t="array" ref="O47">IFERROR(INDEX($B$2:$B$320, MATCH(0, COUNTIF($D47:N47,$B$2:$B$320)+IF($A$2:$A$320&lt;&gt;$D47, 1, 0), 0)), 0)</f>
        <v>0</v>
      </c>
      <c r="P47">
        <f t="array" ref="P47">IFERROR(INDEX($B$2:$B$320, MATCH(0, COUNTIF($D47:O47,$B$2:$B$320)+IF($A$2:$A$320&lt;&gt;$D47, 1, 0), 0)), 0)</f>
        <v>0</v>
      </c>
      <c r="Q47">
        <f t="array" ref="Q47">IFERROR(INDEX($B$2:$B$320, MATCH(0, COUNTIF($D47:P47,$B$2:$B$320)+IF($A$2:$A$320&lt;&gt;$D47, 1, 0), 0)), 0)</f>
        <v>0</v>
      </c>
      <c r="R47">
        <f t="array" ref="R47">IFERROR(INDEX($B$2:$B$320, MATCH(0, COUNTIF($D47:Q47,$B$2:$B$320)+IF($A$2:$A$320&lt;&gt;$D47, 1, 0), 0)), 0)</f>
        <v>0</v>
      </c>
      <c r="S47">
        <f t="array" ref="S47">IFERROR(INDEX($B$2:$B$320, MATCH(0, COUNTIF($D47:R47,$B$2:$B$320)+IF($A$2:$A$320&lt;&gt;$D47, 1, 0), 0)), 0)</f>
        <v>0</v>
      </c>
      <c r="T47">
        <f t="array" ref="T47">IFERROR(INDEX($B$2:$B$320, MATCH(0, COUNTIF($D47:S47,$B$2:$B$320)+IF($A$2:$A$320&lt;&gt;$D47, 1, 0), 0)), 0)</f>
        <v>0</v>
      </c>
      <c r="U47">
        <f t="array" ref="U47">IFERROR(INDEX($B$2:$B$320, MATCH(0, COUNTIF($D47:T47,$B$2:$B$320)+IF($A$2:$A$320&lt;&gt;$D47, 1, 0), 0)), 0)</f>
        <v>0</v>
      </c>
      <c r="V47">
        <f t="array" ref="V47">IFERROR(INDEX($B$2:$B$320, MATCH(0, COUNTIF($D47:U47,$B$2:$B$320)+IF($A$2:$A$320&lt;&gt;$D47, 1, 0), 0)), 0)</f>
        <v>0</v>
      </c>
      <c r="W47">
        <f t="array" ref="W47">IFERROR(INDEX($B$2:$B$320, MATCH(0, COUNTIF($D47:V47,$B$2:$B$320)+IF($A$2:$A$320&lt;&gt;$D47, 1, 0), 0)), 0)</f>
        <v>0</v>
      </c>
      <c r="X47">
        <f t="array" ref="X47">IFERROR(INDEX($B$2:$B$320, MATCH(0, COUNTIF($D47:W47,$B$2:$B$320)+IF($A$2:$A$320&lt;&gt;$D47, 1, 0), 0)), 0)</f>
        <v>0</v>
      </c>
      <c r="Y47">
        <f t="array" ref="Y47">IFERROR(INDEX($B$2:$B$320, MATCH(0, COUNTIF($D47:X47,$B$2:$B$320)+IF($A$2:$A$320&lt;&gt;$D47, 1, 0), 0)), 0)</f>
        <v>0</v>
      </c>
      <c r="Z47">
        <f t="array" ref="Z47">IFERROR(INDEX($B$2:$B$320, MATCH(0, COUNTIF($D47:Y47,$B$2:$B$320)+IF($A$2:$A$320&lt;&gt;$D47, 1, 0), 0)), 0)</f>
        <v>0</v>
      </c>
      <c r="AA47">
        <f t="array" ref="AA47">IFERROR(INDEX($B$2:$B$320, MATCH(0, COUNTIF($D47:Z47,$B$2:$B$320)+IF($A$2:$A$320&lt;&gt;$D47, 1, 0), 0)), 0)</f>
        <v>0</v>
      </c>
    </row>
    <row r="48" spans="1:27" x14ac:dyDescent="0.35">
      <c r="A48" s="9" t="s">
        <v>14</v>
      </c>
      <c r="B48" s="9" t="s">
        <v>13</v>
      </c>
      <c r="D48" t="str">
        <f t="array" ref="D48">INDEX($A$2:$A$320, MATCH(0, COUNTIF($D$1:$D47, $A$2:$A$320), 0))</f>
        <v>Gmail</v>
      </c>
      <c r="E48" t="str">
        <f t="array" ref="E48">IFERROR(INDEX($B$2:$B$320, MATCH(0, COUNTIF($D48:D48,$B$2:$B$320)+IF($A$2:$A$320&lt;&gt;$D48, 1, 0), 0)), 0)</f>
        <v>G Suite</v>
      </c>
      <c r="F48">
        <f t="array" ref="F48">IFERROR(INDEX($B$2:$B$320, MATCH(0, COUNTIF($D48:E48,$B$2:$B$320)+IF($A$2:$A$320&lt;&gt;$D48, 1, 0), 0)), 0)</f>
        <v>0</v>
      </c>
      <c r="G48">
        <f t="array" ref="G48">IFERROR(INDEX($B$2:$B$320, MATCH(0, COUNTIF($D48:F48,$B$2:$B$320)+IF($A$2:$A$320&lt;&gt;$D48, 1, 0), 0)), 0)</f>
        <v>0</v>
      </c>
      <c r="H48">
        <f t="array" ref="H48">IFERROR(INDEX($B$2:$B$320, MATCH(0, COUNTIF($D48:G48,$B$2:$B$320)+IF($A$2:$A$320&lt;&gt;$D48, 1, 0), 0)), 0)</f>
        <v>0</v>
      </c>
      <c r="I48">
        <f t="array" ref="I48">IFERROR(INDEX($B$2:$B$320, MATCH(0, COUNTIF($D48:H48,$B$2:$B$320)+IF($A$2:$A$320&lt;&gt;$D48, 1, 0), 0)), 0)</f>
        <v>0</v>
      </c>
      <c r="J48">
        <f t="array" ref="J48">IFERROR(INDEX($B$2:$B$320, MATCH(0, COUNTIF($D48:I48,$B$2:$B$320)+IF($A$2:$A$320&lt;&gt;$D48, 1, 0), 0)), 0)</f>
        <v>0</v>
      </c>
      <c r="K48">
        <f t="array" ref="K48">IFERROR(INDEX($B$2:$B$320, MATCH(0, COUNTIF($D48:J48,$B$2:$B$320)+IF($A$2:$A$320&lt;&gt;$D48, 1, 0), 0)), 0)</f>
        <v>0</v>
      </c>
      <c r="L48">
        <f t="array" ref="L48">IFERROR(INDEX($B$2:$B$320, MATCH(0, COUNTIF($D48:K48,$B$2:$B$320)+IF($A$2:$A$320&lt;&gt;$D48, 1, 0), 0)), 0)</f>
        <v>0</v>
      </c>
      <c r="M48">
        <f t="array" ref="M48">IFERROR(INDEX($B$2:$B$320, MATCH(0, COUNTIF($D48:L48,$B$2:$B$320)+IF($A$2:$A$320&lt;&gt;$D48, 1, 0), 0)), 0)</f>
        <v>0</v>
      </c>
      <c r="N48">
        <f t="array" ref="N48">IFERROR(INDEX($B$2:$B$320, MATCH(0, COUNTIF($D48:M48,$B$2:$B$320)+IF($A$2:$A$320&lt;&gt;$D48, 1, 0), 0)), 0)</f>
        <v>0</v>
      </c>
      <c r="O48">
        <f t="array" ref="O48">IFERROR(INDEX($B$2:$B$320, MATCH(0, COUNTIF($D48:N48,$B$2:$B$320)+IF($A$2:$A$320&lt;&gt;$D48, 1, 0), 0)), 0)</f>
        <v>0</v>
      </c>
      <c r="P48">
        <f t="array" ref="P48">IFERROR(INDEX($B$2:$B$320, MATCH(0, COUNTIF($D48:O48,$B$2:$B$320)+IF($A$2:$A$320&lt;&gt;$D48, 1, 0), 0)), 0)</f>
        <v>0</v>
      </c>
      <c r="Q48">
        <f t="array" ref="Q48">IFERROR(INDEX($B$2:$B$320, MATCH(0, COUNTIF($D48:P48,$B$2:$B$320)+IF($A$2:$A$320&lt;&gt;$D48, 1, 0), 0)), 0)</f>
        <v>0</v>
      </c>
      <c r="R48">
        <f t="array" ref="R48">IFERROR(INDEX($B$2:$B$320, MATCH(0, COUNTIF($D48:Q48,$B$2:$B$320)+IF($A$2:$A$320&lt;&gt;$D48, 1, 0), 0)), 0)</f>
        <v>0</v>
      </c>
      <c r="S48">
        <f t="array" ref="S48">IFERROR(INDEX($B$2:$B$320, MATCH(0, COUNTIF($D48:R48,$B$2:$B$320)+IF($A$2:$A$320&lt;&gt;$D48, 1, 0), 0)), 0)</f>
        <v>0</v>
      </c>
      <c r="T48">
        <f t="array" ref="T48">IFERROR(INDEX($B$2:$B$320, MATCH(0, COUNTIF($D48:S48,$B$2:$B$320)+IF($A$2:$A$320&lt;&gt;$D48, 1, 0), 0)), 0)</f>
        <v>0</v>
      </c>
      <c r="U48">
        <f t="array" ref="U48">IFERROR(INDEX($B$2:$B$320, MATCH(0, COUNTIF($D48:T48,$B$2:$B$320)+IF($A$2:$A$320&lt;&gt;$D48, 1, 0), 0)), 0)</f>
        <v>0</v>
      </c>
      <c r="V48">
        <f t="array" ref="V48">IFERROR(INDEX($B$2:$B$320, MATCH(0, COUNTIF($D48:U48,$B$2:$B$320)+IF($A$2:$A$320&lt;&gt;$D48, 1, 0), 0)), 0)</f>
        <v>0</v>
      </c>
      <c r="W48">
        <f t="array" ref="W48">IFERROR(INDEX($B$2:$B$320, MATCH(0, COUNTIF($D48:V48,$B$2:$B$320)+IF($A$2:$A$320&lt;&gt;$D48, 1, 0), 0)), 0)</f>
        <v>0</v>
      </c>
      <c r="X48">
        <f t="array" ref="X48">IFERROR(INDEX($B$2:$B$320, MATCH(0, COUNTIF($D48:W48,$B$2:$B$320)+IF($A$2:$A$320&lt;&gt;$D48, 1, 0), 0)), 0)</f>
        <v>0</v>
      </c>
      <c r="Y48">
        <f t="array" ref="Y48">IFERROR(INDEX($B$2:$B$320, MATCH(0, COUNTIF($D48:X48,$B$2:$B$320)+IF($A$2:$A$320&lt;&gt;$D48, 1, 0), 0)), 0)</f>
        <v>0</v>
      </c>
      <c r="Z48">
        <f t="array" ref="Z48">IFERROR(INDEX($B$2:$B$320, MATCH(0, COUNTIF($D48:Y48,$B$2:$B$320)+IF($A$2:$A$320&lt;&gt;$D48, 1, 0), 0)), 0)</f>
        <v>0</v>
      </c>
      <c r="AA48">
        <f t="array" ref="AA48">IFERROR(INDEX($B$2:$B$320, MATCH(0, COUNTIF($D48:Z48,$B$2:$B$320)+IF($A$2:$A$320&lt;&gt;$D48, 1, 0), 0)), 0)</f>
        <v>0</v>
      </c>
    </row>
    <row r="49" spans="1:27" x14ac:dyDescent="0.35">
      <c r="A49" s="9" t="s">
        <v>15</v>
      </c>
      <c r="B49" s="9" t="s">
        <v>13</v>
      </c>
      <c r="D49" t="str">
        <f t="array" ref="D49">INDEX($A$2:$A$320, MATCH(0, COUNTIF($D$1:$D48, $A$2:$A$320), 0))</f>
        <v>GoDaddy Access</v>
      </c>
      <c r="E49" t="str">
        <f t="array" ref="E49">IFERROR(INDEX($B$2:$B$320, MATCH(0, COUNTIF($D49:D49,$B$2:$B$320)+IF($A$2:$A$320&lt;&gt;$D49, 1, 0), 0)), 0)</f>
        <v>GoDaddy</v>
      </c>
      <c r="F49">
        <f t="array" ref="F49">IFERROR(INDEX($B$2:$B$320, MATCH(0, COUNTIF($D49:E49,$B$2:$B$320)+IF($A$2:$A$320&lt;&gt;$D49, 1, 0), 0)), 0)</f>
        <v>0</v>
      </c>
      <c r="G49">
        <f t="array" ref="G49">IFERROR(INDEX($B$2:$B$320, MATCH(0, COUNTIF($D49:F49,$B$2:$B$320)+IF($A$2:$A$320&lt;&gt;$D49, 1, 0), 0)), 0)</f>
        <v>0</v>
      </c>
      <c r="H49">
        <f t="array" ref="H49">IFERROR(INDEX($B$2:$B$320, MATCH(0, COUNTIF($D49:G49,$B$2:$B$320)+IF($A$2:$A$320&lt;&gt;$D49, 1, 0), 0)), 0)</f>
        <v>0</v>
      </c>
      <c r="I49">
        <f t="array" ref="I49">IFERROR(INDEX($B$2:$B$320, MATCH(0, COUNTIF($D49:H49,$B$2:$B$320)+IF($A$2:$A$320&lt;&gt;$D49, 1, 0), 0)), 0)</f>
        <v>0</v>
      </c>
      <c r="J49">
        <f t="array" ref="J49">IFERROR(INDEX($B$2:$B$320, MATCH(0, COUNTIF($D49:I49,$B$2:$B$320)+IF($A$2:$A$320&lt;&gt;$D49, 1, 0), 0)), 0)</f>
        <v>0</v>
      </c>
      <c r="K49">
        <f t="array" ref="K49">IFERROR(INDEX($B$2:$B$320, MATCH(0, COUNTIF($D49:J49,$B$2:$B$320)+IF($A$2:$A$320&lt;&gt;$D49, 1, 0), 0)), 0)</f>
        <v>0</v>
      </c>
      <c r="L49">
        <f t="array" ref="L49">IFERROR(INDEX($B$2:$B$320, MATCH(0, COUNTIF($D49:K49,$B$2:$B$320)+IF($A$2:$A$320&lt;&gt;$D49, 1, 0), 0)), 0)</f>
        <v>0</v>
      </c>
      <c r="M49">
        <f t="array" ref="M49">IFERROR(INDEX($B$2:$B$320, MATCH(0, COUNTIF($D49:L49,$B$2:$B$320)+IF($A$2:$A$320&lt;&gt;$D49, 1, 0), 0)), 0)</f>
        <v>0</v>
      </c>
      <c r="N49">
        <f t="array" ref="N49">IFERROR(INDEX($B$2:$B$320, MATCH(0, COUNTIF($D49:M49,$B$2:$B$320)+IF($A$2:$A$320&lt;&gt;$D49, 1, 0), 0)), 0)</f>
        <v>0</v>
      </c>
      <c r="O49">
        <f t="array" ref="O49">IFERROR(INDEX($B$2:$B$320, MATCH(0, COUNTIF($D49:N49,$B$2:$B$320)+IF($A$2:$A$320&lt;&gt;$D49, 1, 0), 0)), 0)</f>
        <v>0</v>
      </c>
      <c r="P49">
        <f t="array" ref="P49">IFERROR(INDEX($B$2:$B$320, MATCH(0, COUNTIF($D49:O49,$B$2:$B$320)+IF($A$2:$A$320&lt;&gt;$D49, 1, 0), 0)), 0)</f>
        <v>0</v>
      </c>
      <c r="Q49">
        <f t="array" ref="Q49">IFERROR(INDEX($B$2:$B$320, MATCH(0, COUNTIF($D49:P49,$B$2:$B$320)+IF($A$2:$A$320&lt;&gt;$D49, 1, 0), 0)), 0)</f>
        <v>0</v>
      </c>
      <c r="R49">
        <f t="array" ref="R49">IFERROR(INDEX($B$2:$B$320, MATCH(0, COUNTIF($D49:Q49,$B$2:$B$320)+IF($A$2:$A$320&lt;&gt;$D49, 1, 0), 0)), 0)</f>
        <v>0</v>
      </c>
      <c r="S49">
        <f t="array" ref="S49">IFERROR(INDEX($B$2:$B$320, MATCH(0, COUNTIF($D49:R49,$B$2:$B$320)+IF($A$2:$A$320&lt;&gt;$D49, 1, 0), 0)), 0)</f>
        <v>0</v>
      </c>
      <c r="T49">
        <f t="array" ref="T49">IFERROR(INDEX($B$2:$B$320, MATCH(0, COUNTIF($D49:S49,$B$2:$B$320)+IF($A$2:$A$320&lt;&gt;$D49, 1, 0), 0)), 0)</f>
        <v>0</v>
      </c>
      <c r="U49">
        <f t="array" ref="U49">IFERROR(INDEX($B$2:$B$320, MATCH(0, COUNTIF($D49:T49,$B$2:$B$320)+IF($A$2:$A$320&lt;&gt;$D49, 1, 0), 0)), 0)</f>
        <v>0</v>
      </c>
      <c r="V49">
        <f t="array" ref="V49">IFERROR(INDEX($B$2:$B$320, MATCH(0, COUNTIF($D49:U49,$B$2:$B$320)+IF($A$2:$A$320&lt;&gt;$D49, 1, 0), 0)), 0)</f>
        <v>0</v>
      </c>
      <c r="W49">
        <f t="array" ref="W49">IFERROR(INDEX($B$2:$B$320, MATCH(0, COUNTIF($D49:V49,$B$2:$B$320)+IF($A$2:$A$320&lt;&gt;$D49, 1, 0), 0)), 0)</f>
        <v>0</v>
      </c>
      <c r="X49">
        <f t="array" ref="X49">IFERROR(INDEX($B$2:$B$320, MATCH(0, COUNTIF($D49:W49,$B$2:$B$320)+IF($A$2:$A$320&lt;&gt;$D49, 1, 0), 0)), 0)</f>
        <v>0</v>
      </c>
      <c r="Y49">
        <f t="array" ref="Y49">IFERROR(INDEX($B$2:$B$320, MATCH(0, COUNTIF($D49:X49,$B$2:$B$320)+IF($A$2:$A$320&lt;&gt;$D49, 1, 0), 0)), 0)</f>
        <v>0</v>
      </c>
      <c r="Z49">
        <f t="array" ref="Z49">IFERROR(INDEX($B$2:$B$320, MATCH(0, COUNTIF($D49:Y49,$B$2:$B$320)+IF($A$2:$A$320&lt;&gt;$D49, 1, 0), 0)), 0)</f>
        <v>0</v>
      </c>
      <c r="AA49">
        <f t="array" ref="AA49">IFERROR(INDEX($B$2:$B$320, MATCH(0, COUNTIF($D49:Z49,$B$2:$B$320)+IF($A$2:$A$320&lt;&gt;$D49, 1, 0), 0)), 0)</f>
        <v>0</v>
      </c>
    </row>
    <row r="50" spans="1:27" x14ac:dyDescent="0.35">
      <c r="A50" s="19" t="s">
        <v>185</v>
      </c>
      <c r="B50" s="19" t="s">
        <v>185</v>
      </c>
      <c r="D50" t="str">
        <f t="array" ref="D50">INDEX($A$2:$A$320, MATCH(0, COUNTIF($D$1:$D49, $A$2:$A$320), 0))</f>
        <v>GoDaddy Provisioning</v>
      </c>
      <c r="E50" t="str">
        <f t="array" ref="E50">IFERROR(INDEX($B$2:$B$320, MATCH(0, COUNTIF($D50:D50,$B$2:$B$320)+IF($A$2:$A$320&lt;&gt;$D50, 1, 0), 0)), 0)</f>
        <v>GoDaddy</v>
      </c>
      <c r="F50">
        <f t="array" ref="F50">IFERROR(INDEX($B$2:$B$320, MATCH(0, COUNTIF($D50:E50,$B$2:$B$320)+IF($A$2:$A$320&lt;&gt;$D50, 1, 0), 0)), 0)</f>
        <v>0</v>
      </c>
      <c r="G50">
        <f t="array" ref="G50">IFERROR(INDEX($B$2:$B$320, MATCH(0, COUNTIF($D50:F50,$B$2:$B$320)+IF($A$2:$A$320&lt;&gt;$D50, 1, 0), 0)), 0)</f>
        <v>0</v>
      </c>
      <c r="H50">
        <f t="array" ref="H50">IFERROR(INDEX($B$2:$B$320, MATCH(0, COUNTIF($D50:G50,$B$2:$B$320)+IF($A$2:$A$320&lt;&gt;$D50, 1, 0), 0)), 0)</f>
        <v>0</v>
      </c>
      <c r="I50">
        <f t="array" ref="I50">IFERROR(INDEX($B$2:$B$320, MATCH(0, COUNTIF($D50:H50,$B$2:$B$320)+IF($A$2:$A$320&lt;&gt;$D50, 1, 0), 0)), 0)</f>
        <v>0</v>
      </c>
      <c r="J50">
        <f t="array" ref="J50">IFERROR(INDEX($B$2:$B$320, MATCH(0, COUNTIF($D50:I50,$B$2:$B$320)+IF($A$2:$A$320&lt;&gt;$D50, 1, 0), 0)), 0)</f>
        <v>0</v>
      </c>
      <c r="K50">
        <f t="array" ref="K50">IFERROR(INDEX($B$2:$B$320, MATCH(0, COUNTIF($D50:J50,$B$2:$B$320)+IF($A$2:$A$320&lt;&gt;$D50, 1, 0), 0)), 0)</f>
        <v>0</v>
      </c>
      <c r="L50">
        <f t="array" ref="L50">IFERROR(INDEX($B$2:$B$320, MATCH(0, COUNTIF($D50:K50,$B$2:$B$320)+IF($A$2:$A$320&lt;&gt;$D50, 1, 0), 0)), 0)</f>
        <v>0</v>
      </c>
      <c r="M50">
        <f t="array" ref="M50">IFERROR(INDEX($B$2:$B$320, MATCH(0, COUNTIF($D50:L50,$B$2:$B$320)+IF($A$2:$A$320&lt;&gt;$D50, 1, 0), 0)), 0)</f>
        <v>0</v>
      </c>
      <c r="N50">
        <f t="array" ref="N50">IFERROR(INDEX($B$2:$B$320, MATCH(0, COUNTIF($D50:M50,$B$2:$B$320)+IF($A$2:$A$320&lt;&gt;$D50, 1, 0), 0)), 0)</f>
        <v>0</v>
      </c>
      <c r="O50">
        <f t="array" ref="O50">IFERROR(INDEX($B$2:$B$320, MATCH(0, COUNTIF($D50:N50,$B$2:$B$320)+IF($A$2:$A$320&lt;&gt;$D50, 1, 0), 0)), 0)</f>
        <v>0</v>
      </c>
      <c r="P50">
        <f t="array" ref="P50">IFERROR(INDEX($B$2:$B$320, MATCH(0, COUNTIF($D50:O50,$B$2:$B$320)+IF($A$2:$A$320&lt;&gt;$D50, 1, 0), 0)), 0)</f>
        <v>0</v>
      </c>
      <c r="Q50">
        <f t="array" ref="Q50">IFERROR(INDEX($B$2:$B$320, MATCH(0, COUNTIF($D50:P50,$B$2:$B$320)+IF($A$2:$A$320&lt;&gt;$D50, 1, 0), 0)), 0)</f>
        <v>0</v>
      </c>
      <c r="R50">
        <f t="array" ref="R50">IFERROR(INDEX($B$2:$B$320, MATCH(0, COUNTIF($D50:Q50,$B$2:$B$320)+IF($A$2:$A$320&lt;&gt;$D50, 1, 0), 0)), 0)</f>
        <v>0</v>
      </c>
      <c r="S50">
        <f t="array" ref="S50">IFERROR(INDEX($B$2:$B$320, MATCH(0, COUNTIF($D50:R50,$B$2:$B$320)+IF($A$2:$A$320&lt;&gt;$D50, 1, 0), 0)), 0)</f>
        <v>0</v>
      </c>
      <c r="T50">
        <f t="array" ref="T50">IFERROR(INDEX($B$2:$B$320, MATCH(0, COUNTIF($D50:S50,$B$2:$B$320)+IF($A$2:$A$320&lt;&gt;$D50, 1, 0), 0)), 0)</f>
        <v>0</v>
      </c>
      <c r="U50">
        <f t="array" ref="U50">IFERROR(INDEX($B$2:$B$320, MATCH(0, COUNTIF($D50:T50,$B$2:$B$320)+IF($A$2:$A$320&lt;&gt;$D50, 1, 0), 0)), 0)</f>
        <v>0</v>
      </c>
      <c r="V50">
        <f t="array" ref="V50">IFERROR(INDEX($B$2:$B$320, MATCH(0, COUNTIF($D50:U50,$B$2:$B$320)+IF($A$2:$A$320&lt;&gt;$D50, 1, 0), 0)), 0)</f>
        <v>0</v>
      </c>
      <c r="W50">
        <f t="array" ref="W50">IFERROR(INDEX($B$2:$B$320, MATCH(0, COUNTIF($D50:V50,$B$2:$B$320)+IF($A$2:$A$320&lt;&gt;$D50, 1, 0), 0)), 0)</f>
        <v>0</v>
      </c>
      <c r="X50">
        <f t="array" ref="X50">IFERROR(INDEX($B$2:$B$320, MATCH(0, COUNTIF($D50:W50,$B$2:$B$320)+IF($A$2:$A$320&lt;&gt;$D50, 1, 0), 0)), 0)</f>
        <v>0</v>
      </c>
      <c r="Y50">
        <f t="array" ref="Y50">IFERROR(INDEX($B$2:$B$320, MATCH(0, COUNTIF($D50:X50,$B$2:$B$320)+IF($A$2:$A$320&lt;&gt;$D50, 1, 0), 0)), 0)</f>
        <v>0</v>
      </c>
      <c r="Z50">
        <f t="array" ref="Z50">IFERROR(INDEX($B$2:$B$320, MATCH(0, COUNTIF($D50:Y50,$B$2:$B$320)+IF($A$2:$A$320&lt;&gt;$D50, 1, 0), 0)), 0)</f>
        <v>0</v>
      </c>
      <c r="AA50">
        <f t="array" ref="AA50">IFERROR(INDEX($B$2:$B$320, MATCH(0, COUNTIF($D50:Z50,$B$2:$B$320)+IF($A$2:$A$320&lt;&gt;$D50, 1, 0), 0)), 0)</f>
        <v>0</v>
      </c>
    </row>
    <row r="51" spans="1:27" x14ac:dyDescent="0.35">
      <c r="A51" s="9" t="s">
        <v>19</v>
      </c>
      <c r="B51" s="9" t="s">
        <v>18</v>
      </c>
      <c r="D51" t="str">
        <f t="array" ref="D51">INDEX($A$2:$A$320, MATCH(0, COUNTIF($D$1:$D50, $A$2:$A$320), 0))</f>
        <v>GoDaddy-RBAM Access</v>
      </c>
      <c r="E51" t="str">
        <f t="array" ref="E51">IFERROR(INDEX($B$2:$B$320, MATCH(0, COUNTIF($D51:D51,$B$2:$B$320)+IF($A$2:$A$320&lt;&gt;$D51, 1, 0), 0)), 0)</f>
        <v>GoDaddy -RBAM</v>
      </c>
      <c r="F51">
        <f t="array" ref="F51">IFERROR(INDEX($B$2:$B$320, MATCH(0, COUNTIF($D51:E51,$B$2:$B$320)+IF($A$2:$A$320&lt;&gt;$D51, 1, 0), 0)), 0)</f>
        <v>0</v>
      </c>
      <c r="G51">
        <f t="array" ref="G51">IFERROR(INDEX($B$2:$B$320, MATCH(0, COUNTIF($D51:F51,$B$2:$B$320)+IF($A$2:$A$320&lt;&gt;$D51, 1, 0), 0)), 0)</f>
        <v>0</v>
      </c>
      <c r="H51">
        <f t="array" ref="H51">IFERROR(INDEX($B$2:$B$320, MATCH(0, COUNTIF($D51:G51,$B$2:$B$320)+IF($A$2:$A$320&lt;&gt;$D51, 1, 0), 0)), 0)</f>
        <v>0</v>
      </c>
      <c r="I51">
        <f t="array" ref="I51">IFERROR(INDEX($B$2:$B$320, MATCH(0, COUNTIF($D51:H51,$B$2:$B$320)+IF($A$2:$A$320&lt;&gt;$D51, 1, 0), 0)), 0)</f>
        <v>0</v>
      </c>
      <c r="J51">
        <f t="array" ref="J51">IFERROR(INDEX($B$2:$B$320, MATCH(0, COUNTIF($D51:I51,$B$2:$B$320)+IF($A$2:$A$320&lt;&gt;$D51, 1, 0), 0)), 0)</f>
        <v>0</v>
      </c>
      <c r="K51">
        <f t="array" ref="K51">IFERROR(INDEX($B$2:$B$320, MATCH(0, COUNTIF($D51:J51,$B$2:$B$320)+IF($A$2:$A$320&lt;&gt;$D51, 1, 0), 0)), 0)</f>
        <v>0</v>
      </c>
      <c r="L51">
        <f t="array" ref="L51">IFERROR(INDEX($B$2:$B$320, MATCH(0, COUNTIF($D51:K51,$B$2:$B$320)+IF($A$2:$A$320&lt;&gt;$D51, 1, 0), 0)), 0)</f>
        <v>0</v>
      </c>
      <c r="M51">
        <f t="array" ref="M51">IFERROR(INDEX($B$2:$B$320, MATCH(0, COUNTIF($D51:L51,$B$2:$B$320)+IF($A$2:$A$320&lt;&gt;$D51, 1, 0), 0)), 0)</f>
        <v>0</v>
      </c>
      <c r="N51">
        <f t="array" ref="N51">IFERROR(INDEX($B$2:$B$320, MATCH(0, COUNTIF($D51:M51,$B$2:$B$320)+IF($A$2:$A$320&lt;&gt;$D51, 1, 0), 0)), 0)</f>
        <v>0</v>
      </c>
      <c r="O51">
        <f t="array" ref="O51">IFERROR(INDEX($B$2:$B$320, MATCH(0, COUNTIF($D51:N51,$B$2:$B$320)+IF($A$2:$A$320&lt;&gt;$D51, 1, 0), 0)), 0)</f>
        <v>0</v>
      </c>
      <c r="P51">
        <f t="array" ref="P51">IFERROR(INDEX($B$2:$B$320, MATCH(0, COUNTIF($D51:O51,$B$2:$B$320)+IF($A$2:$A$320&lt;&gt;$D51, 1, 0), 0)), 0)</f>
        <v>0</v>
      </c>
      <c r="Q51">
        <f t="array" ref="Q51">IFERROR(INDEX($B$2:$B$320, MATCH(0, COUNTIF($D51:P51,$B$2:$B$320)+IF($A$2:$A$320&lt;&gt;$D51, 1, 0), 0)), 0)</f>
        <v>0</v>
      </c>
      <c r="R51">
        <f t="array" ref="R51">IFERROR(INDEX($B$2:$B$320, MATCH(0, COUNTIF($D51:Q51,$B$2:$B$320)+IF($A$2:$A$320&lt;&gt;$D51, 1, 0), 0)), 0)</f>
        <v>0</v>
      </c>
      <c r="S51">
        <f t="array" ref="S51">IFERROR(INDEX($B$2:$B$320, MATCH(0, COUNTIF($D51:R51,$B$2:$B$320)+IF($A$2:$A$320&lt;&gt;$D51, 1, 0), 0)), 0)</f>
        <v>0</v>
      </c>
      <c r="T51">
        <f t="array" ref="T51">IFERROR(INDEX($B$2:$B$320, MATCH(0, COUNTIF($D51:S51,$B$2:$B$320)+IF($A$2:$A$320&lt;&gt;$D51, 1, 0), 0)), 0)</f>
        <v>0</v>
      </c>
      <c r="U51">
        <f t="array" ref="U51">IFERROR(INDEX($B$2:$B$320, MATCH(0, COUNTIF($D51:T51,$B$2:$B$320)+IF($A$2:$A$320&lt;&gt;$D51, 1, 0), 0)), 0)</f>
        <v>0</v>
      </c>
      <c r="V51">
        <f t="array" ref="V51">IFERROR(INDEX($B$2:$B$320, MATCH(0, COUNTIF($D51:U51,$B$2:$B$320)+IF($A$2:$A$320&lt;&gt;$D51, 1, 0), 0)), 0)</f>
        <v>0</v>
      </c>
      <c r="W51">
        <f t="array" ref="W51">IFERROR(INDEX($B$2:$B$320, MATCH(0, COUNTIF($D51:V51,$B$2:$B$320)+IF($A$2:$A$320&lt;&gt;$D51, 1, 0), 0)), 0)</f>
        <v>0</v>
      </c>
      <c r="X51">
        <f t="array" ref="X51">IFERROR(INDEX($B$2:$B$320, MATCH(0, COUNTIF($D51:W51,$B$2:$B$320)+IF($A$2:$A$320&lt;&gt;$D51, 1, 0), 0)), 0)</f>
        <v>0</v>
      </c>
      <c r="Y51">
        <f t="array" ref="Y51">IFERROR(INDEX($B$2:$B$320, MATCH(0, COUNTIF($D51:X51,$B$2:$B$320)+IF($A$2:$A$320&lt;&gt;$D51, 1, 0), 0)), 0)</f>
        <v>0</v>
      </c>
      <c r="Z51">
        <f t="array" ref="Z51">IFERROR(INDEX($B$2:$B$320, MATCH(0, COUNTIF($D51:Y51,$B$2:$B$320)+IF($A$2:$A$320&lt;&gt;$D51, 1, 0), 0)), 0)</f>
        <v>0</v>
      </c>
      <c r="AA51">
        <f t="array" ref="AA51">IFERROR(INDEX($B$2:$B$320, MATCH(0, COUNTIF($D51:Z51,$B$2:$B$320)+IF($A$2:$A$320&lt;&gt;$D51, 1, 0), 0)), 0)</f>
        <v>0</v>
      </c>
    </row>
    <row r="52" spans="1:27" x14ac:dyDescent="0.35">
      <c r="A52" s="9" t="s">
        <v>22</v>
      </c>
      <c r="B52" s="9" t="s">
        <v>18</v>
      </c>
      <c r="D52" t="str">
        <f t="array" ref="D52">INDEX($A$2:$A$320, MATCH(0, COUNTIF($D$1:$D51, $A$2:$A$320), 0))</f>
        <v>GoDaddy-RBAM-Provisioning</v>
      </c>
      <c r="E52" t="str">
        <f t="array" ref="E52">IFERROR(INDEX($B$2:$B$320, MATCH(0, COUNTIF($D52:D52,$B$2:$B$320)+IF($A$2:$A$320&lt;&gt;$D52, 1, 0), 0)), 0)</f>
        <v>GoDaddy -RBAM</v>
      </c>
      <c r="F52">
        <f t="array" ref="F52">IFERROR(INDEX($B$2:$B$320, MATCH(0, COUNTIF($D52:E52,$B$2:$B$320)+IF($A$2:$A$320&lt;&gt;$D52, 1, 0), 0)), 0)</f>
        <v>0</v>
      </c>
      <c r="G52">
        <f t="array" ref="G52">IFERROR(INDEX($B$2:$B$320, MATCH(0, COUNTIF($D52:F52,$B$2:$B$320)+IF($A$2:$A$320&lt;&gt;$D52, 1, 0), 0)), 0)</f>
        <v>0</v>
      </c>
      <c r="H52">
        <f t="array" ref="H52">IFERROR(INDEX($B$2:$B$320, MATCH(0, COUNTIF($D52:G52,$B$2:$B$320)+IF($A$2:$A$320&lt;&gt;$D52, 1, 0), 0)), 0)</f>
        <v>0</v>
      </c>
      <c r="I52">
        <f t="array" ref="I52">IFERROR(INDEX($B$2:$B$320, MATCH(0, COUNTIF($D52:H52,$B$2:$B$320)+IF($A$2:$A$320&lt;&gt;$D52, 1, 0), 0)), 0)</f>
        <v>0</v>
      </c>
      <c r="J52">
        <f t="array" ref="J52">IFERROR(INDEX($B$2:$B$320, MATCH(0, COUNTIF($D52:I52,$B$2:$B$320)+IF($A$2:$A$320&lt;&gt;$D52, 1, 0), 0)), 0)</f>
        <v>0</v>
      </c>
      <c r="K52">
        <f t="array" ref="K52">IFERROR(INDEX($B$2:$B$320, MATCH(0, COUNTIF($D52:J52,$B$2:$B$320)+IF($A$2:$A$320&lt;&gt;$D52, 1, 0), 0)), 0)</f>
        <v>0</v>
      </c>
      <c r="L52">
        <f t="array" ref="L52">IFERROR(INDEX($B$2:$B$320, MATCH(0, COUNTIF($D52:K52,$B$2:$B$320)+IF($A$2:$A$320&lt;&gt;$D52, 1, 0), 0)), 0)</f>
        <v>0</v>
      </c>
      <c r="M52">
        <f t="array" ref="M52">IFERROR(INDEX($B$2:$B$320, MATCH(0, COUNTIF($D52:L52,$B$2:$B$320)+IF($A$2:$A$320&lt;&gt;$D52, 1, 0), 0)), 0)</f>
        <v>0</v>
      </c>
      <c r="N52">
        <f t="array" ref="N52">IFERROR(INDEX($B$2:$B$320, MATCH(0, COUNTIF($D52:M52,$B$2:$B$320)+IF($A$2:$A$320&lt;&gt;$D52, 1, 0), 0)), 0)</f>
        <v>0</v>
      </c>
      <c r="O52">
        <f t="array" ref="O52">IFERROR(INDEX($B$2:$B$320, MATCH(0, COUNTIF($D52:N52,$B$2:$B$320)+IF($A$2:$A$320&lt;&gt;$D52, 1, 0), 0)), 0)</f>
        <v>0</v>
      </c>
      <c r="P52">
        <f t="array" ref="P52">IFERROR(INDEX($B$2:$B$320, MATCH(0, COUNTIF($D52:O52,$B$2:$B$320)+IF($A$2:$A$320&lt;&gt;$D52, 1, 0), 0)), 0)</f>
        <v>0</v>
      </c>
      <c r="Q52">
        <f t="array" ref="Q52">IFERROR(INDEX($B$2:$B$320, MATCH(0, COUNTIF($D52:P52,$B$2:$B$320)+IF($A$2:$A$320&lt;&gt;$D52, 1, 0), 0)), 0)</f>
        <v>0</v>
      </c>
      <c r="R52">
        <f t="array" ref="R52">IFERROR(INDEX($B$2:$B$320, MATCH(0, COUNTIF($D52:Q52,$B$2:$B$320)+IF($A$2:$A$320&lt;&gt;$D52, 1, 0), 0)), 0)</f>
        <v>0</v>
      </c>
      <c r="S52">
        <f t="array" ref="S52">IFERROR(INDEX($B$2:$B$320, MATCH(0, COUNTIF($D52:R52,$B$2:$B$320)+IF($A$2:$A$320&lt;&gt;$D52, 1, 0), 0)), 0)</f>
        <v>0</v>
      </c>
      <c r="T52">
        <f t="array" ref="T52">IFERROR(INDEX($B$2:$B$320, MATCH(0, COUNTIF($D52:S52,$B$2:$B$320)+IF($A$2:$A$320&lt;&gt;$D52, 1, 0), 0)), 0)</f>
        <v>0</v>
      </c>
      <c r="U52">
        <f t="array" ref="U52">IFERROR(INDEX($B$2:$B$320, MATCH(0, COUNTIF($D52:T52,$B$2:$B$320)+IF($A$2:$A$320&lt;&gt;$D52, 1, 0), 0)), 0)</f>
        <v>0</v>
      </c>
      <c r="V52">
        <f t="array" ref="V52">IFERROR(INDEX($B$2:$B$320, MATCH(0, COUNTIF($D52:U52,$B$2:$B$320)+IF($A$2:$A$320&lt;&gt;$D52, 1, 0), 0)), 0)</f>
        <v>0</v>
      </c>
      <c r="W52">
        <f t="array" ref="W52">IFERROR(INDEX($B$2:$B$320, MATCH(0, COUNTIF($D52:V52,$B$2:$B$320)+IF($A$2:$A$320&lt;&gt;$D52, 1, 0), 0)), 0)</f>
        <v>0</v>
      </c>
      <c r="X52">
        <f t="array" ref="X52">IFERROR(INDEX($B$2:$B$320, MATCH(0, COUNTIF($D52:W52,$B$2:$B$320)+IF($A$2:$A$320&lt;&gt;$D52, 1, 0), 0)), 0)</f>
        <v>0</v>
      </c>
      <c r="Y52">
        <f t="array" ref="Y52">IFERROR(INDEX($B$2:$B$320, MATCH(0, COUNTIF($D52:X52,$B$2:$B$320)+IF($A$2:$A$320&lt;&gt;$D52, 1, 0), 0)), 0)</f>
        <v>0</v>
      </c>
      <c r="Z52">
        <f t="array" ref="Z52">IFERROR(INDEX($B$2:$B$320, MATCH(0, COUNTIF($D52:Y52,$B$2:$B$320)+IF($A$2:$A$320&lt;&gt;$D52, 1, 0), 0)), 0)</f>
        <v>0</v>
      </c>
      <c r="AA52">
        <f t="array" ref="AA52">IFERROR(INDEX($B$2:$B$320, MATCH(0, COUNTIF($D52:Z52,$B$2:$B$320)+IF($A$2:$A$320&lt;&gt;$D52, 1, 0), 0)), 0)</f>
        <v>0</v>
      </c>
    </row>
    <row r="53" spans="1:27" x14ac:dyDescent="0.35">
      <c r="A53" s="22" t="s">
        <v>18</v>
      </c>
      <c r="B53" s="22" t="s">
        <v>235</v>
      </c>
      <c r="D53" t="str">
        <f t="array" ref="D53">INDEX($A$2:$A$320, MATCH(0, COUNTIF($D$1:$D52, $A$2:$A$320), 0))</f>
        <v>G-Suite Access</v>
      </c>
      <c r="E53" t="str">
        <f t="array" ref="E53">IFERROR(INDEX($B$2:$B$320, MATCH(0, COUNTIF($D53:D53,$B$2:$B$320)+IF($A$2:$A$320&lt;&gt;$D53, 1, 0), 0)), 0)</f>
        <v>G Suite</v>
      </c>
      <c r="F53">
        <f t="array" ref="F53">IFERROR(INDEX($B$2:$B$320, MATCH(0, COUNTIF($D53:E53,$B$2:$B$320)+IF($A$2:$A$320&lt;&gt;$D53, 1, 0), 0)), 0)</f>
        <v>0</v>
      </c>
      <c r="G53">
        <f t="array" ref="G53">IFERROR(INDEX($B$2:$B$320, MATCH(0, COUNTIF($D53:F53,$B$2:$B$320)+IF($A$2:$A$320&lt;&gt;$D53, 1, 0), 0)), 0)</f>
        <v>0</v>
      </c>
      <c r="H53">
        <f t="array" ref="H53">IFERROR(INDEX($B$2:$B$320, MATCH(0, COUNTIF($D53:G53,$B$2:$B$320)+IF($A$2:$A$320&lt;&gt;$D53, 1, 0), 0)), 0)</f>
        <v>0</v>
      </c>
      <c r="I53">
        <f t="array" ref="I53">IFERROR(INDEX($B$2:$B$320, MATCH(0, COUNTIF($D53:H53,$B$2:$B$320)+IF($A$2:$A$320&lt;&gt;$D53, 1, 0), 0)), 0)</f>
        <v>0</v>
      </c>
      <c r="J53">
        <f t="array" ref="J53">IFERROR(INDEX($B$2:$B$320, MATCH(0, COUNTIF($D53:I53,$B$2:$B$320)+IF($A$2:$A$320&lt;&gt;$D53, 1, 0), 0)), 0)</f>
        <v>0</v>
      </c>
      <c r="K53">
        <f t="array" ref="K53">IFERROR(INDEX($B$2:$B$320, MATCH(0, COUNTIF($D53:J53,$B$2:$B$320)+IF($A$2:$A$320&lt;&gt;$D53, 1, 0), 0)), 0)</f>
        <v>0</v>
      </c>
      <c r="L53">
        <f t="array" ref="L53">IFERROR(INDEX($B$2:$B$320, MATCH(0, COUNTIF($D53:K53,$B$2:$B$320)+IF($A$2:$A$320&lt;&gt;$D53, 1, 0), 0)), 0)</f>
        <v>0</v>
      </c>
      <c r="M53">
        <f t="array" ref="M53">IFERROR(INDEX($B$2:$B$320, MATCH(0, COUNTIF($D53:L53,$B$2:$B$320)+IF($A$2:$A$320&lt;&gt;$D53, 1, 0), 0)), 0)</f>
        <v>0</v>
      </c>
      <c r="N53">
        <f t="array" ref="N53">IFERROR(INDEX($B$2:$B$320, MATCH(0, COUNTIF($D53:M53,$B$2:$B$320)+IF($A$2:$A$320&lt;&gt;$D53, 1, 0), 0)), 0)</f>
        <v>0</v>
      </c>
      <c r="O53">
        <f t="array" ref="O53">IFERROR(INDEX($B$2:$B$320, MATCH(0, COUNTIF($D53:N53,$B$2:$B$320)+IF($A$2:$A$320&lt;&gt;$D53, 1, 0), 0)), 0)</f>
        <v>0</v>
      </c>
      <c r="P53">
        <f t="array" ref="P53">IFERROR(INDEX($B$2:$B$320, MATCH(0, COUNTIF($D53:O53,$B$2:$B$320)+IF($A$2:$A$320&lt;&gt;$D53, 1, 0), 0)), 0)</f>
        <v>0</v>
      </c>
      <c r="Q53">
        <f t="array" ref="Q53">IFERROR(INDEX($B$2:$B$320, MATCH(0, COUNTIF($D53:P53,$B$2:$B$320)+IF($A$2:$A$320&lt;&gt;$D53, 1, 0), 0)), 0)</f>
        <v>0</v>
      </c>
      <c r="R53">
        <f t="array" ref="R53">IFERROR(INDEX($B$2:$B$320, MATCH(0, COUNTIF($D53:Q53,$B$2:$B$320)+IF($A$2:$A$320&lt;&gt;$D53, 1, 0), 0)), 0)</f>
        <v>0</v>
      </c>
      <c r="S53">
        <f t="array" ref="S53">IFERROR(INDEX($B$2:$B$320, MATCH(0, COUNTIF($D53:R53,$B$2:$B$320)+IF($A$2:$A$320&lt;&gt;$D53, 1, 0), 0)), 0)</f>
        <v>0</v>
      </c>
      <c r="T53">
        <f t="array" ref="T53">IFERROR(INDEX($B$2:$B$320, MATCH(0, COUNTIF($D53:S53,$B$2:$B$320)+IF($A$2:$A$320&lt;&gt;$D53, 1, 0), 0)), 0)</f>
        <v>0</v>
      </c>
      <c r="U53">
        <f t="array" ref="U53">IFERROR(INDEX($B$2:$B$320, MATCH(0, COUNTIF($D53:T53,$B$2:$B$320)+IF($A$2:$A$320&lt;&gt;$D53, 1, 0), 0)), 0)</f>
        <v>0</v>
      </c>
      <c r="V53">
        <f t="array" ref="V53">IFERROR(INDEX($B$2:$B$320, MATCH(0, COUNTIF($D53:U53,$B$2:$B$320)+IF($A$2:$A$320&lt;&gt;$D53, 1, 0), 0)), 0)</f>
        <v>0</v>
      </c>
      <c r="W53">
        <f t="array" ref="W53">IFERROR(INDEX($B$2:$B$320, MATCH(0, COUNTIF($D53:V53,$B$2:$B$320)+IF($A$2:$A$320&lt;&gt;$D53, 1, 0), 0)), 0)</f>
        <v>0</v>
      </c>
      <c r="X53">
        <f t="array" ref="X53">IFERROR(INDEX($B$2:$B$320, MATCH(0, COUNTIF($D53:W53,$B$2:$B$320)+IF($A$2:$A$320&lt;&gt;$D53, 1, 0), 0)), 0)</f>
        <v>0</v>
      </c>
      <c r="Y53">
        <f t="array" ref="Y53">IFERROR(INDEX($B$2:$B$320, MATCH(0, COUNTIF($D53:X53,$B$2:$B$320)+IF($A$2:$A$320&lt;&gt;$D53, 1, 0), 0)), 0)</f>
        <v>0</v>
      </c>
      <c r="Z53">
        <f t="array" ref="Z53">IFERROR(INDEX($B$2:$B$320, MATCH(0, COUNTIF($D53:Y53,$B$2:$B$320)+IF($A$2:$A$320&lt;&gt;$D53, 1, 0), 0)), 0)</f>
        <v>0</v>
      </c>
      <c r="AA53">
        <f t="array" ref="AA53">IFERROR(INDEX($B$2:$B$320, MATCH(0, COUNTIF($D53:Z53,$B$2:$B$320)+IF($A$2:$A$320&lt;&gt;$D53, 1, 0), 0)), 0)</f>
        <v>0</v>
      </c>
    </row>
    <row r="54" spans="1:27" x14ac:dyDescent="0.35">
      <c r="A54" s="25" t="s">
        <v>18</v>
      </c>
      <c r="B54" s="25" t="s">
        <v>274</v>
      </c>
      <c r="D54" t="str">
        <f t="array" ref="D54">INDEX($A$2:$A$320, MATCH(0, COUNTIF($D$1:$D53, $A$2:$A$320), 0))</f>
        <v>Hangouts</v>
      </c>
      <c r="E54" t="str">
        <f t="array" ref="E54">IFERROR(INDEX($B$2:$B$320, MATCH(0, COUNTIF($D54:D54,$B$2:$B$320)+IF($A$2:$A$320&lt;&gt;$D54, 1, 0), 0)), 0)</f>
        <v>G Suite</v>
      </c>
      <c r="F54">
        <f t="array" ref="F54">IFERROR(INDEX($B$2:$B$320, MATCH(0, COUNTIF($D54:E54,$B$2:$B$320)+IF($A$2:$A$320&lt;&gt;$D54, 1, 0), 0)), 0)</f>
        <v>0</v>
      </c>
      <c r="G54">
        <f t="array" ref="G54">IFERROR(INDEX($B$2:$B$320, MATCH(0, COUNTIF($D54:F54,$B$2:$B$320)+IF($A$2:$A$320&lt;&gt;$D54, 1, 0), 0)), 0)</f>
        <v>0</v>
      </c>
      <c r="H54">
        <f t="array" ref="H54">IFERROR(INDEX($B$2:$B$320, MATCH(0, COUNTIF($D54:G54,$B$2:$B$320)+IF($A$2:$A$320&lt;&gt;$D54, 1, 0), 0)), 0)</f>
        <v>0</v>
      </c>
      <c r="I54">
        <f t="array" ref="I54">IFERROR(INDEX($B$2:$B$320, MATCH(0, COUNTIF($D54:H54,$B$2:$B$320)+IF($A$2:$A$320&lt;&gt;$D54, 1, 0), 0)), 0)</f>
        <v>0</v>
      </c>
      <c r="J54">
        <f t="array" ref="J54">IFERROR(INDEX($B$2:$B$320, MATCH(0, COUNTIF($D54:I54,$B$2:$B$320)+IF($A$2:$A$320&lt;&gt;$D54, 1, 0), 0)), 0)</f>
        <v>0</v>
      </c>
      <c r="K54">
        <f t="array" ref="K54">IFERROR(INDEX($B$2:$B$320, MATCH(0, COUNTIF($D54:J54,$B$2:$B$320)+IF($A$2:$A$320&lt;&gt;$D54, 1, 0), 0)), 0)</f>
        <v>0</v>
      </c>
      <c r="L54">
        <f t="array" ref="L54">IFERROR(INDEX($B$2:$B$320, MATCH(0, COUNTIF($D54:K54,$B$2:$B$320)+IF($A$2:$A$320&lt;&gt;$D54, 1, 0), 0)), 0)</f>
        <v>0</v>
      </c>
      <c r="M54">
        <f t="array" ref="M54">IFERROR(INDEX($B$2:$B$320, MATCH(0, COUNTIF($D54:L54,$B$2:$B$320)+IF($A$2:$A$320&lt;&gt;$D54, 1, 0), 0)), 0)</f>
        <v>0</v>
      </c>
      <c r="N54">
        <f t="array" ref="N54">IFERROR(INDEX($B$2:$B$320, MATCH(0, COUNTIF($D54:M54,$B$2:$B$320)+IF($A$2:$A$320&lt;&gt;$D54, 1, 0), 0)), 0)</f>
        <v>0</v>
      </c>
      <c r="O54">
        <f t="array" ref="O54">IFERROR(INDEX($B$2:$B$320, MATCH(0, COUNTIF($D54:N54,$B$2:$B$320)+IF($A$2:$A$320&lt;&gt;$D54, 1, 0), 0)), 0)</f>
        <v>0</v>
      </c>
      <c r="P54">
        <f t="array" ref="P54">IFERROR(INDEX($B$2:$B$320, MATCH(0, COUNTIF($D54:O54,$B$2:$B$320)+IF($A$2:$A$320&lt;&gt;$D54, 1, 0), 0)), 0)</f>
        <v>0</v>
      </c>
      <c r="Q54">
        <f t="array" ref="Q54">IFERROR(INDEX($B$2:$B$320, MATCH(0, COUNTIF($D54:P54,$B$2:$B$320)+IF($A$2:$A$320&lt;&gt;$D54, 1, 0), 0)), 0)</f>
        <v>0</v>
      </c>
      <c r="R54">
        <f t="array" ref="R54">IFERROR(INDEX($B$2:$B$320, MATCH(0, COUNTIF($D54:Q54,$B$2:$B$320)+IF($A$2:$A$320&lt;&gt;$D54, 1, 0), 0)), 0)</f>
        <v>0</v>
      </c>
      <c r="S54">
        <f t="array" ref="S54">IFERROR(INDEX($B$2:$B$320, MATCH(0, COUNTIF($D54:R54,$B$2:$B$320)+IF($A$2:$A$320&lt;&gt;$D54, 1, 0), 0)), 0)</f>
        <v>0</v>
      </c>
      <c r="T54">
        <f t="array" ref="T54">IFERROR(INDEX($B$2:$B$320, MATCH(0, COUNTIF($D54:S54,$B$2:$B$320)+IF($A$2:$A$320&lt;&gt;$D54, 1, 0), 0)), 0)</f>
        <v>0</v>
      </c>
      <c r="U54">
        <f t="array" ref="U54">IFERROR(INDEX($B$2:$B$320, MATCH(0, COUNTIF($D54:T54,$B$2:$B$320)+IF($A$2:$A$320&lt;&gt;$D54, 1, 0), 0)), 0)</f>
        <v>0</v>
      </c>
      <c r="V54">
        <f t="array" ref="V54">IFERROR(INDEX($B$2:$B$320, MATCH(0, COUNTIF($D54:U54,$B$2:$B$320)+IF($A$2:$A$320&lt;&gt;$D54, 1, 0), 0)), 0)</f>
        <v>0</v>
      </c>
      <c r="W54">
        <f t="array" ref="W54">IFERROR(INDEX($B$2:$B$320, MATCH(0, COUNTIF($D54:V54,$B$2:$B$320)+IF($A$2:$A$320&lt;&gt;$D54, 1, 0), 0)), 0)</f>
        <v>0</v>
      </c>
      <c r="X54">
        <f t="array" ref="X54">IFERROR(INDEX($B$2:$B$320, MATCH(0, COUNTIF($D54:W54,$B$2:$B$320)+IF($A$2:$A$320&lt;&gt;$D54, 1, 0), 0)), 0)</f>
        <v>0</v>
      </c>
      <c r="Y54">
        <f t="array" ref="Y54">IFERROR(INDEX($B$2:$B$320, MATCH(0, COUNTIF($D54:X54,$B$2:$B$320)+IF($A$2:$A$320&lt;&gt;$D54, 1, 0), 0)), 0)</f>
        <v>0</v>
      </c>
      <c r="Z54">
        <f t="array" ref="Z54">IFERROR(INDEX($B$2:$B$320, MATCH(0, COUNTIF($D54:Y54,$B$2:$B$320)+IF($A$2:$A$320&lt;&gt;$D54, 1, 0), 0)), 0)</f>
        <v>0</v>
      </c>
      <c r="AA54">
        <f t="array" ref="AA54">IFERROR(INDEX($B$2:$B$320, MATCH(0, COUNTIF($D54:Z54,$B$2:$B$320)+IF($A$2:$A$320&lt;&gt;$D54, 1, 0), 0)), 0)</f>
        <v>0</v>
      </c>
    </row>
    <row r="55" spans="1:27" x14ac:dyDescent="0.35">
      <c r="A55" s="9" t="s">
        <v>372</v>
      </c>
      <c r="B55" s="9" t="s">
        <v>304</v>
      </c>
      <c r="D55" t="str">
        <f t="array" ref="D55">INDEX($A$2:$A$320, MATCH(0, COUNTIF($D$1:$D54, $A$2:$A$320), 0))</f>
        <v>Hybrid</v>
      </c>
      <c r="E55" t="str">
        <f t="array" ref="E55">IFERROR(INDEX($B$2:$B$320, MATCH(0, COUNTIF($D55:D55,$B$2:$B$320)+IF($A$2:$A$320&lt;&gt;$D55, 1, 0), 0)), 0)</f>
        <v>Unison</v>
      </c>
      <c r="F55">
        <f t="array" ref="F55">IFERROR(INDEX($B$2:$B$320, MATCH(0, COUNTIF($D55:E55,$B$2:$B$320)+IF($A$2:$A$320&lt;&gt;$D55, 1, 0), 0)), 0)</f>
        <v>0</v>
      </c>
      <c r="G55">
        <f t="array" ref="G55">IFERROR(INDEX($B$2:$B$320, MATCH(0, COUNTIF($D55:F55,$B$2:$B$320)+IF($A$2:$A$320&lt;&gt;$D55, 1, 0), 0)), 0)</f>
        <v>0</v>
      </c>
      <c r="H55">
        <f t="array" ref="H55">IFERROR(INDEX($B$2:$B$320, MATCH(0, COUNTIF($D55:G55,$B$2:$B$320)+IF($A$2:$A$320&lt;&gt;$D55, 1, 0), 0)), 0)</f>
        <v>0</v>
      </c>
      <c r="I55">
        <f t="array" ref="I55">IFERROR(INDEX($B$2:$B$320, MATCH(0, COUNTIF($D55:H55,$B$2:$B$320)+IF($A$2:$A$320&lt;&gt;$D55, 1, 0), 0)), 0)</f>
        <v>0</v>
      </c>
      <c r="J55">
        <f t="array" ref="J55">IFERROR(INDEX($B$2:$B$320, MATCH(0, COUNTIF($D55:I55,$B$2:$B$320)+IF($A$2:$A$320&lt;&gt;$D55, 1, 0), 0)), 0)</f>
        <v>0</v>
      </c>
      <c r="K55">
        <f t="array" ref="K55">IFERROR(INDEX($B$2:$B$320, MATCH(0, COUNTIF($D55:J55,$B$2:$B$320)+IF($A$2:$A$320&lt;&gt;$D55, 1, 0), 0)), 0)</f>
        <v>0</v>
      </c>
      <c r="L55">
        <f t="array" ref="L55">IFERROR(INDEX($B$2:$B$320, MATCH(0, COUNTIF($D55:K55,$B$2:$B$320)+IF($A$2:$A$320&lt;&gt;$D55, 1, 0), 0)), 0)</f>
        <v>0</v>
      </c>
      <c r="M55">
        <f t="array" ref="M55">IFERROR(INDEX($B$2:$B$320, MATCH(0, COUNTIF($D55:L55,$B$2:$B$320)+IF($A$2:$A$320&lt;&gt;$D55, 1, 0), 0)), 0)</f>
        <v>0</v>
      </c>
      <c r="N55">
        <f t="array" ref="N55">IFERROR(INDEX($B$2:$B$320, MATCH(0, COUNTIF($D55:M55,$B$2:$B$320)+IF($A$2:$A$320&lt;&gt;$D55, 1, 0), 0)), 0)</f>
        <v>0</v>
      </c>
      <c r="O55">
        <f t="array" ref="O55">IFERROR(INDEX($B$2:$B$320, MATCH(0, COUNTIF($D55:N55,$B$2:$B$320)+IF($A$2:$A$320&lt;&gt;$D55, 1, 0), 0)), 0)</f>
        <v>0</v>
      </c>
      <c r="P55">
        <f t="array" ref="P55">IFERROR(INDEX($B$2:$B$320, MATCH(0, COUNTIF($D55:O55,$B$2:$B$320)+IF($A$2:$A$320&lt;&gt;$D55, 1, 0), 0)), 0)</f>
        <v>0</v>
      </c>
      <c r="Q55">
        <f t="array" ref="Q55">IFERROR(INDEX($B$2:$B$320, MATCH(0, COUNTIF($D55:P55,$B$2:$B$320)+IF($A$2:$A$320&lt;&gt;$D55, 1, 0), 0)), 0)</f>
        <v>0</v>
      </c>
      <c r="R55">
        <f t="array" ref="R55">IFERROR(INDEX($B$2:$B$320, MATCH(0, COUNTIF($D55:Q55,$B$2:$B$320)+IF($A$2:$A$320&lt;&gt;$D55, 1, 0), 0)), 0)</f>
        <v>0</v>
      </c>
      <c r="S55">
        <f t="array" ref="S55">IFERROR(INDEX($B$2:$B$320, MATCH(0, COUNTIF($D55:R55,$B$2:$B$320)+IF($A$2:$A$320&lt;&gt;$D55, 1, 0), 0)), 0)</f>
        <v>0</v>
      </c>
      <c r="T55">
        <f t="array" ref="T55">IFERROR(INDEX($B$2:$B$320, MATCH(0, COUNTIF($D55:S55,$B$2:$B$320)+IF($A$2:$A$320&lt;&gt;$D55, 1, 0), 0)), 0)</f>
        <v>0</v>
      </c>
      <c r="U55">
        <f t="array" ref="U55">IFERROR(INDEX($B$2:$B$320, MATCH(0, COUNTIF($D55:T55,$B$2:$B$320)+IF($A$2:$A$320&lt;&gt;$D55, 1, 0), 0)), 0)</f>
        <v>0</v>
      </c>
      <c r="V55">
        <f t="array" ref="V55">IFERROR(INDEX($B$2:$B$320, MATCH(0, COUNTIF($D55:U55,$B$2:$B$320)+IF($A$2:$A$320&lt;&gt;$D55, 1, 0), 0)), 0)</f>
        <v>0</v>
      </c>
      <c r="W55">
        <f t="array" ref="W55">IFERROR(INDEX($B$2:$B$320, MATCH(0, COUNTIF($D55:V55,$B$2:$B$320)+IF($A$2:$A$320&lt;&gt;$D55, 1, 0), 0)), 0)</f>
        <v>0</v>
      </c>
      <c r="X55">
        <f t="array" ref="X55">IFERROR(INDEX($B$2:$B$320, MATCH(0, COUNTIF($D55:W55,$B$2:$B$320)+IF($A$2:$A$320&lt;&gt;$D55, 1, 0), 0)), 0)</f>
        <v>0</v>
      </c>
      <c r="Y55">
        <f t="array" ref="Y55">IFERROR(INDEX($B$2:$B$320, MATCH(0, COUNTIF($D55:X55,$B$2:$B$320)+IF($A$2:$A$320&lt;&gt;$D55, 1, 0), 0)), 0)</f>
        <v>0</v>
      </c>
      <c r="Z55">
        <f t="array" ref="Z55">IFERROR(INDEX($B$2:$B$320, MATCH(0, COUNTIF($D55:Y55,$B$2:$B$320)+IF($A$2:$A$320&lt;&gt;$D55, 1, 0), 0)), 0)</f>
        <v>0</v>
      </c>
      <c r="AA55">
        <f t="array" ref="AA55">IFERROR(INDEX($B$2:$B$320, MATCH(0, COUNTIF($D55:Z55,$B$2:$B$320)+IF($A$2:$A$320&lt;&gt;$D55, 1, 0), 0)), 0)</f>
        <v>0</v>
      </c>
    </row>
    <row r="56" spans="1:27" x14ac:dyDescent="0.35">
      <c r="A56" s="9" t="s">
        <v>372</v>
      </c>
      <c r="B56" s="9" t="s">
        <v>310</v>
      </c>
      <c r="D56" t="str">
        <f t="array" ref="D56">INDEX($A$2:$A$320, MATCH(0, COUNTIF($D$1:$D55, $A$2:$A$320), 0))</f>
        <v>IBL Cancel</v>
      </c>
      <c r="E56" t="str">
        <f t="array" ref="E56">IFERROR(INDEX($B$2:$B$320, MATCH(0, COUNTIF($D56:D56,$B$2:$B$320)+IF($A$2:$A$320&lt;&gt;$D56, 1, 0), 0)), 0)</f>
        <v>Analogue Line</v>
      </c>
      <c r="F56">
        <f t="array" ref="F56">IFERROR(INDEX($B$2:$B$320, MATCH(0, COUNTIF($D56:E56,$B$2:$B$320)+IF($A$2:$A$320&lt;&gt;$D56, 1, 0), 0)), 0)</f>
        <v>0</v>
      </c>
      <c r="G56">
        <f t="array" ref="G56">IFERROR(INDEX($B$2:$B$320, MATCH(0, COUNTIF($D56:F56,$B$2:$B$320)+IF($A$2:$A$320&lt;&gt;$D56, 1, 0), 0)), 0)</f>
        <v>0</v>
      </c>
      <c r="H56">
        <f t="array" ref="H56">IFERROR(INDEX($B$2:$B$320, MATCH(0, COUNTIF($D56:G56,$B$2:$B$320)+IF($A$2:$A$320&lt;&gt;$D56, 1, 0), 0)), 0)</f>
        <v>0</v>
      </c>
      <c r="I56">
        <f t="array" ref="I56">IFERROR(INDEX($B$2:$B$320, MATCH(0, COUNTIF($D56:H56,$B$2:$B$320)+IF($A$2:$A$320&lt;&gt;$D56, 1, 0), 0)), 0)</f>
        <v>0</v>
      </c>
      <c r="J56">
        <f t="array" ref="J56">IFERROR(INDEX($B$2:$B$320, MATCH(0, COUNTIF($D56:I56,$B$2:$B$320)+IF($A$2:$A$320&lt;&gt;$D56, 1, 0), 0)), 0)</f>
        <v>0</v>
      </c>
      <c r="K56">
        <f t="array" ref="K56">IFERROR(INDEX($B$2:$B$320, MATCH(0, COUNTIF($D56:J56,$B$2:$B$320)+IF($A$2:$A$320&lt;&gt;$D56, 1, 0), 0)), 0)</f>
        <v>0</v>
      </c>
      <c r="L56">
        <f t="array" ref="L56">IFERROR(INDEX($B$2:$B$320, MATCH(0, COUNTIF($D56:K56,$B$2:$B$320)+IF($A$2:$A$320&lt;&gt;$D56, 1, 0), 0)), 0)</f>
        <v>0</v>
      </c>
      <c r="M56">
        <f t="array" ref="M56">IFERROR(INDEX($B$2:$B$320, MATCH(0, COUNTIF($D56:L56,$B$2:$B$320)+IF($A$2:$A$320&lt;&gt;$D56, 1, 0), 0)), 0)</f>
        <v>0</v>
      </c>
      <c r="N56">
        <f t="array" ref="N56">IFERROR(INDEX($B$2:$B$320, MATCH(0, COUNTIF($D56:M56,$B$2:$B$320)+IF($A$2:$A$320&lt;&gt;$D56, 1, 0), 0)), 0)</f>
        <v>0</v>
      </c>
      <c r="O56">
        <f t="array" ref="O56">IFERROR(INDEX($B$2:$B$320, MATCH(0, COUNTIF($D56:N56,$B$2:$B$320)+IF($A$2:$A$320&lt;&gt;$D56, 1, 0), 0)), 0)</f>
        <v>0</v>
      </c>
      <c r="P56">
        <f t="array" ref="P56">IFERROR(INDEX($B$2:$B$320, MATCH(0, COUNTIF($D56:O56,$B$2:$B$320)+IF($A$2:$A$320&lt;&gt;$D56, 1, 0), 0)), 0)</f>
        <v>0</v>
      </c>
      <c r="Q56">
        <f t="array" ref="Q56">IFERROR(INDEX($B$2:$B$320, MATCH(0, COUNTIF($D56:P56,$B$2:$B$320)+IF($A$2:$A$320&lt;&gt;$D56, 1, 0), 0)), 0)</f>
        <v>0</v>
      </c>
      <c r="R56">
        <f t="array" ref="R56">IFERROR(INDEX($B$2:$B$320, MATCH(0, COUNTIF($D56:Q56,$B$2:$B$320)+IF($A$2:$A$320&lt;&gt;$D56, 1, 0), 0)), 0)</f>
        <v>0</v>
      </c>
      <c r="S56">
        <f t="array" ref="S56">IFERROR(INDEX($B$2:$B$320, MATCH(0, COUNTIF($D56:R56,$B$2:$B$320)+IF($A$2:$A$320&lt;&gt;$D56, 1, 0), 0)), 0)</f>
        <v>0</v>
      </c>
      <c r="T56">
        <f t="array" ref="T56">IFERROR(INDEX($B$2:$B$320, MATCH(0, COUNTIF($D56:S56,$B$2:$B$320)+IF($A$2:$A$320&lt;&gt;$D56, 1, 0), 0)), 0)</f>
        <v>0</v>
      </c>
      <c r="U56">
        <f t="array" ref="U56">IFERROR(INDEX($B$2:$B$320, MATCH(0, COUNTIF($D56:T56,$B$2:$B$320)+IF($A$2:$A$320&lt;&gt;$D56, 1, 0), 0)), 0)</f>
        <v>0</v>
      </c>
      <c r="V56">
        <f t="array" ref="V56">IFERROR(INDEX($B$2:$B$320, MATCH(0, COUNTIF($D56:U56,$B$2:$B$320)+IF($A$2:$A$320&lt;&gt;$D56, 1, 0), 0)), 0)</f>
        <v>0</v>
      </c>
      <c r="W56">
        <f t="array" ref="W56">IFERROR(INDEX($B$2:$B$320, MATCH(0, COUNTIF($D56:V56,$B$2:$B$320)+IF($A$2:$A$320&lt;&gt;$D56, 1, 0), 0)), 0)</f>
        <v>0</v>
      </c>
      <c r="X56">
        <f t="array" ref="X56">IFERROR(INDEX($B$2:$B$320, MATCH(0, COUNTIF($D56:W56,$B$2:$B$320)+IF($A$2:$A$320&lt;&gt;$D56, 1, 0), 0)), 0)</f>
        <v>0</v>
      </c>
      <c r="Y56">
        <f t="array" ref="Y56">IFERROR(INDEX($B$2:$B$320, MATCH(0, COUNTIF($D56:X56,$B$2:$B$320)+IF($A$2:$A$320&lt;&gt;$D56, 1, 0), 0)), 0)</f>
        <v>0</v>
      </c>
      <c r="Z56">
        <f t="array" ref="Z56">IFERROR(INDEX($B$2:$B$320, MATCH(0, COUNTIF($D56:Y56,$B$2:$B$320)+IF($A$2:$A$320&lt;&gt;$D56, 1, 0), 0)), 0)</f>
        <v>0</v>
      </c>
      <c r="AA56">
        <f t="array" ref="AA56">IFERROR(INDEX($B$2:$B$320, MATCH(0, COUNTIF($D56:Z56,$B$2:$B$320)+IF($A$2:$A$320&lt;&gt;$D56, 1, 0), 0)), 0)</f>
        <v>0</v>
      </c>
    </row>
    <row r="57" spans="1:27" x14ac:dyDescent="0.35">
      <c r="A57" s="9" t="s">
        <v>321</v>
      </c>
      <c r="B57" s="9" t="s">
        <v>397</v>
      </c>
      <c r="D57" t="str">
        <f t="array" ref="D57">INDEX($A$2:$A$320, MATCH(0, COUNTIF($D$1:$D56, $A$2:$A$320), 0))</f>
        <v>IBL Change</v>
      </c>
      <c r="E57" t="str">
        <f t="array" ref="E57">IFERROR(INDEX($B$2:$B$320, MATCH(0, COUNTIF($D57:D57,$B$2:$B$320)+IF($A$2:$A$320&lt;&gt;$D57, 1, 0), 0)), 0)</f>
        <v>Analogue Line</v>
      </c>
      <c r="F57">
        <f t="array" ref="F57">IFERROR(INDEX($B$2:$B$320, MATCH(0, COUNTIF($D57:E57,$B$2:$B$320)+IF($A$2:$A$320&lt;&gt;$D57, 1, 0), 0)), 0)</f>
        <v>0</v>
      </c>
      <c r="G57">
        <f t="array" ref="G57">IFERROR(INDEX($B$2:$B$320, MATCH(0, COUNTIF($D57:F57,$B$2:$B$320)+IF($A$2:$A$320&lt;&gt;$D57, 1, 0), 0)), 0)</f>
        <v>0</v>
      </c>
      <c r="H57">
        <f t="array" ref="H57">IFERROR(INDEX($B$2:$B$320, MATCH(0, COUNTIF($D57:G57,$B$2:$B$320)+IF($A$2:$A$320&lt;&gt;$D57, 1, 0), 0)), 0)</f>
        <v>0</v>
      </c>
      <c r="I57">
        <f t="array" ref="I57">IFERROR(INDEX($B$2:$B$320, MATCH(0, COUNTIF($D57:H57,$B$2:$B$320)+IF($A$2:$A$320&lt;&gt;$D57, 1, 0), 0)), 0)</f>
        <v>0</v>
      </c>
      <c r="J57">
        <f t="array" ref="J57">IFERROR(INDEX($B$2:$B$320, MATCH(0, COUNTIF($D57:I57,$B$2:$B$320)+IF($A$2:$A$320&lt;&gt;$D57, 1, 0), 0)), 0)</f>
        <v>0</v>
      </c>
      <c r="K57">
        <f t="array" ref="K57">IFERROR(INDEX($B$2:$B$320, MATCH(0, COUNTIF($D57:J57,$B$2:$B$320)+IF($A$2:$A$320&lt;&gt;$D57, 1, 0), 0)), 0)</f>
        <v>0</v>
      </c>
      <c r="L57">
        <f t="array" ref="L57">IFERROR(INDEX($B$2:$B$320, MATCH(0, COUNTIF($D57:K57,$B$2:$B$320)+IF($A$2:$A$320&lt;&gt;$D57, 1, 0), 0)), 0)</f>
        <v>0</v>
      </c>
      <c r="M57">
        <f t="array" ref="M57">IFERROR(INDEX($B$2:$B$320, MATCH(0, COUNTIF($D57:L57,$B$2:$B$320)+IF($A$2:$A$320&lt;&gt;$D57, 1, 0), 0)), 0)</f>
        <v>0</v>
      </c>
      <c r="N57">
        <f t="array" ref="N57">IFERROR(INDEX($B$2:$B$320, MATCH(0, COUNTIF($D57:M57,$B$2:$B$320)+IF($A$2:$A$320&lt;&gt;$D57, 1, 0), 0)), 0)</f>
        <v>0</v>
      </c>
      <c r="O57">
        <f t="array" ref="O57">IFERROR(INDEX($B$2:$B$320, MATCH(0, COUNTIF($D57:N57,$B$2:$B$320)+IF($A$2:$A$320&lt;&gt;$D57, 1, 0), 0)), 0)</f>
        <v>0</v>
      </c>
      <c r="P57">
        <f t="array" ref="P57">IFERROR(INDEX($B$2:$B$320, MATCH(0, COUNTIF($D57:O57,$B$2:$B$320)+IF($A$2:$A$320&lt;&gt;$D57, 1, 0), 0)), 0)</f>
        <v>0</v>
      </c>
      <c r="Q57">
        <f t="array" ref="Q57">IFERROR(INDEX($B$2:$B$320, MATCH(0, COUNTIF($D57:P57,$B$2:$B$320)+IF($A$2:$A$320&lt;&gt;$D57, 1, 0), 0)), 0)</f>
        <v>0</v>
      </c>
      <c r="R57">
        <f t="array" ref="R57">IFERROR(INDEX($B$2:$B$320, MATCH(0, COUNTIF($D57:Q57,$B$2:$B$320)+IF($A$2:$A$320&lt;&gt;$D57, 1, 0), 0)), 0)</f>
        <v>0</v>
      </c>
      <c r="S57">
        <f t="array" ref="S57">IFERROR(INDEX($B$2:$B$320, MATCH(0, COUNTIF($D57:R57,$B$2:$B$320)+IF($A$2:$A$320&lt;&gt;$D57, 1, 0), 0)), 0)</f>
        <v>0</v>
      </c>
      <c r="T57">
        <f t="array" ref="T57">IFERROR(INDEX($B$2:$B$320, MATCH(0, COUNTIF($D57:S57,$B$2:$B$320)+IF($A$2:$A$320&lt;&gt;$D57, 1, 0), 0)), 0)</f>
        <v>0</v>
      </c>
      <c r="U57">
        <f t="array" ref="U57">IFERROR(INDEX($B$2:$B$320, MATCH(0, COUNTIF($D57:T57,$B$2:$B$320)+IF($A$2:$A$320&lt;&gt;$D57, 1, 0), 0)), 0)</f>
        <v>0</v>
      </c>
      <c r="V57">
        <f t="array" ref="V57">IFERROR(INDEX($B$2:$B$320, MATCH(0, COUNTIF($D57:U57,$B$2:$B$320)+IF($A$2:$A$320&lt;&gt;$D57, 1, 0), 0)), 0)</f>
        <v>0</v>
      </c>
      <c r="W57">
        <f t="array" ref="W57">IFERROR(INDEX($B$2:$B$320, MATCH(0, COUNTIF($D57:V57,$B$2:$B$320)+IF($A$2:$A$320&lt;&gt;$D57, 1, 0), 0)), 0)</f>
        <v>0</v>
      </c>
      <c r="X57">
        <f t="array" ref="X57">IFERROR(INDEX($B$2:$B$320, MATCH(0, COUNTIF($D57:W57,$B$2:$B$320)+IF($A$2:$A$320&lt;&gt;$D57, 1, 0), 0)), 0)</f>
        <v>0</v>
      </c>
      <c r="Y57">
        <f t="array" ref="Y57">IFERROR(INDEX($B$2:$B$320, MATCH(0, COUNTIF($D57:X57,$B$2:$B$320)+IF($A$2:$A$320&lt;&gt;$D57, 1, 0), 0)), 0)</f>
        <v>0</v>
      </c>
      <c r="Z57">
        <f t="array" ref="Z57">IFERROR(INDEX($B$2:$B$320, MATCH(0, COUNTIF($D57:Y57,$B$2:$B$320)+IF($A$2:$A$320&lt;&gt;$D57, 1, 0), 0)), 0)</f>
        <v>0</v>
      </c>
      <c r="AA57">
        <f t="array" ref="AA57">IFERROR(INDEX($B$2:$B$320, MATCH(0, COUNTIF($D57:Z57,$B$2:$B$320)+IF($A$2:$A$320&lt;&gt;$D57, 1, 0), 0)), 0)</f>
        <v>0</v>
      </c>
    </row>
    <row r="58" spans="1:27" x14ac:dyDescent="0.35">
      <c r="A58" s="9" t="s">
        <v>321</v>
      </c>
      <c r="B58" s="10" t="s">
        <v>420</v>
      </c>
      <c r="D58" t="str">
        <f t="array" ref="D58">INDEX($A$2:$A$320, MATCH(0, COUNTIF($D$1:$D57, $A$2:$A$320), 0))</f>
        <v>IBL Move</v>
      </c>
      <c r="E58" t="str">
        <f t="array" ref="E58">IFERROR(INDEX($B$2:$B$320, MATCH(0, COUNTIF($D58:D58,$B$2:$B$320)+IF($A$2:$A$320&lt;&gt;$D58, 1, 0), 0)), 0)</f>
        <v>Analogue Line</v>
      </c>
      <c r="F58">
        <f t="array" ref="F58">IFERROR(INDEX($B$2:$B$320, MATCH(0, COUNTIF($D58:E58,$B$2:$B$320)+IF($A$2:$A$320&lt;&gt;$D58, 1, 0), 0)), 0)</f>
        <v>0</v>
      </c>
      <c r="G58">
        <f t="array" ref="G58">IFERROR(INDEX($B$2:$B$320, MATCH(0, COUNTIF($D58:F58,$B$2:$B$320)+IF($A$2:$A$320&lt;&gt;$D58, 1, 0), 0)), 0)</f>
        <v>0</v>
      </c>
      <c r="H58">
        <f t="array" ref="H58">IFERROR(INDEX($B$2:$B$320, MATCH(0, COUNTIF($D58:G58,$B$2:$B$320)+IF($A$2:$A$320&lt;&gt;$D58, 1, 0), 0)), 0)</f>
        <v>0</v>
      </c>
      <c r="I58">
        <f t="array" ref="I58">IFERROR(INDEX($B$2:$B$320, MATCH(0, COUNTIF($D58:H58,$B$2:$B$320)+IF($A$2:$A$320&lt;&gt;$D58, 1, 0), 0)), 0)</f>
        <v>0</v>
      </c>
      <c r="J58">
        <f t="array" ref="J58">IFERROR(INDEX($B$2:$B$320, MATCH(0, COUNTIF($D58:I58,$B$2:$B$320)+IF($A$2:$A$320&lt;&gt;$D58, 1, 0), 0)), 0)</f>
        <v>0</v>
      </c>
      <c r="K58">
        <f t="array" ref="K58">IFERROR(INDEX($B$2:$B$320, MATCH(0, COUNTIF($D58:J58,$B$2:$B$320)+IF($A$2:$A$320&lt;&gt;$D58, 1, 0), 0)), 0)</f>
        <v>0</v>
      </c>
      <c r="L58">
        <f t="array" ref="L58">IFERROR(INDEX($B$2:$B$320, MATCH(0, COUNTIF($D58:K58,$B$2:$B$320)+IF($A$2:$A$320&lt;&gt;$D58, 1, 0), 0)), 0)</f>
        <v>0</v>
      </c>
      <c r="M58">
        <f t="array" ref="M58">IFERROR(INDEX($B$2:$B$320, MATCH(0, COUNTIF($D58:L58,$B$2:$B$320)+IF($A$2:$A$320&lt;&gt;$D58, 1, 0), 0)), 0)</f>
        <v>0</v>
      </c>
      <c r="N58">
        <f t="array" ref="N58">IFERROR(INDEX($B$2:$B$320, MATCH(0, COUNTIF($D58:M58,$B$2:$B$320)+IF($A$2:$A$320&lt;&gt;$D58, 1, 0), 0)), 0)</f>
        <v>0</v>
      </c>
      <c r="O58">
        <f t="array" ref="O58">IFERROR(INDEX($B$2:$B$320, MATCH(0, COUNTIF($D58:N58,$B$2:$B$320)+IF($A$2:$A$320&lt;&gt;$D58, 1, 0), 0)), 0)</f>
        <v>0</v>
      </c>
      <c r="P58">
        <f t="array" ref="P58">IFERROR(INDEX($B$2:$B$320, MATCH(0, COUNTIF($D58:O58,$B$2:$B$320)+IF($A$2:$A$320&lt;&gt;$D58, 1, 0), 0)), 0)</f>
        <v>0</v>
      </c>
      <c r="Q58">
        <f t="array" ref="Q58">IFERROR(INDEX($B$2:$B$320, MATCH(0, COUNTIF($D58:P58,$B$2:$B$320)+IF($A$2:$A$320&lt;&gt;$D58, 1, 0), 0)), 0)</f>
        <v>0</v>
      </c>
      <c r="R58">
        <f t="array" ref="R58">IFERROR(INDEX($B$2:$B$320, MATCH(0, COUNTIF($D58:Q58,$B$2:$B$320)+IF($A$2:$A$320&lt;&gt;$D58, 1, 0), 0)), 0)</f>
        <v>0</v>
      </c>
      <c r="S58">
        <f t="array" ref="S58">IFERROR(INDEX($B$2:$B$320, MATCH(0, COUNTIF($D58:R58,$B$2:$B$320)+IF($A$2:$A$320&lt;&gt;$D58, 1, 0), 0)), 0)</f>
        <v>0</v>
      </c>
      <c r="T58">
        <f t="array" ref="T58">IFERROR(INDEX($B$2:$B$320, MATCH(0, COUNTIF($D58:S58,$B$2:$B$320)+IF($A$2:$A$320&lt;&gt;$D58, 1, 0), 0)), 0)</f>
        <v>0</v>
      </c>
      <c r="U58">
        <f t="array" ref="U58">IFERROR(INDEX($B$2:$B$320, MATCH(0, COUNTIF($D58:T58,$B$2:$B$320)+IF($A$2:$A$320&lt;&gt;$D58, 1, 0), 0)), 0)</f>
        <v>0</v>
      </c>
      <c r="V58">
        <f t="array" ref="V58">IFERROR(INDEX($B$2:$B$320, MATCH(0, COUNTIF($D58:U58,$B$2:$B$320)+IF($A$2:$A$320&lt;&gt;$D58, 1, 0), 0)), 0)</f>
        <v>0</v>
      </c>
      <c r="W58">
        <f t="array" ref="W58">IFERROR(INDEX($B$2:$B$320, MATCH(0, COUNTIF($D58:V58,$B$2:$B$320)+IF($A$2:$A$320&lt;&gt;$D58, 1, 0), 0)), 0)</f>
        <v>0</v>
      </c>
      <c r="X58">
        <f t="array" ref="X58">IFERROR(INDEX($B$2:$B$320, MATCH(0, COUNTIF($D58:W58,$B$2:$B$320)+IF($A$2:$A$320&lt;&gt;$D58, 1, 0), 0)), 0)</f>
        <v>0</v>
      </c>
      <c r="Y58">
        <f t="array" ref="Y58">IFERROR(INDEX($B$2:$B$320, MATCH(0, COUNTIF($D58:X58,$B$2:$B$320)+IF($A$2:$A$320&lt;&gt;$D58, 1, 0), 0)), 0)</f>
        <v>0</v>
      </c>
      <c r="Z58">
        <f t="array" ref="Z58">IFERROR(INDEX($B$2:$B$320, MATCH(0, COUNTIF($D58:Y58,$B$2:$B$320)+IF($A$2:$A$320&lt;&gt;$D58, 1, 0), 0)), 0)</f>
        <v>0</v>
      </c>
      <c r="AA58">
        <f t="array" ref="AA58">IFERROR(INDEX($B$2:$B$320, MATCH(0, COUNTIF($D58:Z58,$B$2:$B$320)+IF($A$2:$A$320&lt;&gt;$D58, 1, 0), 0)), 0)</f>
        <v>0</v>
      </c>
    </row>
    <row r="59" spans="1:27" x14ac:dyDescent="0.35">
      <c r="A59" s="9" t="s">
        <v>321</v>
      </c>
      <c r="B59" s="9" t="s">
        <v>185</v>
      </c>
      <c r="D59" t="str">
        <f t="array" ref="D59">INDEX($A$2:$A$320, MATCH(0, COUNTIF($D$1:$D58, $A$2:$A$320), 0))</f>
        <v>IBLC - Voice Mail</v>
      </c>
      <c r="E59" t="str">
        <f t="array" ref="E59">IFERROR(INDEX($B$2:$B$320, MATCH(0, COUNTIF($D59:D59,$B$2:$B$320)+IF($A$2:$A$320&lt;&gt;$D59, 1, 0), 0)), 0)</f>
        <v>IBLc</v>
      </c>
      <c r="F59">
        <f t="array" ref="F59">IFERROR(INDEX($B$2:$B$320, MATCH(0, COUNTIF($D59:E59,$B$2:$B$320)+IF($A$2:$A$320&lt;&gt;$D59, 1, 0), 0)), 0)</f>
        <v>0</v>
      </c>
      <c r="G59">
        <f t="array" ref="G59">IFERROR(INDEX($B$2:$B$320, MATCH(0, COUNTIF($D59:F59,$B$2:$B$320)+IF($A$2:$A$320&lt;&gt;$D59, 1, 0), 0)), 0)</f>
        <v>0</v>
      </c>
      <c r="H59">
        <f t="array" ref="H59">IFERROR(INDEX($B$2:$B$320, MATCH(0, COUNTIF($D59:G59,$B$2:$B$320)+IF($A$2:$A$320&lt;&gt;$D59, 1, 0), 0)), 0)</f>
        <v>0</v>
      </c>
      <c r="I59">
        <f t="array" ref="I59">IFERROR(INDEX($B$2:$B$320, MATCH(0, COUNTIF($D59:H59,$B$2:$B$320)+IF($A$2:$A$320&lt;&gt;$D59, 1, 0), 0)), 0)</f>
        <v>0</v>
      </c>
      <c r="J59">
        <f t="array" ref="J59">IFERROR(INDEX($B$2:$B$320, MATCH(0, COUNTIF($D59:I59,$B$2:$B$320)+IF($A$2:$A$320&lt;&gt;$D59, 1, 0), 0)), 0)</f>
        <v>0</v>
      </c>
      <c r="K59">
        <f t="array" ref="K59">IFERROR(INDEX($B$2:$B$320, MATCH(0, COUNTIF($D59:J59,$B$2:$B$320)+IF($A$2:$A$320&lt;&gt;$D59, 1, 0), 0)), 0)</f>
        <v>0</v>
      </c>
      <c r="L59">
        <f t="array" ref="L59">IFERROR(INDEX($B$2:$B$320, MATCH(0, COUNTIF($D59:K59,$B$2:$B$320)+IF($A$2:$A$320&lt;&gt;$D59, 1, 0), 0)), 0)</f>
        <v>0</v>
      </c>
      <c r="M59">
        <f t="array" ref="M59">IFERROR(INDEX($B$2:$B$320, MATCH(0, COUNTIF($D59:L59,$B$2:$B$320)+IF($A$2:$A$320&lt;&gt;$D59, 1, 0), 0)), 0)</f>
        <v>0</v>
      </c>
      <c r="N59">
        <f t="array" ref="N59">IFERROR(INDEX($B$2:$B$320, MATCH(0, COUNTIF($D59:M59,$B$2:$B$320)+IF($A$2:$A$320&lt;&gt;$D59, 1, 0), 0)), 0)</f>
        <v>0</v>
      </c>
      <c r="O59">
        <f t="array" ref="O59">IFERROR(INDEX($B$2:$B$320, MATCH(0, COUNTIF($D59:N59,$B$2:$B$320)+IF($A$2:$A$320&lt;&gt;$D59, 1, 0), 0)), 0)</f>
        <v>0</v>
      </c>
      <c r="P59">
        <f t="array" ref="P59">IFERROR(INDEX($B$2:$B$320, MATCH(0, COUNTIF($D59:O59,$B$2:$B$320)+IF($A$2:$A$320&lt;&gt;$D59, 1, 0), 0)), 0)</f>
        <v>0</v>
      </c>
      <c r="Q59">
        <f t="array" ref="Q59">IFERROR(INDEX($B$2:$B$320, MATCH(0, COUNTIF($D59:P59,$B$2:$B$320)+IF($A$2:$A$320&lt;&gt;$D59, 1, 0), 0)), 0)</f>
        <v>0</v>
      </c>
      <c r="R59">
        <f t="array" ref="R59">IFERROR(INDEX($B$2:$B$320, MATCH(0, COUNTIF($D59:Q59,$B$2:$B$320)+IF($A$2:$A$320&lt;&gt;$D59, 1, 0), 0)), 0)</f>
        <v>0</v>
      </c>
      <c r="S59">
        <f t="array" ref="S59">IFERROR(INDEX($B$2:$B$320, MATCH(0, COUNTIF($D59:R59,$B$2:$B$320)+IF($A$2:$A$320&lt;&gt;$D59, 1, 0), 0)), 0)</f>
        <v>0</v>
      </c>
      <c r="T59">
        <f t="array" ref="T59">IFERROR(INDEX($B$2:$B$320, MATCH(0, COUNTIF($D59:S59,$B$2:$B$320)+IF($A$2:$A$320&lt;&gt;$D59, 1, 0), 0)), 0)</f>
        <v>0</v>
      </c>
      <c r="U59">
        <f t="array" ref="U59">IFERROR(INDEX($B$2:$B$320, MATCH(0, COUNTIF($D59:T59,$B$2:$B$320)+IF($A$2:$A$320&lt;&gt;$D59, 1, 0), 0)), 0)</f>
        <v>0</v>
      </c>
      <c r="V59">
        <f t="array" ref="V59">IFERROR(INDEX($B$2:$B$320, MATCH(0, COUNTIF($D59:U59,$B$2:$B$320)+IF($A$2:$A$320&lt;&gt;$D59, 1, 0), 0)), 0)</f>
        <v>0</v>
      </c>
      <c r="W59">
        <f t="array" ref="W59">IFERROR(INDEX($B$2:$B$320, MATCH(0, COUNTIF($D59:V59,$B$2:$B$320)+IF($A$2:$A$320&lt;&gt;$D59, 1, 0), 0)), 0)</f>
        <v>0</v>
      </c>
      <c r="X59">
        <f t="array" ref="X59">IFERROR(INDEX($B$2:$B$320, MATCH(0, COUNTIF($D59:W59,$B$2:$B$320)+IF($A$2:$A$320&lt;&gt;$D59, 1, 0), 0)), 0)</f>
        <v>0</v>
      </c>
      <c r="Y59">
        <f t="array" ref="Y59">IFERROR(INDEX($B$2:$B$320, MATCH(0, COUNTIF($D59:X59,$B$2:$B$320)+IF($A$2:$A$320&lt;&gt;$D59, 1, 0), 0)), 0)</f>
        <v>0</v>
      </c>
      <c r="Z59">
        <f t="array" ref="Z59">IFERROR(INDEX($B$2:$B$320, MATCH(0, COUNTIF($D59:Y59,$B$2:$B$320)+IF($A$2:$A$320&lt;&gt;$D59, 1, 0), 0)), 0)</f>
        <v>0</v>
      </c>
      <c r="AA59">
        <f t="array" ref="AA59">IFERROR(INDEX($B$2:$B$320, MATCH(0, COUNTIF($D59:Z59,$B$2:$B$320)+IF($A$2:$A$320&lt;&gt;$D59, 1, 0), 0)), 0)</f>
        <v>0</v>
      </c>
    </row>
    <row r="60" spans="1:27" x14ac:dyDescent="0.35">
      <c r="A60" s="9" t="s">
        <v>404</v>
      </c>
      <c r="B60" s="10" t="s">
        <v>420</v>
      </c>
      <c r="D60" t="str">
        <f t="array" ref="D60">INDEX($A$2:$A$320, MATCH(0, COUNTIF($D$1:$D59, $A$2:$A$320), 0))</f>
        <v>Inquiry</v>
      </c>
      <c r="E60" t="str">
        <f t="array" ref="E60">IFERROR(INDEX($B$2:$B$320, MATCH(0, COUNTIF($D60:D60,$B$2:$B$320)+IF($A$2:$A$320&lt;&gt;$D60, 1, 0), 0)), 0)</f>
        <v>Audio Conferencing</v>
      </c>
      <c r="F60" t="str">
        <f t="array" ref="F60">IFERROR(INDEX($B$2:$B$320, MATCH(0, COUNTIF($D60:E60,$B$2:$B$320)+IF($A$2:$A$320&lt;&gt;$D60, 1, 0), 0)), 0)</f>
        <v>IBLc</v>
      </c>
      <c r="G60" t="str">
        <f t="array" ref="G60">IFERROR(INDEX($B$2:$B$320, MATCH(0, COUNTIF($D60:F60,$B$2:$B$320)+IF($A$2:$A$320&lt;&gt;$D60, 1, 0), 0)), 0)</f>
        <v>RHP Cable SOHO</v>
      </c>
      <c r="H60">
        <f t="array" ref="H60">IFERROR(INDEX($B$2:$B$320, MATCH(0, COUNTIF($D60:G60,$B$2:$B$320)+IF($A$2:$A$320&lt;&gt;$D60, 1, 0), 0)), 0)</f>
        <v>0</v>
      </c>
      <c r="I60">
        <f t="array" ref="I60">IFERROR(INDEX($B$2:$B$320, MATCH(0, COUNTIF($D60:H60,$B$2:$B$320)+IF($A$2:$A$320&lt;&gt;$D60, 1, 0), 0)), 0)</f>
        <v>0</v>
      </c>
      <c r="J60">
        <f t="array" ref="J60">IFERROR(INDEX($B$2:$B$320, MATCH(0, COUNTIF($D60:I60,$B$2:$B$320)+IF($A$2:$A$320&lt;&gt;$D60, 1, 0), 0)), 0)</f>
        <v>0</v>
      </c>
      <c r="K60">
        <f t="array" ref="K60">IFERROR(INDEX($B$2:$B$320, MATCH(0, COUNTIF($D60:J60,$B$2:$B$320)+IF($A$2:$A$320&lt;&gt;$D60, 1, 0), 0)), 0)</f>
        <v>0</v>
      </c>
      <c r="L60">
        <f t="array" ref="L60">IFERROR(INDEX($B$2:$B$320, MATCH(0, COUNTIF($D60:K60,$B$2:$B$320)+IF($A$2:$A$320&lt;&gt;$D60, 1, 0), 0)), 0)</f>
        <v>0</v>
      </c>
      <c r="M60">
        <f t="array" ref="M60">IFERROR(INDEX($B$2:$B$320, MATCH(0, COUNTIF($D60:L60,$B$2:$B$320)+IF($A$2:$A$320&lt;&gt;$D60, 1, 0), 0)), 0)</f>
        <v>0</v>
      </c>
      <c r="N60">
        <f t="array" ref="N60">IFERROR(INDEX($B$2:$B$320, MATCH(0, COUNTIF($D60:M60,$B$2:$B$320)+IF($A$2:$A$320&lt;&gt;$D60, 1, 0), 0)), 0)</f>
        <v>0</v>
      </c>
      <c r="O60">
        <f t="array" ref="O60">IFERROR(INDEX($B$2:$B$320, MATCH(0, COUNTIF($D60:N60,$B$2:$B$320)+IF($A$2:$A$320&lt;&gt;$D60, 1, 0), 0)), 0)</f>
        <v>0</v>
      </c>
      <c r="P60">
        <f t="array" ref="P60">IFERROR(INDEX($B$2:$B$320, MATCH(0, COUNTIF($D60:O60,$B$2:$B$320)+IF($A$2:$A$320&lt;&gt;$D60, 1, 0), 0)), 0)</f>
        <v>0</v>
      </c>
      <c r="Q60">
        <f t="array" ref="Q60">IFERROR(INDEX($B$2:$B$320, MATCH(0, COUNTIF($D60:P60,$B$2:$B$320)+IF($A$2:$A$320&lt;&gt;$D60, 1, 0), 0)), 0)</f>
        <v>0</v>
      </c>
      <c r="R60">
        <f t="array" ref="R60">IFERROR(INDEX($B$2:$B$320, MATCH(0, COUNTIF($D60:Q60,$B$2:$B$320)+IF($A$2:$A$320&lt;&gt;$D60, 1, 0), 0)), 0)</f>
        <v>0</v>
      </c>
      <c r="S60">
        <f t="array" ref="S60">IFERROR(INDEX($B$2:$B$320, MATCH(0, COUNTIF($D60:R60,$B$2:$B$320)+IF($A$2:$A$320&lt;&gt;$D60, 1, 0), 0)), 0)</f>
        <v>0</v>
      </c>
      <c r="T60">
        <f t="array" ref="T60">IFERROR(INDEX($B$2:$B$320, MATCH(0, COUNTIF($D60:S60,$B$2:$B$320)+IF($A$2:$A$320&lt;&gt;$D60, 1, 0), 0)), 0)</f>
        <v>0</v>
      </c>
      <c r="U60">
        <f t="array" ref="U60">IFERROR(INDEX($B$2:$B$320, MATCH(0, COUNTIF($D60:T60,$B$2:$B$320)+IF($A$2:$A$320&lt;&gt;$D60, 1, 0), 0)), 0)</f>
        <v>0</v>
      </c>
      <c r="V60">
        <f t="array" ref="V60">IFERROR(INDEX($B$2:$B$320, MATCH(0, COUNTIF($D60:U60,$B$2:$B$320)+IF($A$2:$A$320&lt;&gt;$D60, 1, 0), 0)), 0)</f>
        <v>0</v>
      </c>
      <c r="W60">
        <f t="array" ref="W60">IFERROR(INDEX($B$2:$B$320, MATCH(0, COUNTIF($D60:V60,$B$2:$B$320)+IF($A$2:$A$320&lt;&gt;$D60, 1, 0), 0)), 0)</f>
        <v>0</v>
      </c>
      <c r="X60">
        <f t="array" ref="X60">IFERROR(INDEX($B$2:$B$320, MATCH(0, COUNTIF($D60:W60,$B$2:$B$320)+IF($A$2:$A$320&lt;&gt;$D60, 1, 0), 0)), 0)</f>
        <v>0</v>
      </c>
      <c r="Y60">
        <f t="array" ref="Y60">IFERROR(INDEX($B$2:$B$320, MATCH(0, COUNTIF($D60:X60,$B$2:$B$320)+IF($A$2:$A$320&lt;&gt;$D60, 1, 0), 0)), 0)</f>
        <v>0</v>
      </c>
      <c r="Z60">
        <f t="array" ref="Z60">IFERROR(INDEX($B$2:$B$320, MATCH(0, COUNTIF($D60:Y60,$B$2:$B$320)+IF($A$2:$A$320&lt;&gt;$D60, 1, 0), 0)), 0)</f>
        <v>0</v>
      </c>
      <c r="AA60">
        <f t="array" ref="AA60">IFERROR(INDEX($B$2:$B$320, MATCH(0, COUNTIF($D60:Z60,$B$2:$B$320)+IF($A$2:$A$320&lt;&gt;$D60, 1, 0), 0)), 0)</f>
        <v>0</v>
      </c>
    </row>
    <row r="61" spans="1:27" x14ac:dyDescent="0.35">
      <c r="A61" s="9" t="s">
        <v>404</v>
      </c>
      <c r="B61" s="9" t="s">
        <v>185</v>
      </c>
      <c r="D61" t="str">
        <f t="array" ref="D61">INDEX($A$2:$A$320, MATCH(0, COUNTIF($D$1:$D60, $A$2:$A$320), 0))</f>
        <v>Internet Abuse</v>
      </c>
      <c r="E61" t="str">
        <f t="array" ref="E61">IFERROR(INDEX($B$2:$B$320, MATCH(0, COUNTIF($D61:D61,$B$2:$B$320)+IF($A$2:$A$320&lt;&gt;$D61, 1, 0), 0)), 0)</f>
        <v>Cable Internet</v>
      </c>
      <c r="F61">
        <f t="array" ref="F61">IFERROR(INDEX($B$2:$B$320, MATCH(0, COUNTIF($D61:E61,$B$2:$B$320)+IF($A$2:$A$320&lt;&gt;$D61, 1, 0), 0)), 0)</f>
        <v>0</v>
      </c>
      <c r="G61">
        <f t="array" ref="G61">IFERROR(INDEX($B$2:$B$320, MATCH(0, COUNTIF($D61:F61,$B$2:$B$320)+IF($A$2:$A$320&lt;&gt;$D61, 1, 0), 0)), 0)</f>
        <v>0</v>
      </c>
      <c r="H61">
        <f t="array" ref="H61">IFERROR(INDEX($B$2:$B$320, MATCH(0, COUNTIF($D61:G61,$B$2:$B$320)+IF($A$2:$A$320&lt;&gt;$D61, 1, 0), 0)), 0)</f>
        <v>0</v>
      </c>
      <c r="I61">
        <f t="array" ref="I61">IFERROR(INDEX($B$2:$B$320, MATCH(0, COUNTIF($D61:H61,$B$2:$B$320)+IF($A$2:$A$320&lt;&gt;$D61, 1, 0), 0)), 0)</f>
        <v>0</v>
      </c>
      <c r="J61">
        <f t="array" ref="J61">IFERROR(INDEX($B$2:$B$320, MATCH(0, COUNTIF($D61:I61,$B$2:$B$320)+IF($A$2:$A$320&lt;&gt;$D61, 1, 0), 0)), 0)</f>
        <v>0</v>
      </c>
      <c r="K61">
        <f t="array" ref="K61">IFERROR(INDEX($B$2:$B$320, MATCH(0, COUNTIF($D61:J61,$B$2:$B$320)+IF($A$2:$A$320&lt;&gt;$D61, 1, 0), 0)), 0)</f>
        <v>0</v>
      </c>
      <c r="L61">
        <f t="array" ref="L61">IFERROR(INDEX($B$2:$B$320, MATCH(0, COUNTIF($D61:K61,$B$2:$B$320)+IF($A$2:$A$320&lt;&gt;$D61, 1, 0), 0)), 0)</f>
        <v>0</v>
      </c>
      <c r="M61">
        <f t="array" ref="M61">IFERROR(INDEX($B$2:$B$320, MATCH(0, COUNTIF($D61:L61,$B$2:$B$320)+IF($A$2:$A$320&lt;&gt;$D61, 1, 0), 0)), 0)</f>
        <v>0</v>
      </c>
      <c r="N61">
        <f t="array" ref="N61">IFERROR(INDEX($B$2:$B$320, MATCH(0, COUNTIF($D61:M61,$B$2:$B$320)+IF($A$2:$A$320&lt;&gt;$D61, 1, 0), 0)), 0)</f>
        <v>0</v>
      </c>
      <c r="O61">
        <f t="array" ref="O61">IFERROR(INDEX($B$2:$B$320, MATCH(0, COUNTIF($D61:N61,$B$2:$B$320)+IF($A$2:$A$320&lt;&gt;$D61, 1, 0), 0)), 0)</f>
        <v>0</v>
      </c>
      <c r="P61">
        <f t="array" ref="P61">IFERROR(INDEX($B$2:$B$320, MATCH(0, COUNTIF($D61:O61,$B$2:$B$320)+IF($A$2:$A$320&lt;&gt;$D61, 1, 0), 0)), 0)</f>
        <v>0</v>
      </c>
      <c r="Q61">
        <f t="array" ref="Q61">IFERROR(INDEX($B$2:$B$320, MATCH(0, COUNTIF($D61:P61,$B$2:$B$320)+IF($A$2:$A$320&lt;&gt;$D61, 1, 0), 0)), 0)</f>
        <v>0</v>
      </c>
      <c r="R61">
        <f t="array" ref="R61">IFERROR(INDEX($B$2:$B$320, MATCH(0, COUNTIF($D61:Q61,$B$2:$B$320)+IF($A$2:$A$320&lt;&gt;$D61, 1, 0), 0)), 0)</f>
        <v>0</v>
      </c>
      <c r="S61">
        <f t="array" ref="S61">IFERROR(INDEX($B$2:$B$320, MATCH(0, COUNTIF($D61:R61,$B$2:$B$320)+IF($A$2:$A$320&lt;&gt;$D61, 1, 0), 0)), 0)</f>
        <v>0</v>
      </c>
      <c r="T61">
        <f t="array" ref="T61">IFERROR(INDEX($B$2:$B$320, MATCH(0, COUNTIF($D61:S61,$B$2:$B$320)+IF($A$2:$A$320&lt;&gt;$D61, 1, 0), 0)), 0)</f>
        <v>0</v>
      </c>
      <c r="U61">
        <f t="array" ref="U61">IFERROR(INDEX($B$2:$B$320, MATCH(0, COUNTIF($D61:T61,$B$2:$B$320)+IF($A$2:$A$320&lt;&gt;$D61, 1, 0), 0)), 0)</f>
        <v>0</v>
      </c>
      <c r="V61">
        <f t="array" ref="V61">IFERROR(INDEX($B$2:$B$320, MATCH(0, COUNTIF($D61:U61,$B$2:$B$320)+IF($A$2:$A$320&lt;&gt;$D61, 1, 0), 0)), 0)</f>
        <v>0</v>
      </c>
      <c r="W61">
        <f t="array" ref="W61">IFERROR(INDEX($B$2:$B$320, MATCH(0, COUNTIF($D61:V61,$B$2:$B$320)+IF($A$2:$A$320&lt;&gt;$D61, 1, 0), 0)), 0)</f>
        <v>0</v>
      </c>
      <c r="X61">
        <f t="array" ref="X61">IFERROR(INDEX($B$2:$B$320, MATCH(0, COUNTIF($D61:W61,$B$2:$B$320)+IF($A$2:$A$320&lt;&gt;$D61, 1, 0), 0)), 0)</f>
        <v>0</v>
      </c>
      <c r="Y61">
        <f t="array" ref="Y61">IFERROR(INDEX($B$2:$B$320, MATCH(0, COUNTIF($D61:X61,$B$2:$B$320)+IF($A$2:$A$320&lt;&gt;$D61, 1, 0), 0)), 0)</f>
        <v>0</v>
      </c>
      <c r="Z61">
        <f t="array" ref="Z61">IFERROR(INDEX($B$2:$B$320, MATCH(0, COUNTIF($D61:Y61,$B$2:$B$320)+IF($A$2:$A$320&lt;&gt;$D61, 1, 0), 0)), 0)</f>
        <v>0</v>
      </c>
      <c r="AA61">
        <f t="array" ref="AA61">IFERROR(INDEX($B$2:$B$320, MATCH(0, COUNTIF($D61:Z61,$B$2:$B$320)+IF($A$2:$A$320&lt;&gt;$D61, 1, 0), 0)), 0)</f>
        <v>0</v>
      </c>
    </row>
    <row r="62" spans="1:27" x14ac:dyDescent="0.35">
      <c r="A62" s="12" t="s">
        <v>83</v>
      </c>
      <c r="B62" s="12" t="s">
        <v>70</v>
      </c>
      <c r="D62" t="str">
        <f t="array" ref="D62">INDEX($A$2:$A$320, MATCH(0, COUNTIF($D$1:$D61, $A$2:$A$320), 0))</f>
        <v>Internet Fax</v>
      </c>
      <c r="E62" t="str">
        <f t="array" ref="E62">IFERROR(INDEX($B$2:$B$320, MATCH(0, COUNTIF($D62:D62,$B$2:$B$320)+IF($A$2:$A$320&lt;&gt;$D62, 1, 0), 0)), 0)</f>
        <v>Cable Internet</v>
      </c>
      <c r="F62">
        <f t="array" ref="F62">IFERROR(INDEX($B$2:$B$320, MATCH(0, COUNTIF($D62:E62,$B$2:$B$320)+IF($A$2:$A$320&lt;&gt;$D62, 1, 0), 0)), 0)</f>
        <v>0</v>
      </c>
      <c r="G62">
        <f t="array" ref="G62">IFERROR(INDEX($B$2:$B$320, MATCH(0, COUNTIF($D62:F62,$B$2:$B$320)+IF($A$2:$A$320&lt;&gt;$D62, 1, 0), 0)), 0)</f>
        <v>0</v>
      </c>
      <c r="H62">
        <f t="array" ref="H62">IFERROR(INDEX($B$2:$B$320, MATCH(0, COUNTIF($D62:G62,$B$2:$B$320)+IF($A$2:$A$320&lt;&gt;$D62, 1, 0), 0)), 0)</f>
        <v>0</v>
      </c>
      <c r="I62">
        <f t="array" ref="I62">IFERROR(INDEX($B$2:$B$320, MATCH(0, COUNTIF($D62:H62,$B$2:$B$320)+IF($A$2:$A$320&lt;&gt;$D62, 1, 0), 0)), 0)</f>
        <v>0</v>
      </c>
      <c r="J62">
        <f t="array" ref="J62">IFERROR(INDEX($B$2:$B$320, MATCH(0, COUNTIF($D62:I62,$B$2:$B$320)+IF($A$2:$A$320&lt;&gt;$D62, 1, 0), 0)), 0)</f>
        <v>0</v>
      </c>
      <c r="K62">
        <f t="array" ref="K62">IFERROR(INDEX($B$2:$B$320, MATCH(0, COUNTIF($D62:J62,$B$2:$B$320)+IF($A$2:$A$320&lt;&gt;$D62, 1, 0), 0)), 0)</f>
        <v>0</v>
      </c>
      <c r="L62">
        <f t="array" ref="L62">IFERROR(INDEX($B$2:$B$320, MATCH(0, COUNTIF($D62:K62,$B$2:$B$320)+IF($A$2:$A$320&lt;&gt;$D62, 1, 0), 0)), 0)</f>
        <v>0</v>
      </c>
      <c r="M62">
        <f t="array" ref="M62">IFERROR(INDEX($B$2:$B$320, MATCH(0, COUNTIF($D62:L62,$B$2:$B$320)+IF($A$2:$A$320&lt;&gt;$D62, 1, 0), 0)), 0)</f>
        <v>0</v>
      </c>
      <c r="N62">
        <f t="array" ref="N62">IFERROR(INDEX($B$2:$B$320, MATCH(0, COUNTIF($D62:M62,$B$2:$B$320)+IF($A$2:$A$320&lt;&gt;$D62, 1, 0), 0)), 0)</f>
        <v>0</v>
      </c>
      <c r="O62">
        <f t="array" ref="O62">IFERROR(INDEX($B$2:$B$320, MATCH(0, COUNTIF($D62:N62,$B$2:$B$320)+IF($A$2:$A$320&lt;&gt;$D62, 1, 0), 0)), 0)</f>
        <v>0</v>
      </c>
      <c r="P62">
        <f t="array" ref="P62">IFERROR(INDEX($B$2:$B$320, MATCH(0, COUNTIF($D62:O62,$B$2:$B$320)+IF($A$2:$A$320&lt;&gt;$D62, 1, 0), 0)), 0)</f>
        <v>0</v>
      </c>
      <c r="Q62">
        <f t="array" ref="Q62">IFERROR(INDEX($B$2:$B$320, MATCH(0, COUNTIF($D62:P62,$B$2:$B$320)+IF($A$2:$A$320&lt;&gt;$D62, 1, 0), 0)), 0)</f>
        <v>0</v>
      </c>
      <c r="R62">
        <f t="array" ref="R62">IFERROR(INDEX($B$2:$B$320, MATCH(0, COUNTIF($D62:Q62,$B$2:$B$320)+IF($A$2:$A$320&lt;&gt;$D62, 1, 0), 0)), 0)</f>
        <v>0</v>
      </c>
      <c r="S62">
        <f t="array" ref="S62">IFERROR(INDEX($B$2:$B$320, MATCH(0, COUNTIF($D62:R62,$B$2:$B$320)+IF($A$2:$A$320&lt;&gt;$D62, 1, 0), 0)), 0)</f>
        <v>0</v>
      </c>
      <c r="T62">
        <f t="array" ref="T62">IFERROR(INDEX($B$2:$B$320, MATCH(0, COUNTIF($D62:S62,$B$2:$B$320)+IF($A$2:$A$320&lt;&gt;$D62, 1, 0), 0)), 0)</f>
        <v>0</v>
      </c>
      <c r="U62">
        <f t="array" ref="U62">IFERROR(INDEX($B$2:$B$320, MATCH(0, COUNTIF($D62:T62,$B$2:$B$320)+IF($A$2:$A$320&lt;&gt;$D62, 1, 0), 0)), 0)</f>
        <v>0</v>
      </c>
      <c r="V62">
        <f t="array" ref="V62">IFERROR(INDEX($B$2:$B$320, MATCH(0, COUNTIF($D62:U62,$B$2:$B$320)+IF($A$2:$A$320&lt;&gt;$D62, 1, 0), 0)), 0)</f>
        <v>0</v>
      </c>
      <c r="W62">
        <f t="array" ref="W62">IFERROR(INDEX($B$2:$B$320, MATCH(0, COUNTIF($D62:V62,$B$2:$B$320)+IF($A$2:$A$320&lt;&gt;$D62, 1, 0), 0)), 0)</f>
        <v>0</v>
      </c>
      <c r="X62">
        <f t="array" ref="X62">IFERROR(INDEX($B$2:$B$320, MATCH(0, COUNTIF($D62:W62,$B$2:$B$320)+IF($A$2:$A$320&lt;&gt;$D62, 1, 0), 0)), 0)</f>
        <v>0</v>
      </c>
      <c r="Y62">
        <f t="array" ref="Y62">IFERROR(INDEX($B$2:$B$320, MATCH(0, COUNTIF($D62:X62,$B$2:$B$320)+IF($A$2:$A$320&lt;&gt;$D62, 1, 0), 0)), 0)</f>
        <v>0</v>
      </c>
      <c r="Z62">
        <f t="array" ref="Z62">IFERROR(INDEX($B$2:$B$320, MATCH(0, COUNTIF($D62:Y62,$B$2:$B$320)+IF($A$2:$A$320&lt;&gt;$D62, 1, 0), 0)), 0)</f>
        <v>0</v>
      </c>
      <c r="AA62">
        <f t="array" ref="AA62">IFERROR(INDEX($B$2:$B$320, MATCH(0, COUNTIF($D62:Z62,$B$2:$B$320)+IF($A$2:$A$320&lt;&gt;$D62, 1, 0), 0)), 0)</f>
        <v>0</v>
      </c>
    </row>
    <row r="63" spans="1:27" x14ac:dyDescent="0.35">
      <c r="A63" s="28" t="s">
        <v>82</v>
      </c>
      <c r="B63" s="27" t="s">
        <v>70</v>
      </c>
      <c r="D63" t="str">
        <f t="array" ref="D63">INDEX($A$2:$A$320, MATCH(0, COUNTIF($D$1:$D62, $A$2:$A$320), 0))</f>
        <v>IP Request/Change</v>
      </c>
      <c r="E63" t="str">
        <f t="array" ref="E63">IFERROR(INDEX($B$2:$B$320, MATCH(0, COUNTIF($D63:D63,$B$2:$B$320)+IF($A$2:$A$320&lt;&gt;$D63, 1, 0), 0)), 0)</f>
        <v>Business Internet Pro</v>
      </c>
      <c r="F63" t="str">
        <f t="array" ref="F63">IFERROR(INDEX($B$2:$B$320, MATCH(0, COUNTIF($D63:E63,$B$2:$B$320)+IF($A$2:$A$320&lt;&gt;$D63, 1, 0), 0)), 0)</f>
        <v>Cable Internet</v>
      </c>
      <c r="G63">
        <f t="array" ref="G63">IFERROR(INDEX($B$2:$B$320, MATCH(0, COUNTIF($D63:F63,$B$2:$B$320)+IF($A$2:$A$320&lt;&gt;$D63, 1, 0), 0)), 0)</f>
        <v>0</v>
      </c>
      <c r="H63">
        <f t="array" ref="H63">IFERROR(INDEX($B$2:$B$320, MATCH(0, COUNTIF($D63:G63,$B$2:$B$320)+IF($A$2:$A$320&lt;&gt;$D63, 1, 0), 0)), 0)</f>
        <v>0</v>
      </c>
      <c r="I63">
        <f t="array" ref="I63">IFERROR(INDEX($B$2:$B$320, MATCH(0, COUNTIF($D63:H63,$B$2:$B$320)+IF($A$2:$A$320&lt;&gt;$D63, 1, 0), 0)), 0)</f>
        <v>0</v>
      </c>
      <c r="J63">
        <f t="array" ref="J63">IFERROR(INDEX($B$2:$B$320, MATCH(0, COUNTIF($D63:I63,$B$2:$B$320)+IF($A$2:$A$320&lt;&gt;$D63, 1, 0), 0)), 0)</f>
        <v>0</v>
      </c>
      <c r="K63">
        <f t="array" ref="K63">IFERROR(INDEX($B$2:$B$320, MATCH(0, COUNTIF($D63:J63,$B$2:$B$320)+IF($A$2:$A$320&lt;&gt;$D63, 1, 0), 0)), 0)</f>
        <v>0</v>
      </c>
      <c r="L63">
        <f t="array" ref="L63">IFERROR(INDEX($B$2:$B$320, MATCH(0, COUNTIF($D63:K63,$B$2:$B$320)+IF($A$2:$A$320&lt;&gt;$D63, 1, 0), 0)), 0)</f>
        <v>0</v>
      </c>
      <c r="M63">
        <f t="array" ref="M63">IFERROR(INDEX($B$2:$B$320, MATCH(0, COUNTIF($D63:L63,$B$2:$B$320)+IF($A$2:$A$320&lt;&gt;$D63, 1, 0), 0)), 0)</f>
        <v>0</v>
      </c>
      <c r="N63">
        <f t="array" ref="N63">IFERROR(INDEX($B$2:$B$320, MATCH(0, COUNTIF($D63:M63,$B$2:$B$320)+IF($A$2:$A$320&lt;&gt;$D63, 1, 0), 0)), 0)</f>
        <v>0</v>
      </c>
      <c r="O63">
        <f t="array" ref="O63">IFERROR(INDEX($B$2:$B$320, MATCH(0, COUNTIF($D63:N63,$B$2:$B$320)+IF($A$2:$A$320&lt;&gt;$D63, 1, 0), 0)), 0)</f>
        <v>0</v>
      </c>
      <c r="P63">
        <f t="array" ref="P63">IFERROR(INDEX($B$2:$B$320, MATCH(0, COUNTIF($D63:O63,$B$2:$B$320)+IF($A$2:$A$320&lt;&gt;$D63, 1, 0), 0)), 0)</f>
        <v>0</v>
      </c>
      <c r="Q63">
        <f t="array" ref="Q63">IFERROR(INDEX($B$2:$B$320, MATCH(0, COUNTIF($D63:P63,$B$2:$B$320)+IF($A$2:$A$320&lt;&gt;$D63, 1, 0), 0)), 0)</f>
        <v>0</v>
      </c>
      <c r="R63">
        <f t="array" ref="R63">IFERROR(INDEX($B$2:$B$320, MATCH(0, COUNTIF($D63:Q63,$B$2:$B$320)+IF($A$2:$A$320&lt;&gt;$D63, 1, 0), 0)), 0)</f>
        <v>0</v>
      </c>
      <c r="S63">
        <f t="array" ref="S63">IFERROR(INDEX($B$2:$B$320, MATCH(0, COUNTIF($D63:R63,$B$2:$B$320)+IF($A$2:$A$320&lt;&gt;$D63, 1, 0), 0)), 0)</f>
        <v>0</v>
      </c>
      <c r="T63">
        <f t="array" ref="T63">IFERROR(INDEX($B$2:$B$320, MATCH(0, COUNTIF($D63:S63,$B$2:$B$320)+IF($A$2:$A$320&lt;&gt;$D63, 1, 0), 0)), 0)</f>
        <v>0</v>
      </c>
      <c r="U63">
        <f t="array" ref="U63">IFERROR(INDEX($B$2:$B$320, MATCH(0, COUNTIF($D63:T63,$B$2:$B$320)+IF($A$2:$A$320&lt;&gt;$D63, 1, 0), 0)), 0)</f>
        <v>0</v>
      </c>
      <c r="V63">
        <f t="array" ref="V63">IFERROR(INDEX($B$2:$B$320, MATCH(0, COUNTIF($D63:U63,$B$2:$B$320)+IF($A$2:$A$320&lt;&gt;$D63, 1, 0), 0)), 0)</f>
        <v>0</v>
      </c>
      <c r="W63">
        <f t="array" ref="W63">IFERROR(INDEX($B$2:$B$320, MATCH(0, COUNTIF($D63:V63,$B$2:$B$320)+IF($A$2:$A$320&lt;&gt;$D63, 1, 0), 0)), 0)</f>
        <v>0</v>
      </c>
      <c r="X63">
        <f t="array" ref="X63">IFERROR(INDEX($B$2:$B$320, MATCH(0, COUNTIF($D63:W63,$B$2:$B$320)+IF($A$2:$A$320&lt;&gt;$D63, 1, 0), 0)), 0)</f>
        <v>0</v>
      </c>
      <c r="Y63">
        <f t="array" ref="Y63">IFERROR(INDEX($B$2:$B$320, MATCH(0, COUNTIF($D63:X63,$B$2:$B$320)+IF($A$2:$A$320&lt;&gt;$D63, 1, 0), 0)), 0)</f>
        <v>0</v>
      </c>
      <c r="Z63">
        <f t="array" ref="Z63">IFERROR(INDEX($B$2:$B$320, MATCH(0, COUNTIF($D63:Y63,$B$2:$B$320)+IF($A$2:$A$320&lt;&gt;$D63, 1, 0), 0)), 0)</f>
        <v>0</v>
      </c>
      <c r="AA63">
        <f t="array" ref="AA63">IFERROR(INDEX($B$2:$B$320, MATCH(0, COUNTIF($D63:Z63,$B$2:$B$320)+IF($A$2:$A$320&lt;&gt;$D63, 1, 0), 0)), 0)</f>
        <v>0</v>
      </c>
    </row>
    <row r="64" spans="1:27" x14ac:dyDescent="0.35">
      <c r="A64" s="9" t="s">
        <v>320</v>
      </c>
      <c r="B64" s="9" t="s">
        <v>416</v>
      </c>
      <c r="D64" t="str">
        <f t="array" ref="D64">INDEX($A$2:$A$320, MATCH(0, COUNTIF($D$1:$D63, $A$2:$A$320), 0))</f>
        <v>IVR change</v>
      </c>
      <c r="E64" t="str">
        <f t="array" ref="E64">IFERROR(INDEX($B$2:$B$320, MATCH(0, COUNTIF($D64:D64,$B$2:$B$320)+IF($A$2:$A$320&lt;&gt;$D64, 1, 0), 0)), 0)</f>
        <v>Toll Free</v>
      </c>
      <c r="F64">
        <f t="array" ref="F64">IFERROR(INDEX($B$2:$B$320, MATCH(0, COUNTIF($D64:E64,$B$2:$B$320)+IF($A$2:$A$320&lt;&gt;$D64, 1, 0), 0)), 0)</f>
        <v>0</v>
      </c>
      <c r="G64">
        <f t="array" ref="G64">IFERROR(INDEX($B$2:$B$320, MATCH(0, COUNTIF($D64:F64,$B$2:$B$320)+IF($A$2:$A$320&lt;&gt;$D64, 1, 0), 0)), 0)</f>
        <v>0</v>
      </c>
      <c r="H64">
        <f t="array" ref="H64">IFERROR(INDEX($B$2:$B$320, MATCH(0, COUNTIF($D64:G64,$B$2:$B$320)+IF($A$2:$A$320&lt;&gt;$D64, 1, 0), 0)), 0)</f>
        <v>0</v>
      </c>
      <c r="I64">
        <f t="array" ref="I64">IFERROR(INDEX($B$2:$B$320, MATCH(0, COUNTIF($D64:H64,$B$2:$B$320)+IF($A$2:$A$320&lt;&gt;$D64, 1, 0), 0)), 0)</f>
        <v>0</v>
      </c>
      <c r="J64">
        <f t="array" ref="J64">IFERROR(INDEX($B$2:$B$320, MATCH(0, COUNTIF($D64:I64,$B$2:$B$320)+IF($A$2:$A$320&lt;&gt;$D64, 1, 0), 0)), 0)</f>
        <v>0</v>
      </c>
      <c r="K64">
        <f t="array" ref="K64">IFERROR(INDEX($B$2:$B$320, MATCH(0, COUNTIF($D64:J64,$B$2:$B$320)+IF($A$2:$A$320&lt;&gt;$D64, 1, 0), 0)), 0)</f>
        <v>0</v>
      </c>
      <c r="L64">
        <f t="array" ref="L64">IFERROR(INDEX($B$2:$B$320, MATCH(0, COUNTIF($D64:K64,$B$2:$B$320)+IF($A$2:$A$320&lt;&gt;$D64, 1, 0), 0)), 0)</f>
        <v>0</v>
      </c>
      <c r="M64">
        <f t="array" ref="M64">IFERROR(INDEX($B$2:$B$320, MATCH(0, COUNTIF($D64:L64,$B$2:$B$320)+IF($A$2:$A$320&lt;&gt;$D64, 1, 0), 0)), 0)</f>
        <v>0</v>
      </c>
      <c r="N64">
        <f t="array" ref="N64">IFERROR(INDEX($B$2:$B$320, MATCH(0, COUNTIF($D64:M64,$B$2:$B$320)+IF($A$2:$A$320&lt;&gt;$D64, 1, 0), 0)), 0)</f>
        <v>0</v>
      </c>
      <c r="O64">
        <f t="array" ref="O64">IFERROR(INDEX($B$2:$B$320, MATCH(0, COUNTIF($D64:N64,$B$2:$B$320)+IF($A$2:$A$320&lt;&gt;$D64, 1, 0), 0)), 0)</f>
        <v>0</v>
      </c>
      <c r="P64">
        <f t="array" ref="P64">IFERROR(INDEX($B$2:$B$320, MATCH(0, COUNTIF($D64:O64,$B$2:$B$320)+IF($A$2:$A$320&lt;&gt;$D64, 1, 0), 0)), 0)</f>
        <v>0</v>
      </c>
      <c r="Q64">
        <f t="array" ref="Q64">IFERROR(INDEX($B$2:$B$320, MATCH(0, COUNTIF($D64:P64,$B$2:$B$320)+IF($A$2:$A$320&lt;&gt;$D64, 1, 0), 0)), 0)</f>
        <v>0</v>
      </c>
      <c r="R64">
        <f t="array" ref="R64">IFERROR(INDEX($B$2:$B$320, MATCH(0, COUNTIF($D64:Q64,$B$2:$B$320)+IF($A$2:$A$320&lt;&gt;$D64, 1, 0), 0)), 0)</f>
        <v>0</v>
      </c>
      <c r="S64">
        <f t="array" ref="S64">IFERROR(INDEX($B$2:$B$320, MATCH(0, COUNTIF($D64:R64,$B$2:$B$320)+IF($A$2:$A$320&lt;&gt;$D64, 1, 0), 0)), 0)</f>
        <v>0</v>
      </c>
      <c r="T64">
        <f t="array" ref="T64">IFERROR(INDEX($B$2:$B$320, MATCH(0, COUNTIF($D64:S64,$B$2:$B$320)+IF($A$2:$A$320&lt;&gt;$D64, 1, 0), 0)), 0)</f>
        <v>0</v>
      </c>
      <c r="U64">
        <f t="array" ref="U64">IFERROR(INDEX($B$2:$B$320, MATCH(0, COUNTIF($D64:T64,$B$2:$B$320)+IF($A$2:$A$320&lt;&gt;$D64, 1, 0), 0)), 0)</f>
        <v>0</v>
      </c>
      <c r="V64">
        <f t="array" ref="V64">IFERROR(INDEX($B$2:$B$320, MATCH(0, COUNTIF($D64:U64,$B$2:$B$320)+IF($A$2:$A$320&lt;&gt;$D64, 1, 0), 0)), 0)</f>
        <v>0</v>
      </c>
      <c r="W64">
        <f t="array" ref="W64">IFERROR(INDEX($B$2:$B$320, MATCH(0, COUNTIF($D64:V64,$B$2:$B$320)+IF($A$2:$A$320&lt;&gt;$D64, 1, 0), 0)), 0)</f>
        <v>0</v>
      </c>
      <c r="X64">
        <f t="array" ref="X64">IFERROR(INDEX($B$2:$B$320, MATCH(0, COUNTIF($D64:W64,$B$2:$B$320)+IF($A$2:$A$320&lt;&gt;$D64, 1, 0), 0)), 0)</f>
        <v>0</v>
      </c>
      <c r="Y64">
        <f t="array" ref="Y64">IFERROR(INDEX($B$2:$B$320, MATCH(0, COUNTIF($D64:X64,$B$2:$B$320)+IF($A$2:$A$320&lt;&gt;$D64, 1, 0), 0)), 0)</f>
        <v>0</v>
      </c>
      <c r="Z64">
        <f t="array" ref="Z64">IFERROR(INDEX($B$2:$B$320, MATCH(0, COUNTIF($D64:Y64,$B$2:$B$320)+IF($A$2:$A$320&lt;&gt;$D64, 1, 0), 0)), 0)</f>
        <v>0</v>
      </c>
      <c r="AA64">
        <f t="array" ref="AA64">IFERROR(INDEX($B$2:$B$320, MATCH(0, COUNTIF($D64:Z64,$B$2:$B$320)+IF($A$2:$A$320&lt;&gt;$D64, 1, 0), 0)), 0)</f>
        <v>0</v>
      </c>
    </row>
    <row r="65" spans="1:27" x14ac:dyDescent="0.35">
      <c r="A65" s="9" t="s">
        <v>320</v>
      </c>
      <c r="B65" s="10" t="s">
        <v>420</v>
      </c>
      <c r="D65" t="str">
        <f t="array" ref="D65">INDEX($A$2:$A$320, MATCH(0, COUNTIF($D$1:$D64, $A$2:$A$320), 0))</f>
        <v>Jasper Common</v>
      </c>
      <c r="E65" t="str">
        <f t="array" ref="E65">IFERROR(INDEX($B$2:$B$320, MATCH(0, COUNTIF($D65:D65,$B$2:$B$320)+IF($A$2:$A$320&lt;&gt;$D65, 1, 0), 0)), 0)</f>
        <v>Managed Wireless Access</v>
      </c>
      <c r="F65" t="str">
        <f t="array" ref="F65">IFERROR(INDEX($B$2:$B$320, MATCH(0, COUNTIF($D65:E65,$B$2:$B$320)+IF($A$2:$A$320&lt;&gt;$D65, 1, 0), 0)), 0)</f>
        <v>Unmanaged Wireless Access</v>
      </c>
      <c r="G65">
        <f t="array" ref="G65">IFERROR(INDEX($B$2:$B$320, MATCH(0, COUNTIF($D65:F65,$B$2:$B$320)+IF($A$2:$A$320&lt;&gt;$D65, 1, 0), 0)), 0)</f>
        <v>0</v>
      </c>
      <c r="H65">
        <f t="array" ref="H65">IFERROR(INDEX($B$2:$B$320, MATCH(0, COUNTIF($D65:G65,$B$2:$B$320)+IF($A$2:$A$320&lt;&gt;$D65, 1, 0), 0)), 0)</f>
        <v>0</v>
      </c>
      <c r="I65">
        <f t="array" ref="I65">IFERROR(INDEX($B$2:$B$320, MATCH(0, COUNTIF($D65:H65,$B$2:$B$320)+IF($A$2:$A$320&lt;&gt;$D65, 1, 0), 0)), 0)</f>
        <v>0</v>
      </c>
      <c r="J65">
        <f t="array" ref="J65">IFERROR(INDEX($B$2:$B$320, MATCH(0, COUNTIF($D65:I65,$B$2:$B$320)+IF($A$2:$A$320&lt;&gt;$D65, 1, 0), 0)), 0)</f>
        <v>0</v>
      </c>
      <c r="K65">
        <f t="array" ref="K65">IFERROR(INDEX($B$2:$B$320, MATCH(0, COUNTIF($D65:J65,$B$2:$B$320)+IF($A$2:$A$320&lt;&gt;$D65, 1, 0), 0)), 0)</f>
        <v>0</v>
      </c>
      <c r="L65">
        <f t="array" ref="L65">IFERROR(INDEX($B$2:$B$320, MATCH(0, COUNTIF($D65:K65,$B$2:$B$320)+IF($A$2:$A$320&lt;&gt;$D65, 1, 0), 0)), 0)</f>
        <v>0</v>
      </c>
      <c r="M65">
        <f t="array" ref="M65">IFERROR(INDEX($B$2:$B$320, MATCH(0, COUNTIF($D65:L65,$B$2:$B$320)+IF($A$2:$A$320&lt;&gt;$D65, 1, 0), 0)), 0)</f>
        <v>0</v>
      </c>
      <c r="N65">
        <f t="array" ref="N65">IFERROR(INDEX($B$2:$B$320, MATCH(0, COUNTIF($D65:M65,$B$2:$B$320)+IF($A$2:$A$320&lt;&gt;$D65, 1, 0), 0)), 0)</f>
        <v>0</v>
      </c>
      <c r="O65">
        <f t="array" ref="O65">IFERROR(INDEX($B$2:$B$320, MATCH(0, COUNTIF($D65:N65,$B$2:$B$320)+IF($A$2:$A$320&lt;&gt;$D65, 1, 0), 0)), 0)</f>
        <v>0</v>
      </c>
      <c r="P65">
        <f t="array" ref="P65">IFERROR(INDEX($B$2:$B$320, MATCH(0, COUNTIF($D65:O65,$B$2:$B$320)+IF($A$2:$A$320&lt;&gt;$D65, 1, 0), 0)), 0)</f>
        <v>0</v>
      </c>
      <c r="Q65">
        <f t="array" ref="Q65">IFERROR(INDEX($B$2:$B$320, MATCH(0, COUNTIF($D65:P65,$B$2:$B$320)+IF($A$2:$A$320&lt;&gt;$D65, 1, 0), 0)), 0)</f>
        <v>0</v>
      </c>
      <c r="R65">
        <f t="array" ref="R65">IFERROR(INDEX($B$2:$B$320, MATCH(0, COUNTIF($D65:Q65,$B$2:$B$320)+IF($A$2:$A$320&lt;&gt;$D65, 1, 0), 0)), 0)</f>
        <v>0</v>
      </c>
      <c r="S65">
        <f t="array" ref="S65">IFERROR(INDEX($B$2:$B$320, MATCH(0, COUNTIF($D65:R65,$B$2:$B$320)+IF($A$2:$A$320&lt;&gt;$D65, 1, 0), 0)), 0)</f>
        <v>0</v>
      </c>
      <c r="T65">
        <f t="array" ref="T65">IFERROR(INDEX($B$2:$B$320, MATCH(0, COUNTIF($D65:S65,$B$2:$B$320)+IF($A$2:$A$320&lt;&gt;$D65, 1, 0), 0)), 0)</f>
        <v>0</v>
      </c>
      <c r="U65">
        <f t="array" ref="U65">IFERROR(INDEX($B$2:$B$320, MATCH(0, COUNTIF($D65:T65,$B$2:$B$320)+IF($A$2:$A$320&lt;&gt;$D65, 1, 0), 0)), 0)</f>
        <v>0</v>
      </c>
      <c r="V65">
        <f t="array" ref="V65">IFERROR(INDEX($B$2:$B$320, MATCH(0, COUNTIF($D65:U65,$B$2:$B$320)+IF($A$2:$A$320&lt;&gt;$D65, 1, 0), 0)), 0)</f>
        <v>0</v>
      </c>
      <c r="W65">
        <f t="array" ref="W65">IFERROR(INDEX($B$2:$B$320, MATCH(0, COUNTIF($D65:V65,$B$2:$B$320)+IF($A$2:$A$320&lt;&gt;$D65, 1, 0), 0)), 0)</f>
        <v>0</v>
      </c>
      <c r="X65">
        <f t="array" ref="X65">IFERROR(INDEX($B$2:$B$320, MATCH(0, COUNTIF($D65:W65,$B$2:$B$320)+IF($A$2:$A$320&lt;&gt;$D65, 1, 0), 0)), 0)</f>
        <v>0</v>
      </c>
      <c r="Y65">
        <f t="array" ref="Y65">IFERROR(INDEX($B$2:$B$320, MATCH(0, COUNTIF($D65:X65,$B$2:$B$320)+IF($A$2:$A$320&lt;&gt;$D65, 1, 0), 0)), 0)</f>
        <v>0</v>
      </c>
      <c r="Z65">
        <f t="array" ref="Z65">IFERROR(INDEX($B$2:$B$320, MATCH(0, COUNTIF($D65:Y65,$B$2:$B$320)+IF($A$2:$A$320&lt;&gt;$D65, 1, 0), 0)), 0)</f>
        <v>0</v>
      </c>
      <c r="AA65">
        <f t="array" ref="AA65">IFERROR(INDEX($B$2:$B$320, MATCH(0, COUNTIF($D65:Z65,$B$2:$B$320)+IF($A$2:$A$320&lt;&gt;$D65, 1, 0), 0)), 0)</f>
        <v>0</v>
      </c>
    </row>
    <row r="66" spans="1:27" x14ac:dyDescent="0.35">
      <c r="A66" s="9" t="s">
        <v>320</v>
      </c>
      <c r="B66" s="9" t="s">
        <v>185</v>
      </c>
      <c r="D66" t="str">
        <f t="array" ref="D66">INDEX($A$2:$A$320, MATCH(0, COUNTIF($D$1:$D65, $A$2:$A$320), 0))</f>
        <v>Jasper Custom</v>
      </c>
      <c r="E66" t="str">
        <f t="array" ref="E66">IFERROR(INDEX($B$2:$B$320, MATCH(0, COUNTIF($D66:D66,$B$2:$B$320)+IF($A$2:$A$320&lt;&gt;$D66, 1, 0), 0)), 0)</f>
        <v>Managed Wireless Access</v>
      </c>
      <c r="F66" t="str">
        <f t="array" ref="F66">IFERROR(INDEX($B$2:$B$320, MATCH(0, COUNTIF($D66:E66,$B$2:$B$320)+IF($A$2:$A$320&lt;&gt;$D66, 1, 0), 0)), 0)</f>
        <v>Unmanaged Wireless Access</v>
      </c>
      <c r="G66">
        <f t="array" ref="G66">IFERROR(INDEX($B$2:$B$320, MATCH(0, COUNTIF($D66:F66,$B$2:$B$320)+IF($A$2:$A$320&lt;&gt;$D66, 1, 0), 0)), 0)</f>
        <v>0</v>
      </c>
      <c r="H66">
        <f t="array" ref="H66">IFERROR(INDEX($B$2:$B$320, MATCH(0, COUNTIF($D66:G66,$B$2:$B$320)+IF($A$2:$A$320&lt;&gt;$D66, 1, 0), 0)), 0)</f>
        <v>0</v>
      </c>
      <c r="I66">
        <f t="array" ref="I66">IFERROR(INDEX($B$2:$B$320, MATCH(0, COUNTIF($D66:H66,$B$2:$B$320)+IF($A$2:$A$320&lt;&gt;$D66, 1, 0), 0)), 0)</f>
        <v>0</v>
      </c>
      <c r="J66">
        <f t="array" ref="J66">IFERROR(INDEX($B$2:$B$320, MATCH(0, COUNTIF($D66:I66,$B$2:$B$320)+IF($A$2:$A$320&lt;&gt;$D66, 1, 0), 0)), 0)</f>
        <v>0</v>
      </c>
      <c r="K66">
        <f t="array" ref="K66">IFERROR(INDEX($B$2:$B$320, MATCH(0, COUNTIF($D66:J66,$B$2:$B$320)+IF($A$2:$A$320&lt;&gt;$D66, 1, 0), 0)), 0)</f>
        <v>0</v>
      </c>
      <c r="L66">
        <f t="array" ref="L66">IFERROR(INDEX($B$2:$B$320, MATCH(0, COUNTIF($D66:K66,$B$2:$B$320)+IF($A$2:$A$320&lt;&gt;$D66, 1, 0), 0)), 0)</f>
        <v>0</v>
      </c>
      <c r="M66">
        <f t="array" ref="M66">IFERROR(INDEX($B$2:$B$320, MATCH(0, COUNTIF($D66:L66,$B$2:$B$320)+IF($A$2:$A$320&lt;&gt;$D66, 1, 0), 0)), 0)</f>
        <v>0</v>
      </c>
      <c r="N66">
        <f t="array" ref="N66">IFERROR(INDEX($B$2:$B$320, MATCH(0, COUNTIF($D66:M66,$B$2:$B$320)+IF($A$2:$A$320&lt;&gt;$D66, 1, 0), 0)), 0)</f>
        <v>0</v>
      </c>
      <c r="O66">
        <f t="array" ref="O66">IFERROR(INDEX($B$2:$B$320, MATCH(0, COUNTIF($D66:N66,$B$2:$B$320)+IF($A$2:$A$320&lt;&gt;$D66, 1, 0), 0)), 0)</f>
        <v>0</v>
      </c>
      <c r="P66">
        <f t="array" ref="P66">IFERROR(INDEX($B$2:$B$320, MATCH(0, COUNTIF($D66:O66,$B$2:$B$320)+IF($A$2:$A$320&lt;&gt;$D66, 1, 0), 0)), 0)</f>
        <v>0</v>
      </c>
      <c r="Q66">
        <f t="array" ref="Q66">IFERROR(INDEX($B$2:$B$320, MATCH(0, COUNTIF($D66:P66,$B$2:$B$320)+IF($A$2:$A$320&lt;&gt;$D66, 1, 0), 0)), 0)</f>
        <v>0</v>
      </c>
      <c r="R66">
        <f t="array" ref="R66">IFERROR(INDEX($B$2:$B$320, MATCH(0, COUNTIF($D66:Q66,$B$2:$B$320)+IF($A$2:$A$320&lt;&gt;$D66, 1, 0), 0)), 0)</f>
        <v>0</v>
      </c>
      <c r="S66">
        <f t="array" ref="S66">IFERROR(INDEX($B$2:$B$320, MATCH(0, COUNTIF($D66:R66,$B$2:$B$320)+IF($A$2:$A$320&lt;&gt;$D66, 1, 0), 0)), 0)</f>
        <v>0</v>
      </c>
      <c r="T66">
        <f t="array" ref="T66">IFERROR(INDEX($B$2:$B$320, MATCH(0, COUNTIF($D66:S66,$B$2:$B$320)+IF($A$2:$A$320&lt;&gt;$D66, 1, 0), 0)), 0)</f>
        <v>0</v>
      </c>
      <c r="U66">
        <f t="array" ref="U66">IFERROR(INDEX($B$2:$B$320, MATCH(0, COUNTIF($D66:T66,$B$2:$B$320)+IF($A$2:$A$320&lt;&gt;$D66, 1, 0), 0)), 0)</f>
        <v>0</v>
      </c>
      <c r="V66">
        <f t="array" ref="V66">IFERROR(INDEX($B$2:$B$320, MATCH(0, COUNTIF($D66:U66,$B$2:$B$320)+IF($A$2:$A$320&lt;&gt;$D66, 1, 0), 0)), 0)</f>
        <v>0</v>
      </c>
      <c r="W66">
        <f t="array" ref="W66">IFERROR(INDEX($B$2:$B$320, MATCH(0, COUNTIF($D66:V66,$B$2:$B$320)+IF($A$2:$A$320&lt;&gt;$D66, 1, 0), 0)), 0)</f>
        <v>0</v>
      </c>
      <c r="X66">
        <f t="array" ref="X66">IFERROR(INDEX($B$2:$B$320, MATCH(0, COUNTIF($D66:W66,$B$2:$B$320)+IF($A$2:$A$320&lt;&gt;$D66, 1, 0), 0)), 0)</f>
        <v>0</v>
      </c>
      <c r="Y66">
        <f t="array" ref="Y66">IFERROR(INDEX($B$2:$B$320, MATCH(0, COUNTIF($D66:X66,$B$2:$B$320)+IF($A$2:$A$320&lt;&gt;$D66, 1, 0), 0)), 0)</f>
        <v>0</v>
      </c>
      <c r="Z66">
        <f t="array" ref="Z66">IFERROR(INDEX($B$2:$B$320, MATCH(0, COUNTIF($D66:Y66,$B$2:$B$320)+IF($A$2:$A$320&lt;&gt;$D66, 1, 0), 0)), 0)</f>
        <v>0</v>
      </c>
      <c r="AA66">
        <f t="array" ref="AA66">IFERROR(INDEX($B$2:$B$320, MATCH(0, COUNTIF($D66:Z66,$B$2:$B$320)+IF($A$2:$A$320&lt;&gt;$D66, 1, 0), 0)), 0)</f>
        <v>0</v>
      </c>
    </row>
    <row r="67" spans="1:27" x14ac:dyDescent="0.35">
      <c r="A67" s="9" t="s">
        <v>320</v>
      </c>
      <c r="B67" s="10" t="s">
        <v>276</v>
      </c>
      <c r="D67" t="str">
        <f t="array" ref="D67">INDEX($A$2:$A$320, MATCH(0, COUNTIF($D$1:$D66, $A$2:$A$320), 0))</f>
        <v>LD Inquiry</v>
      </c>
      <c r="E67" t="str">
        <f t="array" ref="E67">IFERROR(INDEX($B$2:$B$320, MATCH(0, COUNTIF($D67:D67,$B$2:$B$320)+IF($A$2:$A$320&lt;&gt;$D67, 1, 0), 0)), 0)</f>
        <v>Long Distance</v>
      </c>
      <c r="F67">
        <f t="array" ref="F67">IFERROR(INDEX($B$2:$B$320, MATCH(0, COUNTIF($D67:E67,$B$2:$B$320)+IF($A$2:$A$320&lt;&gt;$D67, 1, 0), 0)), 0)</f>
        <v>0</v>
      </c>
      <c r="G67">
        <f t="array" ref="G67">IFERROR(INDEX($B$2:$B$320, MATCH(0, COUNTIF($D67:F67,$B$2:$B$320)+IF($A$2:$A$320&lt;&gt;$D67, 1, 0), 0)), 0)</f>
        <v>0</v>
      </c>
      <c r="H67">
        <f t="array" ref="H67">IFERROR(INDEX($B$2:$B$320, MATCH(0, COUNTIF($D67:G67,$B$2:$B$320)+IF($A$2:$A$320&lt;&gt;$D67, 1, 0), 0)), 0)</f>
        <v>0</v>
      </c>
      <c r="I67">
        <f t="array" ref="I67">IFERROR(INDEX($B$2:$B$320, MATCH(0, COUNTIF($D67:H67,$B$2:$B$320)+IF($A$2:$A$320&lt;&gt;$D67, 1, 0), 0)), 0)</f>
        <v>0</v>
      </c>
      <c r="J67">
        <f t="array" ref="J67">IFERROR(INDEX($B$2:$B$320, MATCH(0, COUNTIF($D67:I67,$B$2:$B$320)+IF($A$2:$A$320&lt;&gt;$D67, 1, 0), 0)), 0)</f>
        <v>0</v>
      </c>
      <c r="K67">
        <f t="array" ref="K67">IFERROR(INDEX($B$2:$B$320, MATCH(0, COUNTIF($D67:J67,$B$2:$B$320)+IF($A$2:$A$320&lt;&gt;$D67, 1, 0), 0)), 0)</f>
        <v>0</v>
      </c>
      <c r="L67">
        <f t="array" ref="L67">IFERROR(INDEX($B$2:$B$320, MATCH(0, COUNTIF($D67:K67,$B$2:$B$320)+IF($A$2:$A$320&lt;&gt;$D67, 1, 0), 0)), 0)</f>
        <v>0</v>
      </c>
      <c r="M67">
        <f t="array" ref="M67">IFERROR(INDEX($B$2:$B$320, MATCH(0, COUNTIF($D67:L67,$B$2:$B$320)+IF($A$2:$A$320&lt;&gt;$D67, 1, 0), 0)), 0)</f>
        <v>0</v>
      </c>
      <c r="N67">
        <f t="array" ref="N67">IFERROR(INDEX($B$2:$B$320, MATCH(0, COUNTIF($D67:M67,$B$2:$B$320)+IF($A$2:$A$320&lt;&gt;$D67, 1, 0), 0)), 0)</f>
        <v>0</v>
      </c>
      <c r="O67">
        <f t="array" ref="O67">IFERROR(INDEX($B$2:$B$320, MATCH(0, COUNTIF($D67:N67,$B$2:$B$320)+IF($A$2:$A$320&lt;&gt;$D67, 1, 0), 0)), 0)</f>
        <v>0</v>
      </c>
      <c r="P67">
        <f t="array" ref="P67">IFERROR(INDEX($B$2:$B$320, MATCH(0, COUNTIF($D67:O67,$B$2:$B$320)+IF($A$2:$A$320&lt;&gt;$D67, 1, 0), 0)), 0)</f>
        <v>0</v>
      </c>
      <c r="Q67">
        <f t="array" ref="Q67">IFERROR(INDEX($B$2:$B$320, MATCH(0, COUNTIF($D67:P67,$B$2:$B$320)+IF($A$2:$A$320&lt;&gt;$D67, 1, 0), 0)), 0)</f>
        <v>0</v>
      </c>
      <c r="R67">
        <f t="array" ref="R67">IFERROR(INDEX($B$2:$B$320, MATCH(0, COUNTIF($D67:Q67,$B$2:$B$320)+IF($A$2:$A$320&lt;&gt;$D67, 1, 0), 0)), 0)</f>
        <v>0</v>
      </c>
      <c r="S67">
        <f t="array" ref="S67">IFERROR(INDEX($B$2:$B$320, MATCH(0, COUNTIF($D67:R67,$B$2:$B$320)+IF($A$2:$A$320&lt;&gt;$D67, 1, 0), 0)), 0)</f>
        <v>0</v>
      </c>
      <c r="T67">
        <f t="array" ref="T67">IFERROR(INDEX($B$2:$B$320, MATCH(0, COUNTIF($D67:S67,$B$2:$B$320)+IF($A$2:$A$320&lt;&gt;$D67, 1, 0), 0)), 0)</f>
        <v>0</v>
      </c>
      <c r="U67">
        <f t="array" ref="U67">IFERROR(INDEX($B$2:$B$320, MATCH(0, COUNTIF($D67:T67,$B$2:$B$320)+IF($A$2:$A$320&lt;&gt;$D67, 1, 0), 0)), 0)</f>
        <v>0</v>
      </c>
      <c r="V67">
        <f t="array" ref="V67">IFERROR(INDEX($B$2:$B$320, MATCH(0, COUNTIF($D67:U67,$B$2:$B$320)+IF($A$2:$A$320&lt;&gt;$D67, 1, 0), 0)), 0)</f>
        <v>0</v>
      </c>
      <c r="W67">
        <f t="array" ref="W67">IFERROR(INDEX($B$2:$B$320, MATCH(0, COUNTIF($D67:V67,$B$2:$B$320)+IF($A$2:$A$320&lt;&gt;$D67, 1, 0), 0)), 0)</f>
        <v>0</v>
      </c>
      <c r="X67">
        <f t="array" ref="X67">IFERROR(INDEX($B$2:$B$320, MATCH(0, COUNTIF($D67:W67,$B$2:$B$320)+IF($A$2:$A$320&lt;&gt;$D67, 1, 0), 0)), 0)</f>
        <v>0</v>
      </c>
      <c r="Y67">
        <f t="array" ref="Y67">IFERROR(INDEX($B$2:$B$320, MATCH(0, COUNTIF($D67:X67,$B$2:$B$320)+IF($A$2:$A$320&lt;&gt;$D67, 1, 0), 0)), 0)</f>
        <v>0</v>
      </c>
      <c r="Z67">
        <f t="array" ref="Z67">IFERROR(INDEX($B$2:$B$320, MATCH(0, COUNTIF($D67:Y67,$B$2:$B$320)+IF($A$2:$A$320&lt;&gt;$D67, 1, 0), 0)), 0)</f>
        <v>0</v>
      </c>
      <c r="AA67">
        <f t="array" ref="AA67">IFERROR(INDEX($B$2:$B$320, MATCH(0, COUNTIF($D67:Z67,$B$2:$B$320)+IF($A$2:$A$320&lt;&gt;$D67, 1, 0), 0)), 0)</f>
        <v>0</v>
      </c>
    </row>
    <row r="68" spans="1:27" x14ac:dyDescent="0.35">
      <c r="A68" s="9" t="s">
        <v>320</v>
      </c>
      <c r="B68" s="10" t="s">
        <v>70</v>
      </c>
      <c r="D68" t="str">
        <f t="array" ref="D68">INDEX($A$2:$A$320, MATCH(0, COUNTIF($D$1:$D67, $A$2:$A$320), 0))</f>
        <v>LD New/Change</v>
      </c>
      <c r="E68" t="str">
        <f t="array" ref="E68">IFERROR(INDEX($B$2:$B$320, MATCH(0, COUNTIF($D68:D68,$B$2:$B$320)+IF($A$2:$A$320&lt;&gt;$D68, 1, 0), 0)), 0)</f>
        <v>Long Distance</v>
      </c>
      <c r="F68">
        <f t="array" ref="F68">IFERROR(INDEX($B$2:$B$320, MATCH(0, COUNTIF($D68:E68,$B$2:$B$320)+IF($A$2:$A$320&lt;&gt;$D68, 1, 0), 0)), 0)</f>
        <v>0</v>
      </c>
      <c r="G68">
        <f t="array" ref="G68">IFERROR(INDEX($B$2:$B$320, MATCH(0, COUNTIF($D68:F68,$B$2:$B$320)+IF($A$2:$A$320&lt;&gt;$D68, 1, 0), 0)), 0)</f>
        <v>0</v>
      </c>
      <c r="H68">
        <f t="array" ref="H68">IFERROR(INDEX($B$2:$B$320, MATCH(0, COUNTIF($D68:G68,$B$2:$B$320)+IF($A$2:$A$320&lt;&gt;$D68, 1, 0), 0)), 0)</f>
        <v>0</v>
      </c>
      <c r="I68">
        <f t="array" ref="I68">IFERROR(INDEX($B$2:$B$320, MATCH(0, COUNTIF($D68:H68,$B$2:$B$320)+IF($A$2:$A$320&lt;&gt;$D68, 1, 0), 0)), 0)</f>
        <v>0</v>
      </c>
      <c r="J68">
        <f t="array" ref="J68">IFERROR(INDEX($B$2:$B$320, MATCH(0, COUNTIF($D68:I68,$B$2:$B$320)+IF($A$2:$A$320&lt;&gt;$D68, 1, 0), 0)), 0)</f>
        <v>0</v>
      </c>
      <c r="K68">
        <f t="array" ref="K68">IFERROR(INDEX($B$2:$B$320, MATCH(0, COUNTIF($D68:J68,$B$2:$B$320)+IF($A$2:$A$320&lt;&gt;$D68, 1, 0), 0)), 0)</f>
        <v>0</v>
      </c>
      <c r="L68">
        <f t="array" ref="L68">IFERROR(INDEX($B$2:$B$320, MATCH(0, COUNTIF($D68:K68,$B$2:$B$320)+IF($A$2:$A$320&lt;&gt;$D68, 1, 0), 0)), 0)</f>
        <v>0</v>
      </c>
      <c r="M68">
        <f t="array" ref="M68">IFERROR(INDEX($B$2:$B$320, MATCH(0, COUNTIF($D68:L68,$B$2:$B$320)+IF($A$2:$A$320&lt;&gt;$D68, 1, 0), 0)), 0)</f>
        <v>0</v>
      </c>
      <c r="N68">
        <f t="array" ref="N68">IFERROR(INDEX($B$2:$B$320, MATCH(0, COUNTIF($D68:M68,$B$2:$B$320)+IF($A$2:$A$320&lt;&gt;$D68, 1, 0), 0)), 0)</f>
        <v>0</v>
      </c>
      <c r="O68">
        <f t="array" ref="O68">IFERROR(INDEX($B$2:$B$320, MATCH(0, COUNTIF($D68:N68,$B$2:$B$320)+IF($A$2:$A$320&lt;&gt;$D68, 1, 0), 0)), 0)</f>
        <v>0</v>
      </c>
      <c r="P68">
        <f t="array" ref="P68">IFERROR(INDEX($B$2:$B$320, MATCH(0, COUNTIF($D68:O68,$B$2:$B$320)+IF($A$2:$A$320&lt;&gt;$D68, 1, 0), 0)), 0)</f>
        <v>0</v>
      </c>
      <c r="Q68">
        <f t="array" ref="Q68">IFERROR(INDEX($B$2:$B$320, MATCH(0, COUNTIF($D68:P68,$B$2:$B$320)+IF($A$2:$A$320&lt;&gt;$D68, 1, 0), 0)), 0)</f>
        <v>0</v>
      </c>
      <c r="R68">
        <f t="array" ref="R68">IFERROR(INDEX($B$2:$B$320, MATCH(0, COUNTIF($D68:Q68,$B$2:$B$320)+IF($A$2:$A$320&lt;&gt;$D68, 1, 0), 0)), 0)</f>
        <v>0</v>
      </c>
      <c r="S68">
        <f t="array" ref="S68">IFERROR(INDEX($B$2:$B$320, MATCH(0, COUNTIF($D68:R68,$B$2:$B$320)+IF($A$2:$A$320&lt;&gt;$D68, 1, 0), 0)), 0)</f>
        <v>0</v>
      </c>
      <c r="T68">
        <f t="array" ref="T68">IFERROR(INDEX($B$2:$B$320, MATCH(0, COUNTIF($D68:S68,$B$2:$B$320)+IF($A$2:$A$320&lt;&gt;$D68, 1, 0), 0)), 0)</f>
        <v>0</v>
      </c>
      <c r="U68">
        <f t="array" ref="U68">IFERROR(INDEX($B$2:$B$320, MATCH(0, COUNTIF($D68:T68,$B$2:$B$320)+IF($A$2:$A$320&lt;&gt;$D68, 1, 0), 0)), 0)</f>
        <v>0</v>
      </c>
      <c r="V68">
        <f t="array" ref="V68">IFERROR(INDEX($B$2:$B$320, MATCH(0, COUNTIF($D68:U68,$B$2:$B$320)+IF($A$2:$A$320&lt;&gt;$D68, 1, 0), 0)), 0)</f>
        <v>0</v>
      </c>
      <c r="W68">
        <f t="array" ref="W68">IFERROR(INDEX($B$2:$B$320, MATCH(0, COUNTIF($D68:V68,$B$2:$B$320)+IF($A$2:$A$320&lt;&gt;$D68, 1, 0), 0)), 0)</f>
        <v>0</v>
      </c>
      <c r="X68">
        <f t="array" ref="X68">IFERROR(INDEX($B$2:$B$320, MATCH(0, COUNTIF($D68:W68,$B$2:$B$320)+IF($A$2:$A$320&lt;&gt;$D68, 1, 0), 0)), 0)</f>
        <v>0</v>
      </c>
      <c r="Y68">
        <f t="array" ref="Y68">IFERROR(INDEX($B$2:$B$320, MATCH(0, COUNTIF($D68:X68,$B$2:$B$320)+IF($A$2:$A$320&lt;&gt;$D68, 1, 0), 0)), 0)</f>
        <v>0</v>
      </c>
      <c r="Z68">
        <f t="array" ref="Z68">IFERROR(INDEX($B$2:$B$320, MATCH(0, COUNTIF($D68:Y68,$B$2:$B$320)+IF($A$2:$A$320&lt;&gt;$D68, 1, 0), 0)), 0)</f>
        <v>0</v>
      </c>
      <c r="AA68">
        <f t="array" ref="AA68">IFERROR(INDEX($B$2:$B$320, MATCH(0, COUNTIF($D68:Z68,$B$2:$B$320)+IF($A$2:$A$320&lt;&gt;$D68, 1, 0), 0)), 0)</f>
        <v>0</v>
      </c>
    </row>
    <row r="69" spans="1:27" x14ac:dyDescent="0.35">
      <c r="A69" s="9" t="s">
        <v>320</v>
      </c>
      <c r="B69" s="9" t="s">
        <v>168</v>
      </c>
      <c r="D69" t="str">
        <f t="array" ref="D69">INDEX($A$2:$A$320, MATCH(0, COUNTIF($D$1:$D68, $A$2:$A$320), 0))</f>
        <v>Legacy Network (ex - Callnet, Atria, Blink)</v>
      </c>
      <c r="E69" t="str">
        <f t="array" ref="E69">IFERROR(INDEX($B$2:$B$320, MATCH(0, COUNTIF($D69:D69,$B$2:$B$320)+IF($A$2:$A$320&lt;&gt;$D69, 1, 0), 0)), 0)</f>
        <v>Fiber</v>
      </c>
      <c r="F69" t="str">
        <f t="array" ref="F69">IFERROR(INDEX($B$2:$B$320, MATCH(0, COUNTIF($D69:E69,$B$2:$B$320)+IF($A$2:$A$320&lt;&gt;$D69, 1, 0), 0)), 0)</f>
        <v>MPLS</v>
      </c>
      <c r="G69">
        <f t="array" ref="G69">IFERROR(INDEX($B$2:$B$320, MATCH(0, COUNTIF($D69:F69,$B$2:$B$320)+IF($A$2:$A$320&lt;&gt;$D69, 1, 0), 0)), 0)</f>
        <v>0</v>
      </c>
      <c r="H69">
        <f t="array" ref="H69">IFERROR(INDEX($B$2:$B$320, MATCH(0, COUNTIF($D69:G69,$B$2:$B$320)+IF($A$2:$A$320&lt;&gt;$D69, 1, 0), 0)), 0)</f>
        <v>0</v>
      </c>
      <c r="I69">
        <f t="array" ref="I69">IFERROR(INDEX($B$2:$B$320, MATCH(0, COUNTIF($D69:H69,$B$2:$B$320)+IF($A$2:$A$320&lt;&gt;$D69, 1, 0), 0)), 0)</f>
        <v>0</v>
      </c>
      <c r="J69">
        <f t="array" ref="J69">IFERROR(INDEX($B$2:$B$320, MATCH(0, COUNTIF($D69:I69,$B$2:$B$320)+IF($A$2:$A$320&lt;&gt;$D69, 1, 0), 0)), 0)</f>
        <v>0</v>
      </c>
      <c r="K69">
        <f t="array" ref="K69">IFERROR(INDEX($B$2:$B$320, MATCH(0, COUNTIF($D69:J69,$B$2:$B$320)+IF($A$2:$A$320&lt;&gt;$D69, 1, 0), 0)), 0)</f>
        <v>0</v>
      </c>
      <c r="L69">
        <f t="array" ref="L69">IFERROR(INDEX($B$2:$B$320, MATCH(0, COUNTIF($D69:K69,$B$2:$B$320)+IF($A$2:$A$320&lt;&gt;$D69, 1, 0), 0)), 0)</f>
        <v>0</v>
      </c>
      <c r="M69">
        <f t="array" ref="M69">IFERROR(INDEX($B$2:$B$320, MATCH(0, COUNTIF($D69:L69,$B$2:$B$320)+IF($A$2:$A$320&lt;&gt;$D69, 1, 0), 0)), 0)</f>
        <v>0</v>
      </c>
      <c r="N69">
        <f t="array" ref="N69">IFERROR(INDEX($B$2:$B$320, MATCH(0, COUNTIF($D69:M69,$B$2:$B$320)+IF($A$2:$A$320&lt;&gt;$D69, 1, 0), 0)), 0)</f>
        <v>0</v>
      </c>
      <c r="O69">
        <f t="array" ref="O69">IFERROR(INDEX($B$2:$B$320, MATCH(0, COUNTIF($D69:N69,$B$2:$B$320)+IF($A$2:$A$320&lt;&gt;$D69, 1, 0), 0)), 0)</f>
        <v>0</v>
      </c>
      <c r="P69">
        <f t="array" ref="P69">IFERROR(INDEX($B$2:$B$320, MATCH(0, COUNTIF($D69:O69,$B$2:$B$320)+IF($A$2:$A$320&lt;&gt;$D69, 1, 0), 0)), 0)</f>
        <v>0</v>
      </c>
      <c r="Q69">
        <f t="array" ref="Q69">IFERROR(INDEX($B$2:$B$320, MATCH(0, COUNTIF($D69:P69,$B$2:$B$320)+IF($A$2:$A$320&lt;&gt;$D69, 1, 0), 0)), 0)</f>
        <v>0</v>
      </c>
      <c r="R69">
        <f t="array" ref="R69">IFERROR(INDEX($B$2:$B$320, MATCH(0, COUNTIF($D69:Q69,$B$2:$B$320)+IF($A$2:$A$320&lt;&gt;$D69, 1, 0), 0)), 0)</f>
        <v>0</v>
      </c>
      <c r="S69">
        <f t="array" ref="S69">IFERROR(INDEX($B$2:$B$320, MATCH(0, COUNTIF($D69:R69,$B$2:$B$320)+IF($A$2:$A$320&lt;&gt;$D69, 1, 0), 0)), 0)</f>
        <v>0</v>
      </c>
      <c r="T69">
        <f t="array" ref="T69">IFERROR(INDEX($B$2:$B$320, MATCH(0, COUNTIF($D69:S69,$B$2:$B$320)+IF($A$2:$A$320&lt;&gt;$D69, 1, 0), 0)), 0)</f>
        <v>0</v>
      </c>
      <c r="U69">
        <f t="array" ref="U69">IFERROR(INDEX($B$2:$B$320, MATCH(0, COUNTIF($D69:T69,$B$2:$B$320)+IF($A$2:$A$320&lt;&gt;$D69, 1, 0), 0)), 0)</f>
        <v>0</v>
      </c>
      <c r="V69">
        <f t="array" ref="V69">IFERROR(INDEX($B$2:$B$320, MATCH(0, COUNTIF($D69:U69,$B$2:$B$320)+IF($A$2:$A$320&lt;&gt;$D69, 1, 0), 0)), 0)</f>
        <v>0</v>
      </c>
      <c r="W69">
        <f t="array" ref="W69">IFERROR(INDEX($B$2:$B$320, MATCH(0, COUNTIF($D69:V69,$B$2:$B$320)+IF($A$2:$A$320&lt;&gt;$D69, 1, 0), 0)), 0)</f>
        <v>0</v>
      </c>
      <c r="X69">
        <f t="array" ref="X69">IFERROR(INDEX($B$2:$B$320, MATCH(0, COUNTIF($D69:W69,$B$2:$B$320)+IF($A$2:$A$320&lt;&gt;$D69, 1, 0), 0)), 0)</f>
        <v>0</v>
      </c>
      <c r="Y69">
        <f t="array" ref="Y69">IFERROR(INDEX($B$2:$B$320, MATCH(0, COUNTIF($D69:X69,$B$2:$B$320)+IF($A$2:$A$320&lt;&gt;$D69, 1, 0), 0)), 0)</f>
        <v>0</v>
      </c>
      <c r="Z69">
        <f t="array" ref="Z69">IFERROR(INDEX($B$2:$B$320, MATCH(0, COUNTIF($D69:Y69,$B$2:$B$320)+IF($A$2:$A$320&lt;&gt;$D69, 1, 0), 0)), 0)</f>
        <v>0</v>
      </c>
      <c r="AA69">
        <f t="array" ref="AA69">IFERROR(INDEX($B$2:$B$320, MATCH(0, COUNTIF($D69:Z69,$B$2:$B$320)+IF($A$2:$A$320&lt;&gt;$D69, 1, 0), 0)), 0)</f>
        <v>0</v>
      </c>
    </row>
    <row r="70" spans="1:27" x14ac:dyDescent="0.35">
      <c r="A70" s="9" t="s">
        <v>320</v>
      </c>
      <c r="B70" s="9" t="s">
        <v>175</v>
      </c>
      <c r="D70" t="str">
        <f t="array" ref="D70">INDEX($A$2:$A$320, MATCH(0, COUNTIF($D$1:$D69, $A$2:$A$320), 0))</f>
        <v>Legacy Network (ex - Callnet, Atria, Blink) would be TLS</v>
      </c>
      <c r="E70" t="str">
        <f t="array" ref="E70">IFERROR(INDEX($B$2:$B$320, MATCH(0, COUNTIF($D70:D70,$B$2:$B$320)+IF($A$2:$A$320&lt;&gt;$D70, 1, 0), 0)), 0)</f>
        <v>RES</v>
      </c>
      <c r="F70">
        <f t="array" ref="F70">IFERROR(INDEX($B$2:$B$320, MATCH(0, COUNTIF($D70:E70,$B$2:$B$320)+IF($A$2:$A$320&lt;&gt;$D70, 1, 0), 0)), 0)</f>
        <v>0</v>
      </c>
      <c r="G70">
        <f t="array" ref="G70">IFERROR(INDEX($B$2:$B$320, MATCH(0, COUNTIF($D70:F70,$B$2:$B$320)+IF($A$2:$A$320&lt;&gt;$D70, 1, 0), 0)), 0)</f>
        <v>0</v>
      </c>
      <c r="H70">
        <f t="array" ref="H70">IFERROR(INDEX($B$2:$B$320, MATCH(0, COUNTIF($D70:G70,$B$2:$B$320)+IF($A$2:$A$320&lt;&gt;$D70, 1, 0), 0)), 0)</f>
        <v>0</v>
      </c>
      <c r="I70">
        <f t="array" ref="I70">IFERROR(INDEX($B$2:$B$320, MATCH(0, COUNTIF($D70:H70,$B$2:$B$320)+IF($A$2:$A$320&lt;&gt;$D70, 1, 0), 0)), 0)</f>
        <v>0</v>
      </c>
      <c r="J70">
        <f t="array" ref="J70">IFERROR(INDEX($B$2:$B$320, MATCH(0, COUNTIF($D70:I70,$B$2:$B$320)+IF($A$2:$A$320&lt;&gt;$D70, 1, 0), 0)), 0)</f>
        <v>0</v>
      </c>
      <c r="K70">
        <f t="array" ref="K70">IFERROR(INDEX($B$2:$B$320, MATCH(0, COUNTIF($D70:J70,$B$2:$B$320)+IF($A$2:$A$320&lt;&gt;$D70, 1, 0), 0)), 0)</f>
        <v>0</v>
      </c>
      <c r="L70">
        <f t="array" ref="L70">IFERROR(INDEX($B$2:$B$320, MATCH(0, COUNTIF($D70:K70,$B$2:$B$320)+IF($A$2:$A$320&lt;&gt;$D70, 1, 0), 0)), 0)</f>
        <v>0</v>
      </c>
      <c r="M70">
        <f t="array" ref="M70">IFERROR(INDEX($B$2:$B$320, MATCH(0, COUNTIF($D70:L70,$B$2:$B$320)+IF($A$2:$A$320&lt;&gt;$D70, 1, 0), 0)), 0)</f>
        <v>0</v>
      </c>
      <c r="N70">
        <f t="array" ref="N70">IFERROR(INDEX($B$2:$B$320, MATCH(0, COUNTIF($D70:M70,$B$2:$B$320)+IF($A$2:$A$320&lt;&gt;$D70, 1, 0), 0)), 0)</f>
        <v>0</v>
      </c>
      <c r="O70">
        <f t="array" ref="O70">IFERROR(INDEX($B$2:$B$320, MATCH(0, COUNTIF($D70:N70,$B$2:$B$320)+IF($A$2:$A$320&lt;&gt;$D70, 1, 0), 0)), 0)</f>
        <v>0</v>
      </c>
      <c r="P70">
        <f t="array" ref="P70">IFERROR(INDEX($B$2:$B$320, MATCH(0, COUNTIF($D70:O70,$B$2:$B$320)+IF($A$2:$A$320&lt;&gt;$D70, 1, 0), 0)), 0)</f>
        <v>0</v>
      </c>
      <c r="Q70">
        <f t="array" ref="Q70">IFERROR(INDEX($B$2:$B$320, MATCH(0, COUNTIF($D70:P70,$B$2:$B$320)+IF($A$2:$A$320&lt;&gt;$D70, 1, 0), 0)), 0)</f>
        <v>0</v>
      </c>
      <c r="R70">
        <f t="array" ref="R70">IFERROR(INDEX($B$2:$B$320, MATCH(0, COUNTIF($D70:Q70,$B$2:$B$320)+IF($A$2:$A$320&lt;&gt;$D70, 1, 0), 0)), 0)</f>
        <v>0</v>
      </c>
      <c r="S70">
        <f t="array" ref="S70">IFERROR(INDEX($B$2:$B$320, MATCH(0, COUNTIF($D70:R70,$B$2:$B$320)+IF($A$2:$A$320&lt;&gt;$D70, 1, 0), 0)), 0)</f>
        <v>0</v>
      </c>
      <c r="T70">
        <f t="array" ref="T70">IFERROR(INDEX($B$2:$B$320, MATCH(0, COUNTIF($D70:S70,$B$2:$B$320)+IF($A$2:$A$320&lt;&gt;$D70, 1, 0), 0)), 0)</f>
        <v>0</v>
      </c>
      <c r="U70">
        <f t="array" ref="U70">IFERROR(INDEX($B$2:$B$320, MATCH(0, COUNTIF($D70:T70,$B$2:$B$320)+IF($A$2:$A$320&lt;&gt;$D70, 1, 0), 0)), 0)</f>
        <v>0</v>
      </c>
      <c r="V70">
        <f t="array" ref="V70">IFERROR(INDEX($B$2:$B$320, MATCH(0, COUNTIF($D70:U70,$B$2:$B$320)+IF($A$2:$A$320&lt;&gt;$D70, 1, 0), 0)), 0)</f>
        <v>0</v>
      </c>
      <c r="W70">
        <f t="array" ref="W70">IFERROR(INDEX($B$2:$B$320, MATCH(0, COUNTIF($D70:V70,$B$2:$B$320)+IF($A$2:$A$320&lt;&gt;$D70, 1, 0), 0)), 0)</f>
        <v>0</v>
      </c>
      <c r="X70">
        <f t="array" ref="X70">IFERROR(INDEX($B$2:$B$320, MATCH(0, COUNTIF($D70:W70,$B$2:$B$320)+IF($A$2:$A$320&lt;&gt;$D70, 1, 0), 0)), 0)</f>
        <v>0</v>
      </c>
      <c r="Y70">
        <f t="array" ref="Y70">IFERROR(INDEX($B$2:$B$320, MATCH(0, COUNTIF($D70:X70,$B$2:$B$320)+IF($A$2:$A$320&lt;&gt;$D70, 1, 0), 0)), 0)</f>
        <v>0</v>
      </c>
      <c r="Z70">
        <f t="array" ref="Z70">IFERROR(INDEX($B$2:$B$320, MATCH(0, COUNTIF($D70:Y70,$B$2:$B$320)+IF($A$2:$A$320&lt;&gt;$D70, 1, 0), 0)), 0)</f>
        <v>0</v>
      </c>
      <c r="AA70">
        <f t="array" ref="AA70">IFERROR(INDEX($B$2:$B$320, MATCH(0, COUNTIF($D70:Z70,$B$2:$B$320)+IF($A$2:$A$320&lt;&gt;$D70, 1, 0), 0)), 0)</f>
        <v>0</v>
      </c>
    </row>
    <row r="71" spans="1:27" x14ac:dyDescent="0.35">
      <c r="A71" s="9" t="s">
        <v>320</v>
      </c>
      <c r="B71" s="9" t="s">
        <v>419</v>
      </c>
      <c r="D71" t="str">
        <f t="array" ref="D71">INDEX($A$2:$A$320, MATCH(0, COUNTIF($D$1:$D70, $A$2:$A$320), 0))</f>
        <v>License Management</v>
      </c>
      <c r="E71" t="str">
        <f t="array" ref="E71">IFERROR(INDEX($B$2:$B$320, MATCH(0, COUNTIF($D71:D71,$B$2:$B$320)+IF($A$2:$A$320&lt;&gt;$D71, 1, 0), 0)), 0)</f>
        <v>Apple</v>
      </c>
      <c r="F71" t="str">
        <f t="array" ref="F71">IFERROR(INDEX($B$2:$B$320, MATCH(0, COUNTIF($D71:E71,$B$2:$B$320)+IF($A$2:$A$320&lt;&gt;$D71, 1, 0), 0)), 0)</f>
        <v>Knox</v>
      </c>
      <c r="G71" t="str">
        <f t="array" ref="G71">IFERROR(INDEX($B$2:$B$320, MATCH(0, COUNTIF($D71:F71,$B$2:$B$320)+IF($A$2:$A$320&lt;&gt;$D71, 1, 0), 0)), 0)</f>
        <v>Microsoft</v>
      </c>
      <c r="H71">
        <f t="array" ref="H71">IFERROR(INDEX($B$2:$B$320, MATCH(0, COUNTIF($D71:G71,$B$2:$B$320)+IF($A$2:$A$320&lt;&gt;$D71, 1, 0), 0)), 0)</f>
        <v>0</v>
      </c>
      <c r="I71">
        <f t="array" ref="I71">IFERROR(INDEX($B$2:$B$320, MATCH(0, COUNTIF($D71:H71,$B$2:$B$320)+IF($A$2:$A$320&lt;&gt;$D71, 1, 0), 0)), 0)</f>
        <v>0</v>
      </c>
      <c r="J71">
        <f t="array" ref="J71">IFERROR(INDEX($B$2:$B$320, MATCH(0, COUNTIF($D71:I71,$B$2:$B$320)+IF($A$2:$A$320&lt;&gt;$D71, 1, 0), 0)), 0)</f>
        <v>0</v>
      </c>
      <c r="K71">
        <f t="array" ref="K71">IFERROR(INDEX($B$2:$B$320, MATCH(0, COUNTIF($D71:J71,$B$2:$B$320)+IF($A$2:$A$320&lt;&gt;$D71, 1, 0), 0)), 0)</f>
        <v>0</v>
      </c>
      <c r="L71">
        <f t="array" ref="L71">IFERROR(INDEX($B$2:$B$320, MATCH(0, COUNTIF($D71:K71,$B$2:$B$320)+IF($A$2:$A$320&lt;&gt;$D71, 1, 0), 0)), 0)</f>
        <v>0</v>
      </c>
      <c r="M71">
        <f t="array" ref="M71">IFERROR(INDEX($B$2:$B$320, MATCH(0, COUNTIF($D71:L71,$B$2:$B$320)+IF($A$2:$A$320&lt;&gt;$D71, 1, 0), 0)), 0)</f>
        <v>0</v>
      </c>
      <c r="N71">
        <f t="array" ref="N71">IFERROR(INDEX($B$2:$B$320, MATCH(0, COUNTIF($D71:M71,$B$2:$B$320)+IF($A$2:$A$320&lt;&gt;$D71, 1, 0), 0)), 0)</f>
        <v>0</v>
      </c>
      <c r="O71">
        <f t="array" ref="O71">IFERROR(INDEX($B$2:$B$320, MATCH(0, COUNTIF($D71:N71,$B$2:$B$320)+IF($A$2:$A$320&lt;&gt;$D71, 1, 0), 0)), 0)</f>
        <v>0</v>
      </c>
      <c r="P71">
        <f t="array" ref="P71">IFERROR(INDEX($B$2:$B$320, MATCH(0, COUNTIF($D71:O71,$B$2:$B$320)+IF($A$2:$A$320&lt;&gt;$D71, 1, 0), 0)), 0)</f>
        <v>0</v>
      </c>
      <c r="Q71">
        <f t="array" ref="Q71">IFERROR(INDEX($B$2:$B$320, MATCH(0, COUNTIF($D71:P71,$B$2:$B$320)+IF($A$2:$A$320&lt;&gt;$D71, 1, 0), 0)), 0)</f>
        <v>0</v>
      </c>
      <c r="R71">
        <f t="array" ref="R71">IFERROR(INDEX($B$2:$B$320, MATCH(0, COUNTIF($D71:Q71,$B$2:$B$320)+IF($A$2:$A$320&lt;&gt;$D71, 1, 0), 0)), 0)</f>
        <v>0</v>
      </c>
      <c r="S71">
        <f t="array" ref="S71">IFERROR(INDEX($B$2:$B$320, MATCH(0, COUNTIF($D71:R71,$B$2:$B$320)+IF($A$2:$A$320&lt;&gt;$D71, 1, 0), 0)), 0)</f>
        <v>0</v>
      </c>
      <c r="T71">
        <f t="array" ref="T71">IFERROR(INDEX($B$2:$B$320, MATCH(0, COUNTIF($D71:S71,$B$2:$B$320)+IF($A$2:$A$320&lt;&gt;$D71, 1, 0), 0)), 0)</f>
        <v>0</v>
      </c>
      <c r="U71">
        <f t="array" ref="U71">IFERROR(INDEX($B$2:$B$320, MATCH(0, COUNTIF($D71:T71,$B$2:$B$320)+IF($A$2:$A$320&lt;&gt;$D71, 1, 0), 0)), 0)</f>
        <v>0</v>
      </c>
      <c r="V71">
        <f t="array" ref="V71">IFERROR(INDEX($B$2:$B$320, MATCH(0, COUNTIF($D71:U71,$B$2:$B$320)+IF($A$2:$A$320&lt;&gt;$D71, 1, 0), 0)), 0)</f>
        <v>0</v>
      </c>
      <c r="W71">
        <f t="array" ref="W71">IFERROR(INDEX($B$2:$B$320, MATCH(0, COUNTIF($D71:V71,$B$2:$B$320)+IF($A$2:$A$320&lt;&gt;$D71, 1, 0), 0)), 0)</f>
        <v>0</v>
      </c>
      <c r="X71">
        <f t="array" ref="X71">IFERROR(INDEX($B$2:$B$320, MATCH(0, COUNTIF($D71:W71,$B$2:$B$320)+IF($A$2:$A$320&lt;&gt;$D71, 1, 0), 0)), 0)</f>
        <v>0</v>
      </c>
      <c r="Y71">
        <f t="array" ref="Y71">IFERROR(INDEX($B$2:$B$320, MATCH(0, COUNTIF($D71:X71,$B$2:$B$320)+IF($A$2:$A$320&lt;&gt;$D71, 1, 0), 0)), 0)</f>
        <v>0</v>
      </c>
      <c r="Z71">
        <f t="array" ref="Z71">IFERROR(INDEX($B$2:$B$320, MATCH(0, COUNTIF($D71:Y71,$B$2:$B$320)+IF($A$2:$A$320&lt;&gt;$D71, 1, 0), 0)), 0)</f>
        <v>0</v>
      </c>
      <c r="AA71">
        <f t="array" ref="AA71">IFERROR(INDEX($B$2:$B$320, MATCH(0, COUNTIF($D71:Z71,$B$2:$B$320)+IF($A$2:$A$320&lt;&gt;$D71, 1, 0), 0)), 0)</f>
        <v>0</v>
      </c>
    </row>
    <row r="72" spans="1:27" x14ac:dyDescent="0.35">
      <c r="A72" s="9" t="s">
        <v>320</v>
      </c>
      <c r="B72" s="9" t="s">
        <v>415</v>
      </c>
      <c r="D72" t="str">
        <f t="array" ref="D72">INDEX($A$2:$A$320, MATCH(0, COUNTIF($D$1:$D71, $A$2:$A$320), 0))</f>
        <v>Long Distance CODES - New/Change</v>
      </c>
      <c r="E72" t="str">
        <f t="array" ref="E72">IFERROR(INDEX($B$2:$B$320, MATCH(0, COUNTIF($D72:D72,$B$2:$B$320)+IF($A$2:$A$320&lt;&gt;$D72, 1, 0), 0)), 0)</f>
        <v>Long Distance</v>
      </c>
      <c r="F72">
        <f t="array" ref="F72">IFERROR(INDEX($B$2:$B$320, MATCH(0, COUNTIF($D72:E72,$B$2:$B$320)+IF($A$2:$A$320&lt;&gt;$D72, 1, 0), 0)), 0)</f>
        <v>0</v>
      </c>
      <c r="G72">
        <f t="array" ref="G72">IFERROR(INDEX($B$2:$B$320, MATCH(0, COUNTIF($D72:F72,$B$2:$B$320)+IF($A$2:$A$320&lt;&gt;$D72, 1, 0), 0)), 0)</f>
        <v>0</v>
      </c>
      <c r="H72">
        <f t="array" ref="H72">IFERROR(INDEX($B$2:$B$320, MATCH(0, COUNTIF($D72:G72,$B$2:$B$320)+IF($A$2:$A$320&lt;&gt;$D72, 1, 0), 0)), 0)</f>
        <v>0</v>
      </c>
      <c r="I72">
        <f t="array" ref="I72">IFERROR(INDEX($B$2:$B$320, MATCH(0, COUNTIF($D72:H72,$B$2:$B$320)+IF($A$2:$A$320&lt;&gt;$D72, 1, 0), 0)), 0)</f>
        <v>0</v>
      </c>
      <c r="J72">
        <f t="array" ref="J72">IFERROR(INDEX($B$2:$B$320, MATCH(0, COUNTIF($D72:I72,$B$2:$B$320)+IF($A$2:$A$320&lt;&gt;$D72, 1, 0), 0)), 0)</f>
        <v>0</v>
      </c>
      <c r="K72">
        <f t="array" ref="K72">IFERROR(INDEX($B$2:$B$320, MATCH(0, COUNTIF($D72:J72,$B$2:$B$320)+IF($A$2:$A$320&lt;&gt;$D72, 1, 0), 0)), 0)</f>
        <v>0</v>
      </c>
      <c r="L72">
        <f t="array" ref="L72">IFERROR(INDEX($B$2:$B$320, MATCH(0, COUNTIF($D72:K72,$B$2:$B$320)+IF($A$2:$A$320&lt;&gt;$D72, 1, 0), 0)), 0)</f>
        <v>0</v>
      </c>
      <c r="M72">
        <f t="array" ref="M72">IFERROR(INDEX($B$2:$B$320, MATCH(0, COUNTIF($D72:L72,$B$2:$B$320)+IF($A$2:$A$320&lt;&gt;$D72, 1, 0), 0)), 0)</f>
        <v>0</v>
      </c>
      <c r="N72">
        <f t="array" ref="N72">IFERROR(INDEX($B$2:$B$320, MATCH(0, COUNTIF($D72:M72,$B$2:$B$320)+IF($A$2:$A$320&lt;&gt;$D72, 1, 0), 0)), 0)</f>
        <v>0</v>
      </c>
      <c r="O72">
        <f t="array" ref="O72">IFERROR(INDEX($B$2:$B$320, MATCH(0, COUNTIF($D72:N72,$B$2:$B$320)+IF($A$2:$A$320&lt;&gt;$D72, 1, 0), 0)), 0)</f>
        <v>0</v>
      </c>
      <c r="P72">
        <f t="array" ref="P72">IFERROR(INDEX($B$2:$B$320, MATCH(0, COUNTIF($D72:O72,$B$2:$B$320)+IF($A$2:$A$320&lt;&gt;$D72, 1, 0), 0)), 0)</f>
        <v>0</v>
      </c>
      <c r="Q72">
        <f t="array" ref="Q72">IFERROR(INDEX($B$2:$B$320, MATCH(0, COUNTIF($D72:P72,$B$2:$B$320)+IF($A$2:$A$320&lt;&gt;$D72, 1, 0), 0)), 0)</f>
        <v>0</v>
      </c>
      <c r="R72">
        <f t="array" ref="R72">IFERROR(INDEX($B$2:$B$320, MATCH(0, COUNTIF($D72:Q72,$B$2:$B$320)+IF($A$2:$A$320&lt;&gt;$D72, 1, 0), 0)), 0)</f>
        <v>0</v>
      </c>
      <c r="S72">
        <f t="array" ref="S72">IFERROR(INDEX($B$2:$B$320, MATCH(0, COUNTIF($D72:R72,$B$2:$B$320)+IF($A$2:$A$320&lt;&gt;$D72, 1, 0), 0)), 0)</f>
        <v>0</v>
      </c>
      <c r="T72">
        <f t="array" ref="T72">IFERROR(INDEX($B$2:$B$320, MATCH(0, COUNTIF($D72:S72,$B$2:$B$320)+IF($A$2:$A$320&lt;&gt;$D72, 1, 0), 0)), 0)</f>
        <v>0</v>
      </c>
      <c r="U72">
        <f t="array" ref="U72">IFERROR(INDEX($B$2:$B$320, MATCH(0, COUNTIF($D72:T72,$B$2:$B$320)+IF($A$2:$A$320&lt;&gt;$D72, 1, 0), 0)), 0)</f>
        <v>0</v>
      </c>
      <c r="V72">
        <f t="array" ref="V72">IFERROR(INDEX($B$2:$B$320, MATCH(0, COUNTIF($D72:U72,$B$2:$B$320)+IF($A$2:$A$320&lt;&gt;$D72, 1, 0), 0)), 0)</f>
        <v>0</v>
      </c>
      <c r="W72">
        <f t="array" ref="W72">IFERROR(INDEX($B$2:$B$320, MATCH(0, COUNTIF($D72:V72,$B$2:$B$320)+IF($A$2:$A$320&lt;&gt;$D72, 1, 0), 0)), 0)</f>
        <v>0</v>
      </c>
      <c r="X72">
        <f t="array" ref="X72">IFERROR(INDEX($B$2:$B$320, MATCH(0, COUNTIF($D72:W72,$B$2:$B$320)+IF($A$2:$A$320&lt;&gt;$D72, 1, 0), 0)), 0)</f>
        <v>0</v>
      </c>
      <c r="Y72">
        <f t="array" ref="Y72">IFERROR(INDEX($B$2:$B$320, MATCH(0, COUNTIF($D72:X72,$B$2:$B$320)+IF($A$2:$A$320&lt;&gt;$D72, 1, 0), 0)), 0)</f>
        <v>0</v>
      </c>
      <c r="Z72">
        <f t="array" ref="Z72">IFERROR(INDEX($B$2:$B$320, MATCH(0, COUNTIF($D72:Y72,$B$2:$B$320)+IF($A$2:$A$320&lt;&gt;$D72, 1, 0), 0)), 0)</f>
        <v>0</v>
      </c>
      <c r="AA72">
        <f t="array" ref="AA72">IFERROR(INDEX($B$2:$B$320, MATCH(0, COUNTIF($D72:Z72,$B$2:$B$320)+IF($A$2:$A$320&lt;&gt;$D72, 1, 0), 0)), 0)</f>
        <v>0</v>
      </c>
    </row>
    <row r="73" spans="1:27" x14ac:dyDescent="0.35">
      <c r="A73" s="9" t="s">
        <v>320</v>
      </c>
      <c r="B73" s="9" t="s">
        <v>424</v>
      </c>
      <c r="D73" t="str">
        <f t="array" ref="D73">INDEX($A$2:$A$320, MATCH(0, COUNTIF($D$1:$D72, $A$2:$A$320), 0))</f>
        <v>LTE Back Up</v>
      </c>
      <c r="E73" t="str">
        <f t="array" ref="E73">IFERROR(INDEX($B$2:$B$320, MATCH(0, COUNTIF($D73:D73,$B$2:$B$320)+IF($A$2:$A$320&lt;&gt;$D73, 1, 0), 0)), 0)</f>
        <v>Business Internet Pro</v>
      </c>
      <c r="F73">
        <f t="array" ref="F73">IFERROR(INDEX($B$2:$B$320, MATCH(0, COUNTIF($D73:E73,$B$2:$B$320)+IF($A$2:$A$320&lt;&gt;$D73, 1, 0), 0)), 0)</f>
        <v>0</v>
      </c>
      <c r="G73">
        <f t="array" ref="G73">IFERROR(INDEX($B$2:$B$320, MATCH(0, COUNTIF($D73:F73,$B$2:$B$320)+IF($A$2:$A$320&lt;&gt;$D73, 1, 0), 0)), 0)</f>
        <v>0</v>
      </c>
      <c r="H73">
        <f t="array" ref="H73">IFERROR(INDEX($B$2:$B$320, MATCH(0, COUNTIF($D73:G73,$B$2:$B$320)+IF($A$2:$A$320&lt;&gt;$D73, 1, 0), 0)), 0)</f>
        <v>0</v>
      </c>
      <c r="I73">
        <f t="array" ref="I73">IFERROR(INDEX($B$2:$B$320, MATCH(0, COUNTIF($D73:H73,$B$2:$B$320)+IF($A$2:$A$320&lt;&gt;$D73, 1, 0), 0)), 0)</f>
        <v>0</v>
      </c>
      <c r="J73">
        <f t="array" ref="J73">IFERROR(INDEX($B$2:$B$320, MATCH(0, COUNTIF($D73:I73,$B$2:$B$320)+IF($A$2:$A$320&lt;&gt;$D73, 1, 0), 0)), 0)</f>
        <v>0</v>
      </c>
      <c r="K73">
        <f t="array" ref="K73">IFERROR(INDEX($B$2:$B$320, MATCH(0, COUNTIF($D73:J73,$B$2:$B$320)+IF($A$2:$A$320&lt;&gt;$D73, 1, 0), 0)), 0)</f>
        <v>0</v>
      </c>
      <c r="L73">
        <f t="array" ref="L73">IFERROR(INDEX($B$2:$B$320, MATCH(0, COUNTIF($D73:K73,$B$2:$B$320)+IF($A$2:$A$320&lt;&gt;$D73, 1, 0), 0)), 0)</f>
        <v>0</v>
      </c>
      <c r="M73">
        <f t="array" ref="M73">IFERROR(INDEX($B$2:$B$320, MATCH(0, COUNTIF($D73:L73,$B$2:$B$320)+IF($A$2:$A$320&lt;&gt;$D73, 1, 0), 0)), 0)</f>
        <v>0</v>
      </c>
      <c r="N73">
        <f t="array" ref="N73">IFERROR(INDEX($B$2:$B$320, MATCH(0, COUNTIF($D73:M73,$B$2:$B$320)+IF($A$2:$A$320&lt;&gt;$D73, 1, 0), 0)), 0)</f>
        <v>0</v>
      </c>
      <c r="O73">
        <f t="array" ref="O73">IFERROR(INDEX($B$2:$B$320, MATCH(0, COUNTIF($D73:N73,$B$2:$B$320)+IF($A$2:$A$320&lt;&gt;$D73, 1, 0), 0)), 0)</f>
        <v>0</v>
      </c>
      <c r="P73">
        <f t="array" ref="P73">IFERROR(INDEX($B$2:$B$320, MATCH(0, COUNTIF($D73:O73,$B$2:$B$320)+IF($A$2:$A$320&lt;&gt;$D73, 1, 0), 0)), 0)</f>
        <v>0</v>
      </c>
      <c r="Q73">
        <f t="array" ref="Q73">IFERROR(INDEX($B$2:$B$320, MATCH(0, COUNTIF($D73:P73,$B$2:$B$320)+IF($A$2:$A$320&lt;&gt;$D73, 1, 0), 0)), 0)</f>
        <v>0</v>
      </c>
      <c r="R73">
        <f t="array" ref="R73">IFERROR(INDEX($B$2:$B$320, MATCH(0, COUNTIF($D73:Q73,$B$2:$B$320)+IF($A$2:$A$320&lt;&gt;$D73, 1, 0), 0)), 0)</f>
        <v>0</v>
      </c>
      <c r="S73">
        <f t="array" ref="S73">IFERROR(INDEX($B$2:$B$320, MATCH(0, COUNTIF($D73:R73,$B$2:$B$320)+IF($A$2:$A$320&lt;&gt;$D73, 1, 0), 0)), 0)</f>
        <v>0</v>
      </c>
      <c r="T73">
        <f t="array" ref="T73">IFERROR(INDEX($B$2:$B$320, MATCH(0, COUNTIF($D73:S73,$B$2:$B$320)+IF($A$2:$A$320&lt;&gt;$D73, 1, 0), 0)), 0)</f>
        <v>0</v>
      </c>
      <c r="U73">
        <f t="array" ref="U73">IFERROR(INDEX($B$2:$B$320, MATCH(0, COUNTIF($D73:T73,$B$2:$B$320)+IF($A$2:$A$320&lt;&gt;$D73, 1, 0), 0)), 0)</f>
        <v>0</v>
      </c>
      <c r="V73">
        <f t="array" ref="V73">IFERROR(INDEX($B$2:$B$320, MATCH(0, COUNTIF($D73:U73,$B$2:$B$320)+IF($A$2:$A$320&lt;&gt;$D73, 1, 0), 0)), 0)</f>
        <v>0</v>
      </c>
      <c r="W73">
        <f t="array" ref="W73">IFERROR(INDEX($B$2:$B$320, MATCH(0, COUNTIF($D73:V73,$B$2:$B$320)+IF($A$2:$A$320&lt;&gt;$D73, 1, 0), 0)), 0)</f>
        <v>0</v>
      </c>
      <c r="X73">
        <f t="array" ref="X73">IFERROR(INDEX($B$2:$B$320, MATCH(0, COUNTIF($D73:W73,$B$2:$B$320)+IF($A$2:$A$320&lt;&gt;$D73, 1, 0), 0)), 0)</f>
        <v>0</v>
      </c>
      <c r="Y73">
        <f t="array" ref="Y73">IFERROR(INDEX($B$2:$B$320, MATCH(0, COUNTIF($D73:X73,$B$2:$B$320)+IF($A$2:$A$320&lt;&gt;$D73, 1, 0), 0)), 0)</f>
        <v>0</v>
      </c>
      <c r="Z73">
        <f t="array" ref="Z73">IFERROR(INDEX($B$2:$B$320, MATCH(0, COUNTIF($D73:Y73,$B$2:$B$320)+IF($A$2:$A$320&lt;&gt;$D73, 1, 0), 0)), 0)</f>
        <v>0</v>
      </c>
      <c r="AA73">
        <f t="array" ref="AA73">IFERROR(INDEX($B$2:$B$320, MATCH(0, COUNTIF($D73:Z73,$B$2:$B$320)+IF($A$2:$A$320&lt;&gt;$D73, 1, 0), 0)), 0)</f>
        <v>0</v>
      </c>
    </row>
    <row r="74" spans="1:27" x14ac:dyDescent="0.35">
      <c r="A74" s="9" t="s">
        <v>320</v>
      </c>
      <c r="B74" s="9" t="s">
        <v>128</v>
      </c>
      <c r="D74" t="str">
        <f t="array" ref="D74">INDEX($A$2:$A$320, MATCH(0, COUNTIF($D$1:$D73, $A$2:$A$320), 0))</f>
        <v>MACD</v>
      </c>
      <c r="E74" t="str">
        <f t="array" ref="E74">IFERROR(INDEX($B$2:$B$320, MATCH(0, COUNTIF($D74:D74,$B$2:$B$320)+IF($A$2:$A$320&lt;&gt;$D74, 1, 0), 0)), 0)</f>
        <v>Fiber</v>
      </c>
      <c r="F74" t="str">
        <f t="array" ref="F74">IFERROR(INDEX($B$2:$B$320, MATCH(0, COUNTIF($D74:E74,$B$2:$B$320)+IF($A$2:$A$320&lt;&gt;$D74, 1, 0), 0)), 0)</f>
        <v>SIP Trunking (Fiber)</v>
      </c>
      <c r="G74">
        <f t="array" ref="G74">IFERROR(INDEX($B$2:$B$320, MATCH(0, COUNTIF($D74:F74,$B$2:$B$320)+IF($A$2:$A$320&lt;&gt;$D74, 1, 0), 0)), 0)</f>
        <v>0</v>
      </c>
      <c r="H74">
        <f t="array" ref="H74">IFERROR(INDEX($B$2:$B$320, MATCH(0, COUNTIF($D74:G74,$B$2:$B$320)+IF($A$2:$A$320&lt;&gt;$D74, 1, 0), 0)), 0)</f>
        <v>0</v>
      </c>
      <c r="I74">
        <f t="array" ref="I74">IFERROR(INDEX($B$2:$B$320, MATCH(0, COUNTIF($D74:H74,$B$2:$B$320)+IF($A$2:$A$320&lt;&gt;$D74, 1, 0), 0)), 0)</f>
        <v>0</v>
      </c>
      <c r="J74">
        <f t="array" ref="J74">IFERROR(INDEX($B$2:$B$320, MATCH(0, COUNTIF($D74:I74,$B$2:$B$320)+IF($A$2:$A$320&lt;&gt;$D74, 1, 0), 0)), 0)</f>
        <v>0</v>
      </c>
      <c r="K74">
        <f t="array" ref="K74">IFERROR(INDEX($B$2:$B$320, MATCH(0, COUNTIF($D74:J74,$B$2:$B$320)+IF($A$2:$A$320&lt;&gt;$D74, 1, 0), 0)), 0)</f>
        <v>0</v>
      </c>
      <c r="L74">
        <f t="array" ref="L74">IFERROR(INDEX($B$2:$B$320, MATCH(0, COUNTIF($D74:K74,$B$2:$B$320)+IF($A$2:$A$320&lt;&gt;$D74, 1, 0), 0)), 0)</f>
        <v>0</v>
      </c>
      <c r="M74">
        <f t="array" ref="M74">IFERROR(INDEX($B$2:$B$320, MATCH(0, COUNTIF($D74:L74,$B$2:$B$320)+IF($A$2:$A$320&lt;&gt;$D74, 1, 0), 0)), 0)</f>
        <v>0</v>
      </c>
      <c r="N74">
        <f t="array" ref="N74">IFERROR(INDEX($B$2:$B$320, MATCH(0, COUNTIF($D74:M74,$B$2:$B$320)+IF($A$2:$A$320&lt;&gt;$D74, 1, 0), 0)), 0)</f>
        <v>0</v>
      </c>
      <c r="O74">
        <f t="array" ref="O74">IFERROR(INDEX($B$2:$B$320, MATCH(0, COUNTIF($D74:N74,$B$2:$B$320)+IF($A$2:$A$320&lt;&gt;$D74, 1, 0), 0)), 0)</f>
        <v>0</v>
      </c>
      <c r="P74">
        <f t="array" ref="P74">IFERROR(INDEX($B$2:$B$320, MATCH(0, COUNTIF($D74:O74,$B$2:$B$320)+IF($A$2:$A$320&lt;&gt;$D74, 1, 0), 0)), 0)</f>
        <v>0</v>
      </c>
      <c r="Q74">
        <f t="array" ref="Q74">IFERROR(INDEX($B$2:$B$320, MATCH(0, COUNTIF($D74:P74,$B$2:$B$320)+IF($A$2:$A$320&lt;&gt;$D74, 1, 0), 0)), 0)</f>
        <v>0</v>
      </c>
      <c r="R74">
        <f t="array" ref="R74">IFERROR(INDEX($B$2:$B$320, MATCH(0, COUNTIF($D74:Q74,$B$2:$B$320)+IF($A$2:$A$320&lt;&gt;$D74, 1, 0), 0)), 0)</f>
        <v>0</v>
      </c>
      <c r="S74">
        <f t="array" ref="S74">IFERROR(INDEX($B$2:$B$320, MATCH(0, COUNTIF($D74:R74,$B$2:$B$320)+IF($A$2:$A$320&lt;&gt;$D74, 1, 0), 0)), 0)</f>
        <v>0</v>
      </c>
      <c r="T74">
        <f t="array" ref="T74">IFERROR(INDEX($B$2:$B$320, MATCH(0, COUNTIF($D74:S74,$B$2:$B$320)+IF($A$2:$A$320&lt;&gt;$D74, 1, 0), 0)), 0)</f>
        <v>0</v>
      </c>
      <c r="U74">
        <f t="array" ref="U74">IFERROR(INDEX($B$2:$B$320, MATCH(0, COUNTIF($D74:T74,$B$2:$B$320)+IF($A$2:$A$320&lt;&gt;$D74, 1, 0), 0)), 0)</f>
        <v>0</v>
      </c>
      <c r="V74">
        <f t="array" ref="V74">IFERROR(INDEX($B$2:$B$320, MATCH(0, COUNTIF($D74:U74,$B$2:$B$320)+IF($A$2:$A$320&lt;&gt;$D74, 1, 0), 0)), 0)</f>
        <v>0</v>
      </c>
      <c r="W74">
        <f t="array" ref="W74">IFERROR(INDEX($B$2:$B$320, MATCH(0, COUNTIF($D74:V74,$B$2:$B$320)+IF($A$2:$A$320&lt;&gt;$D74, 1, 0), 0)), 0)</f>
        <v>0</v>
      </c>
      <c r="X74">
        <f t="array" ref="X74">IFERROR(INDEX($B$2:$B$320, MATCH(0, COUNTIF($D74:W74,$B$2:$B$320)+IF($A$2:$A$320&lt;&gt;$D74, 1, 0), 0)), 0)</f>
        <v>0</v>
      </c>
      <c r="Y74">
        <f t="array" ref="Y74">IFERROR(INDEX($B$2:$B$320, MATCH(0, COUNTIF($D74:X74,$B$2:$B$320)+IF($A$2:$A$320&lt;&gt;$D74, 1, 0), 0)), 0)</f>
        <v>0</v>
      </c>
      <c r="Z74">
        <f t="array" ref="Z74">IFERROR(INDEX($B$2:$B$320, MATCH(0, COUNTIF($D74:Y74,$B$2:$B$320)+IF($A$2:$A$320&lt;&gt;$D74, 1, 0), 0)), 0)</f>
        <v>0</v>
      </c>
      <c r="AA74">
        <f t="array" ref="AA74">IFERROR(INDEX($B$2:$B$320, MATCH(0, COUNTIF($D74:Z74,$B$2:$B$320)+IF($A$2:$A$320&lt;&gt;$D74, 1, 0), 0)), 0)</f>
        <v>0</v>
      </c>
    </row>
    <row r="75" spans="1:27" x14ac:dyDescent="0.35">
      <c r="A75" s="9" t="s">
        <v>320</v>
      </c>
      <c r="B75" s="9" t="s">
        <v>413</v>
      </c>
      <c r="D75" t="str">
        <f t="array" ref="D75">INDEX($A$2:$A$320, MATCH(0, COUNTIF($D$1:$D74, $A$2:$A$320), 0))</f>
        <v>Manage Access Features</v>
      </c>
      <c r="E75" t="str">
        <f t="array" ref="E75">IFERROR(INDEX($B$2:$B$320, MATCH(0, COUNTIF($D75:D75,$B$2:$B$320)+IF($A$2:$A$320&lt;&gt;$D75, 1, 0), 0)), 0)</f>
        <v>Managed WLS Access</v>
      </c>
      <c r="F75" t="str">
        <f t="array" ref="F75">IFERROR(INDEX($B$2:$B$320, MATCH(0, COUNTIF($D75:E75,$B$2:$B$320)+IF($A$2:$A$320&lt;&gt;$D75, 1, 0), 0)), 0)</f>
        <v>Unmanaged WLS Access</v>
      </c>
      <c r="G75">
        <f t="array" ref="G75">IFERROR(INDEX($B$2:$B$320, MATCH(0, COUNTIF($D75:F75,$B$2:$B$320)+IF($A$2:$A$320&lt;&gt;$D75, 1, 0), 0)), 0)</f>
        <v>0</v>
      </c>
      <c r="H75">
        <f t="array" ref="H75">IFERROR(INDEX($B$2:$B$320, MATCH(0, COUNTIF($D75:G75,$B$2:$B$320)+IF($A$2:$A$320&lt;&gt;$D75, 1, 0), 0)), 0)</f>
        <v>0</v>
      </c>
      <c r="I75">
        <f t="array" ref="I75">IFERROR(INDEX($B$2:$B$320, MATCH(0, COUNTIF($D75:H75,$B$2:$B$320)+IF($A$2:$A$320&lt;&gt;$D75, 1, 0), 0)), 0)</f>
        <v>0</v>
      </c>
      <c r="J75">
        <f t="array" ref="J75">IFERROR(INDEX($B$2:$B$320, MATCH(0, COUNTIF($D75:I75,$B$2:$B$320)+IF($A$2:$A$320&lt;&gt;$D75, 1, 0), 0)), 0)</f>
        <v>0</v>
      </c>
      <c r="K75">
        <f t="array" ref="K75">IFERROR(INDEX($B$2:$B$320, MATCH(0, COUNTIF($D75:J75,$B$2:$B$320)+IF($A$2:$A$320&lt;&gt;$D75, 1, 0), 0)), 0)</f>
        <v>0</v>
      </c>
      <c r="L75">
        <f t="array" ref="L75">IFERROR(INDEX($B$2:$B$320, MATCH(0, COUNTIF($D75:K75,$B$2:$B$320)+IF($A$2:$A$320&lt;&gt;$D75, 1, 0), 0)), 0)</f>
        <v>0</v>
      </c>
      <c r="M75">
        <f t="array" ref="M75">IFERROR(INDEX($B$2:$B$320, MATCH(0, COUNTIF($D75:L75,$B$2:$B$320)+IF($A$2:$A$320&lt;&gt;$D75, 1, 0), 0)), 0)</f>
        <v>0</v>
      </c>
      <c r="N75">
        <f t="array" ref="N75">IFERROR(INDEX($B$2:$B$320, MATCH(0, COUNTIF($D75:M75,$B$2:$B$320)+IF($A$2:$A$320&lt;&gt;$D75, 1, 0), 0)), 0)</f>
        <v>0</v>
      </c>
      <c r="O75">
        <f t="array" ref="O75">IFERROR(INDEX($B$2:$B$320, MATCH(0, COUNTIF($D75:N75,$B$2:$B$320)+IF($A$2:$A$320&lt;&gt;$D75, 1, 0), 0)), 0)</f>
        <v>0</v>
      </c>
      <c r="P75">
        <f t="array" ref="P75">IFERROR(INDEX($B$2:$B$320, MATCH(0, COUNTIF($D75:O75,$B$2:$B$320)+IF($A$2:$A$320&lt;&gt;$D75, 1, 0), 0)), 0)</f>
        <v>0</v>
      </c>
      <c r="Q75">
        <f t="array" ref="Q75">IFERROR(INDEX($B$2:$B$320, MATCH(0, COUNTIF($D75:P75,$B$2:$B$320)+IF($A$2:$A$320&lt;&gt;$D75, 1, 0), 0)), 0)</f>
        <v>0</v>
      </c>
      <c r="R75">
        <f t="array" ref="R75">IFERROR(INDEX($B$2:$B$320, MATCH(0, COUNTIF($D75:Q75,$B$2:$B$320)+IF($A$2:$A$320&lt;&gt;$D75, 1, 0), 0)), 0)</f>
        <v>0</v>
      </c>
      <c r="S75">
        <f t="array" ref="S75">IFERROR(INDEX($B$2:$B$320, MATCH(0, COUNTIF($D75:R75,$B$2:$B$320)+IF($A$2:$A$320&lt;&gt;$D75, 1, 0), 0)), 0)</f>
        <v>0</v>
      </c>
      <c r="T75">
        <f t="array" ref="T75">IFERROR(INDEX($B$2:$B$320, MATCH(0, COUNTIF($D75:S75,$B$2:$B$320)+IF($A$2:$A$320&lt;&gt;$D75, 1, 0), 0)), 0)</f>
        <v>0</v>
      </c>
      <c r="U75">
        <f t="array" ref="U75">IFERROR(INDEX($B$2:$B$320, MATCH(0, COUNTIF($D75:T75,$B$2:$B$320)+IF($A$2:$A$320&lt;&gt;$D75, 1, 0), 0)), 0)</f>
        <v>0</v>
      </c>
      <c r="V75">
        <f t="array" ref="V75">IFERROR(INDEX($B$2:$B$320, MATCH(0, COUNTIF($D75:U75,$B$2:$B$320)+IF($A$2:$A$320&lt;&gt;$D75, 1, 0), 0)), 0)</f>
        <v>0</v>
      </c>
      <c r="W75">
        <f t="array" ref="W75">IFERROR(INDEX($B$2:$B$320, MATCH(0, COUNTIF($D75:V75,$B$2:$B$320)+IF($A$2:$A$320&lt;&gt;$D75, 1, 0), 0)), 0)</f>
        <v>0</v>
      </c>
      <c r="X75">
        <f t="array" ref="X75">IFERROR(INDEX($B$2:$B$320, MATCH(0, COUNTIF($D75:W75,$B$2:$B$320)+IF($A$2:$A$320&lt;&gt;$D75, 1, 0), 0)), 0)</f>
        <v>0</v>
      </c>
      <c r="Y75">
        <f t="array" ref="Y75">IFERROR(INDEX($B$2:$B$320, MATCH(0, COUNTIF($D75:X75,$B$2:$B$320)+IF($A$2:$A$320&lt;&gt;$D75, 1, 0), 0)), 0)</f>
        <v>0</v>
      </c>
      <c r="Z75">
        <f t="array" ref="Z75">IFERROR(INDEX($B$2:$B$320, MATCH(0, COUNTIF($D75:Y75,$B$2:$B$320)+IF($A$2:$A$320&lt;&gt;$D75, 1, 0), 0)), 0)</f>
        <v>0</v>
      </c>
      <c r="AA75">
        <f t="array" ref="AA75">IFERROR(INDEX($B$2:$B$320, MATCH(0, COUNTIF($D75:Z75,$B$2:$B$320)+IF($A$2:$A$320&lt;&gt;$D75, 1, 0), 0)), 0)</f>
        <v>0</v>
      </c>
    </row>
    <row r="76" spans="1:27" x14ac:dyDescent="0.35">
      <c r="A76" s="9" t="s">
        <v>320</v>
      </c>
      <c r="B76" s="10" t="s">
        <v>148</v>
      </c>
      <c r="D76" t="str">
        <f t="array" ref="D76">INDEX($A$2:$A$320, MATCH(0, COUNTIF($D$1:$D75, $A$2:$A$320), 0))</f>
        <v>Manage EMM Features</v>
      </c>
      <c r="E76" t="str">
        <f t="array" ref="E76">IFERROR(INDEX($B$2:$B$320, MATCH(0, COUNTIF($D76:D76,$B$2:$B$320)+IF($A$2:$A$320&lt;&gt;$D76, 1, 0), 0)), 0)</f>
        <v>Apple</v>
      </c>
      <c r="F76" t="str">
        <f t="array" ref="F76">IFERROR(INDEX($B$2:$B$320, MATCH(0, COUNTIF($D76:E76,$B$2:$B$320)+IF($A$2:$A$320&lt;&gt;$D76, 1, 0), 0)), 0)</f>
        <v>Knox</v>
      </c>
      <c r="G76" t="str">
        <f t="array" ref="G76">IFERROR(INDEX($B$2:$B$320, MATCH(0, COUNTIF($D76:F76,$B$2:$B$320)+IF($A$2:$A$320&lt;&gt;$D76, 1, 0), 0)), 0)</f>
        <v>Microsoft</v>
      </c>
      <c r="H76">
        <f t="array" ref="H76">IFERROR(INDEX($B$2:$B$320, MATCH(0, COUNTIF($D76:G76,$B$2:$B$320)+IF($A$2:$A$320&lt;&gt;$D76, 1, 0), 0)), 0)</f>
        <v>0</v>
      </c>
      <c r="I76">
        <f t="array" ref="I76">IFERROR(INDEX($B$2:$B$320, MATCH(0, COUNTIF($D76:H76,$B$2:$B$320)+IF($A$2:$A$320&lt;&gt;$D76, 1, 0), 0)), 0)</f>
        <v>0</v>
      </c>
      <c r="J76">
        <f t="array" ref="J76">IFERROR(INDEX($B$2:$B$320, MATCH(0, COUNTIF($D76:I76,$B$2:$B$320)+IF($A$2:$A$320&lt;&gt;$D76, 1, 0), 0)), 0)</f>
        <v>0</v>
      </c>
      <c r="K76">
        <f t="array" ref="K76">IFERROR(INDEX($B$2:$B$320, MATCH(0, COUNTIF($D76:J76,$B$2:$B$320)+IF($A$2:$A$320&lt;&gt;$D76, 1, 0), 0)), 0)</f>
        <v>0</v>
      </c>
      <c r="L76">
        <f t="array" ref="L76">IFERROR(INDEX($B$2:$B$320, MATCH(0, COUNTIF($D76:K76,$B$2:$B$320)+IF($A$2:$A$320&lt;&gt;$D76, 1, 0), 0)), 0)</f>
        <v>0</v>
      </c>
      <c r="M76">
        <f t="array" ref="M76">IFERROR(INDEX($B$2:$B$320, MATCH(0, COUNTIF($D76:L76,$B$2:$B$320)+IF($A$2:$A$320&lt;&gt;$D76, 1, 0), 0)), 0)</f>
        <v>0</v>
      </c>
      <c r="N76">
        <f t="array" ref="N76">IFERROR(INDEX($B$2:$B$320, MATCH(0, COUNTIF($D76:M76,$B$2:$B$320)+IF($A$2:$A$320&lt;&gt;$D76, 1, 0), 0)), 0)</f>
        <v>0</v>
      </c>
      <c r="O76">
        <f t="array" ref="O76">IFERROR(INDEX($B$2:$B$320, MATCH(0, COUNTIF($D76:N76,$B$2:$B$320)+IF($A$2:$A$320&lt;&gt;$D76, 1, 0), 0)), 0)</f>
        <v>0</v>
      </c>
      <c r="P76">
        <f t="array" ref="P76">IFERROR(INDEX($B$2:$B$320, MATCH(0, COUNTIF($D76:O76,$B$2:$B$320)+IF($A$2:$A$320&lt;&gt;$D76, 1, 0), 0)), 0)</f>
        <v>0</v>
      </c>
      <c r="Q76">
        <f t="array" ref="Q76">IFERROR(INDEX($B$2:$B$320, MATCH(0, COUNTIF($D76:P76,$B$2:$B$320)+IF($A$2:$A$320&lt;&gt;$D76, 1, 0), 0)), 0)</f>
        <v>0</v>
      </c>
      <c r="R76">
        <f t="array" ref="R76">IFERROR(INDEX($B$2:$B$320, MATCH(0, COUNTIF($D76:Q76,$B$2:$B$320)+IF($A$2:$A$320&lt;&gt;$D76, 1, 0), 0)), 0)</f>
        <v>0</v>
      </c>
      <c r="S76">
        <f t="array" ref="S76">IFERROR(INDEX($B$2:$B$320, MATCH(0, COUNTIF($D76:R76,$B$2:$B$320)+IF($A$2:$A$320&lt;&gt;$D76, 1, 0), 0)), 0)</f>
        <v>0</v>
      </c>
      <c r="T76">
        <f t="array" ref="T76">IFERROR(INDEX($B$2:$B$320, MATCH(0, COUNTIF($D76:S76,$B$2:$B$320)+IF($A$2:$A$320&lt;&gt;$D76, 1, 0), 0)), 0)</f>
        <v>0</v>
      </c>
      <c r="U76">
        <f t="array" ref="U76">IFERROR(INDEX($B$2:$B$320, MATCH(0, COUNTIF($D76:T76,$B$2:$B$320)+IF($A$2:$A$320&lt;&gt;$D76, 1, 0), 0)), 0)</f>
        <v>0</v>
      </c>
      <c r="V76">
        <f t="array" ref="V76">IFERROR(INDEX($B$2:$B$320, MATCH(0, COUNTIF($D76:U76,$B$2:$B$320)+IF($A$2:$A$320&lt;&gt;$D76, 1, 0), 0)), 0)</f>
        <v>0</v>
      </c>
      <c r="W76">
        <f t="array" ref="W76">IFERROR(INDEX($B$2:$B$320, MATCH(0, COUNTIF($D76:V76,$B$2:$B$320)+IF($A$2:$A$320&lt;&gt;$D76, 1, 0), 0)), 0)</f>
        <v>0</v>
      </c>
      <c r="X76">
        <f t="array" ref="X76">IFERROR(INDEX($B$2:$B$320, MATCH(0, COUNTIF($D76:W76,$B$2:$B$320)+IF($A$2:$A$320&lt;&gt;$D76, 1, 0), 0)), 0)</f>
        <v>0</v>
      </c>
      <c r="Y76">
        <f t="array" ref="Y76">IFERROR(INDEX($B$2:$B$320, MATCH(0, COUNTIF($D76:X76,$B$2:$B$320)+IF($A$2:$A$320&lt;&gt;$D76, 1, 0), 0)), 0)</f>
        <v>0</v>
      </c>
      <c r="Z76">
        <f t="array" ref="Z76">IFERROR(INDEX($B$2:$B$320, MATCH(0, COUNTIF($D76:Y76,$B$2:$B$320)+IF($A$2:$A$320&lt;&gt;$D76, 1, 0), 0)), 0)</f>
        <v>0</v>
      </c>
      <c r="AA76">
        <f t="array" ref="AA76">IFERROR(INDEX($B$2:$B$320, MATCH(0, COUNTIF($D76:Z76,$B$2:$B$320)+IF($A$2:$A$320&lt;&gt;$D76, 1, 0), 0)), 0)</f>
        <v>0</v>
      </c>
    </row>
    <row r="77" spans="1:27" x14ac:dyDescent="0.35">
      <c r="A77" s="9" t="s">
        <v>320</v>
      </c>
      <c r="B77" s="9" t="s">
        <v>421</v>
      </c>
      <c r="D77" t="str">
        <f t="array" ref="D77">INDEX($A$2:$A$320, MATCH(0, COUNTIF($D$1:$D76, $A$2:$A$320), 0))</f>
        <v>Manage Equipment</v>
      </c>
      <c r="E77" t="str">
        <f t="array" ref="E77">IFERROR(INDEX($B$2:$B$320, MATCH(0, COUNTIF($D77:D77,$B$2:$B$320)+IF($A$2:$A$320&lt;&gt;$D77, 1, 0), 0)), 0)</f>
        <v>Fixed Wireless Access</v>
      </c>
      <c r="F77" t="str">
        <f t="array" ref="F77">IFERROR(INDEX($B$2:$B$320, MATCH(0, COUNTIF($D77:E77,$B$2:$B$320)+IF($A$2:$A$320&lt;&gt;$D77, 1, 0), 0)), 0)</f>
        <v>Mobile Devices</v>
      </c>
      <c r="G77" t="str">
        <f t="array" ref="G77">IFERROR(INDEX($B$2:$B$320, MATCH(0, COUNTIF($D77:F77,$B$2:$B$320)+IF($A$2:$A$320&lt;&gt;$D77, 1, 0), 0)), 0)</f>
        <v>Paging Devices</v>
      </c>
      <c r="H77" t="str">
        <f t="array" ref="H77">IFERROR(INDEX($B$2:$B$320, MATCH(0, COUNTIF($D77:G77,$B$2:$B$320)+IF($A$2:$A$320&lt;&gt;$D77, 1, 0), 0)), 0)</f>
        <v>Unison</v>
      </c>
      <c r="I77">
        <f t="array" ref="I77">IFERROR(INDEX($B$2:$B$320, MATCH(0, COUNTIF($D77:H77,$B$2:$B$320)+IF($A$2:$A$320&lt;&gt;$D77, 1, 0), 0)), 0)</f>
        <v>0</v>
      </c>
      <c r="J77">
        <f t="array" ref="J77">IFERROR(INDEX($B$2:$B$320, MATCH(0, COUNTIF($D77:I77,$B$2:$B$320)+IF($A$2:$A$320&lt;&gt;$D77, 1, 0), 0)), 0)</f>
        <v>0</v>
      </c>
      <c r="K77">
        <f t="array" ref="K77">IFERROR(INDEX($B$2:$B$320, MATCH(0, COUNTIF($D77:J77,$B$2:$B$320)+IF($A$2:$A$320&lt;&gt;$D77, 1, 0), 0)), 0)</f>
        <v>0</v>
      </c>
      <c r="L77">
        <f t="array" ref="L77">IFERROR(INDEX($B$2:$B$320, MATCH(0, COUNTIF($D77:K77,$B$2:$B$320)+IF($A$2:$A$320&lt;&gt;$D77, 1, 0), 0)), 0)</f>
        <v>0</v>
      </c>
      <c r="M77">
        <f t="array" ref="M77">IFERROR(INDEX($B$2:$B$320, MATCH(0, COUNTIF($D77:L77,$B$2:$B$320)+IF($A$2:$A$320&lt;&gt;$D77, 1, 0), 0)), 0)</f>
        <v>0</v>
      </c>
      <c r="N77">
        <f t="array" ref="N77">IFERROR(INDEX($B$2:$B$320, MATCH(0, COUNTIF($D77:M77,$B$2:$B$320)+IF($A$2:$A$320&lt;&gt;$D77, 1, 0), 0)), 0)</f>
        <v>0</v>
      </c>
      <c r="O77">
        <f t="array" ref="O77">IFERROR(INDEX($B$2:$B$320, MATCH(0, COUNTIF($D77:N77,$B$2:$B$320)+IF($A$2:$A$320&lt;&gt;$D77, 1, 0), 0)), 0)</f>
        <v>0</v>
      </c>
      <c r="P77">
        <f t="array" ref="P77">IFERROR(INDEX($B$2:$B$320, MATCH(0, COUNTIF($D77:O77,$B$2:$B$320)+IF($A$2:$A$320&lt;&gt;$D77, 1, 0), 0)), 0)</f>
        <v>0</v>
      </c>
      <c r="Q77">
        <f t="array" ref="Q77">IFERROR(INDEX($B$2:$B$320, MATCH(0, COUNTIF($D77:P77,$B$2:$B$320)+IF($A$2:$A$320&lt;&gt;$D77, 1, 0), 0)), 0)</f>
        <v>0</v>
      </c>
      <c r="R77">
        <f t="array" ref="R77">IFERROR(INDEX($B$2:$B$320, MATCH(0, COUNTIF($D77:Q77,$B$2:$B$320)+IF($A$2:$A$320&lt;&gt;$D77, 1, 0), 0)), 0)</f>
        <v>0</v>
      </c>
      <c r="S77">
        <f t="array" ref="S77">IFERROR(INDEX($B$2:$B$320, MATCH(0, COUNTIF($D77:R77,$B$2:$B$320)+IF($A$2:$A$320&lt;&gt;$D77, 1, 0), 0)), 0)</f>
        <v>0</v>
      </c>
      <c r="T77">
        <f t="array" ref="T77">IFERROR(INDEX($B$2:$B$320, MATCH(0, COUNTIF($D77:S77,$B$2:$B$320)+IF($A$2:$A$320&lt;&gt;$D77, 1, 0), 0)), 0)</f>
        <v>0</v>
      </c>
      <c r="U77">
        <f t="array" ref="U77">IFERROR(INDEX($B$2:$B$320, MATCH(0, COUNTIF($D77:T77,$B$2:$B$320)+IF($A$2:$A$320&lt;&gt;$D77, 1, 0), 0)), 0)</f>
        <v>0</v>
      </c>
      <c r="V77">
        <f t="array" ref="V77">IFERROR(INDEX($B$2:$B$320, MATCH(0, COUNTIF($D77:U77,$B$2:$B$320)+IF($A$2:$A$320&lt;&gt;$D77, 1, 0), 0)), 0)</f>
        <v>0</v>
      </c>
      <c r="W77">
        <f t="array" ref="W77">IFERROR(INDEX($B$2:$B$320, MATCH(0, COUNTIF($D77:V77,$B$2:$B$320)+IF($A$2:$A$320&lt;&gt;$D77, 1, 0), 0)), 0)</f>
        <v>0</v>
      </c>
      <c r="X77">
        <f t="array" ref="X77">IFERROR(INDEX($B$2:$B$320, MATCH(0, COUNTIF($D77:W77,$B$2:$B$320)+IF($A$2:$A$320&lt;&gt;$D77, 1, 0), 0)), 0)</f>
        <v>0</v>
      </c>
      <c r="Y77">
        <f t="array" ref="Y77">IFERROR(INDEX($B$2:$B$320, MATCH(0, COUNTIF($D77:X77,$B$2:$B$320)+IF($A$2:$A$320&lt;&gt;$D77, 1, 0), 0)), 0)</f>
        <v>0</v>
      </c>
      <c r="Z77">
        <f t="array" ref="Z77">IFERROR(INDEX($B$2:$B$320, MATCH(0, COUNTIF($D77:Y77,$B$2:$B$320)+IF($A$2:$A$320&lt;&gt;$D77, 1, 0), 0)), 0)</f>
        <v>0</v>
      </c>
      <c r="AA77">
        <f t="array" ref="AA77">IFERROR(INDEX($B$2:$B$320, MATCH(0, COUNTIF($D77:Z77,$B$2:$B$320)+IF($A$2:$A$320&lt;&gt;$D77, 1, 0), 0)), 0)</f>
        <v>0</v>
      </c>
    </row>
    <row r="78" spans="1:27" x14ac:dyDescent="0.35">
      <c r="A78" s="9" t="s">
        <v>320</v>
      </c>
      <c r="B78" s="9" t="s">
        <v>310</v>
      </c>
      <c r="D78" t="str">
        <f t="array" ref="D78">INDEX($A$2:$A$320, MATCH(0, COUNTIF($D$1:$D77, $A$2:$A$320), 0))</f>
        <v>Manage FWA Features</v>
      </c>
      <c r="E78" t="str">
        <f t="array" ref="E78">IFERROR(INDEX($B$2:$B$320, MATCH(0, COUNTIF($D78:D78,$B$2:$B$320)+IF($A$2:$A$320&lt;&gt;$D78, 1, 0), 0)), 0)</f>
        <v>Fixed Wireless Access</v>
      </c>
      <c r="F78">
        <f t="array" ref="F78">IFERROR(INDEX($B$2:$B$320, MATCH(0, COUNTIF($D78:E78,$B$2:$B$320)+IF($A$2:$A$320&lt;&gt;$D78, 1, 0), 0)), 0)</f>
        <v>0</v>
      </c>
      <c r="G78">
        <f t="array" ref="G78">IFERROR(INDEX($B$2:$B$320, MATCH(0, COUNTIF($D78:F78,$B$2:$B$320)+IF($A$2:$A$320&lt;&gt;$D78, 1, 0), 0)), 0)</f>
        <v>0</v>
      </c>
      <c r="H78">
        <f t="array" ref="H78">IFERROR(INDEX($B$2:$B$320, MATCH(0, COUNTIF($D78:G78,$B$2:$B$320)+IF($A$2:$A$320&lt;&gt;$D78, 1, 0), 0)), 0)</f>
        <v>0</v>
      </c>
      <c r="I78">
        <f t="array" ref="I78">IFERROR(INDEX($B$2:$B$320, MATCH(0, COUNTIF($D78:H78,$B$2:$B$320)+IF($A$2:$A$320&lt;&gt;$D78, 1, 0), 0)), 0)</f>
        <v>0</v>
      </c>
      <c r="J78">
        <f t="array" ref="J78">IFERROR(INDEX($B$2:$B$320, MATCH(0, COUNTIF($D78:I78,$B$2:$B$320)+IF($A$2:$A$320&lt;&gt;$D78, 1, 0), 0)), 0)</f>
        <v>0</v>
      </c>
      <c r="K78">
        <f t="array" ref="K78">IFERROR(INDEX($B$2:$B$320, MATCH(0, COUNTIF($D78:J78,$B$2:$B$320)+IF($A$2:$A$320&lt;&gt;$D78, 1, 0), 0)), 0)</f>
        <v>0</v>
      </c>
      <c r="L78">
        <f t="array" ref="L78">IFERROR(INDEX($B$2:$B$320, MATCH(0, COUNTIF($D78:K78,$B$2:$B$320)+IF($A$2:$A$320&lt;&gt;$D78, 1, 0), 0)), 0)</f>
        <v>0</v>
      </c>
      <c r="M78">
        <f t="array" ref="M78">IFERROR(INDEX($B$2:$B$320, MATCH(0, COUNTIF($D78:L78,$B$2:$B$320)+IF($A$2:$A$320&lt;&gt;$D78, 1, 0), 0)), 0)</f>
        <v>0</v>
      </c>
      <c r="N78">
        <f t="array" ref="N78">IFERROR(INDEX($B$2:$B$320, MATCH(0, COUNTIF($D78:M78,$B$2:$B$320)+IF($A$2:$A$320&lt;&gt;$D78, 1, 0), 0)), 0)</f>
        <v>0</v>
      </c>
      <c r="O78">
        <f t="array" ref="O78">IFERROR(INDEX($B$2:$B$320, MATCH(0, COUNTIF($D78:N78,$B$2:$B$320)+IF($A$2:$A$320&lt;&gt;$D78, 1, 0), 0)), 0)</f>
        <v>0</v>
      </c>
      <c r="P78">
        <f t="array" ref="P78">IFERROR(INDEX($B$2:$B$320, MATCH(0, COUNTIF($D78:O78,$B$2:$B$320)+IF($A$2:$A$320&lt;&gt;$D78, 1, 0), 0)), 0)</f>
        <v>0</v>
      </c>
      <c r="Q78">
        <f t="array" ref="Q78">IFERROR(INDEX($B$2:$B$320, MATCH(0, COUNTIF($D78:P78,$B$2:$B$320)+IF($A$2:$A$320&lt;&gt;$D78, 1, 0), 0)), 0)</f>
        <v>0</v>
      </c>
      <c r="R78">
        <f t="array" ref="R78">IFERROR(INDEX($B$2:$B$320, MATCH(0, COUNTIF($D78:Q78,$B$2:$B$320)+IF($A$2:$A$320&lt;&gt;$D78, 1, 0), 0)), 0)</f>
        <v>0</v>
      </c>
      <c r="S78">
        <f t="array" ref="S78">IFERROR(INDEX($B$2:$B$320, MATCH(0, COUNTIF($D78:R78,$B$2:$B$320)+IF($A$2:$A$320&lt;&gt;$D78, 1, 0), 0)), 0)</f>
        <v>0</v>
      </c>
      <c r="T78">
        <f t="array" ref="T78">IFERROR(INDEX($B$2:$B$320, MATCH(0, COUNTIF($D78:S78,$B$2:$B$320)+IF($A$2:$A$320&lt;&gt;$D78, 1, 0), 0)), 0)</f>
        <v>0</v>
      </c>
      <c r="U78">
        <f t="array" ref="U78">IFERROR(INDEX($B$2:$B$320, MATCH(0, COUNTIF($D78:T78,$B$2:$B$320)+IF($A$2:$A$320&lt;&gt;$D78, 1, 0), 0)), 0)</f>
        <v>0</v>
      </c>
      <c r="V78">
        <f t="array" ref="V78">IFERROR(INDEX($B$2:$B$320, MATCH(0, COUNTIF($D78:U78,$B$2:$B$320)+IF($A$2:$A$320&lt;&gt;$D78, 1, 0), 0)), 0)</f>
        <v>0</v>
      </c>
      <c r="W78">
        <f t="array" ref="W78">IFERROR(INDEX($B$2:$B$320, MATCH(0, COUNTIF($D78:V78,$B$2:$B$320)+IF($A$2:$A$320&lt;&gt;$D78, 1, 0), 0)), 0)</f>
        <v>0</v>
      </c>
      <c r="X78">
        <f t="array" ref="X78">IFERROR(INDEX($B$2:$B$320, MATCH(0, COUNTIF($D78:W78,$B$2:$B$320)+IF($A$2:$A$320&lt;&gt;$D78, 1, 0), 0)), 0)</f>
        <v>0</v>
      </c>
      <c r="Y78">
        <f t="array" ref="Y78">IFERROR(INDEX($B$2:$B$320, MATCH(0, COUNTIF($D78:X78,$B$2:$B$320)+IF($A$2:$A$320&lt;&gt;$D78, 1, 0), 0)), 0)</f>
        <v>0</v>
      </c>
      <c r="Z78">
        <f t="array" ref="Z78">IFERROR(INDEX($B$2:$B$320, MATCH(0, COUNTIF($D78:Y78,$B$2:$B$320)+IF($A$2:$A$320&lt;&gt;$D78, 1, 0), 0)), 0)</f>
        <v>0</v>
      </c>
      <c r="AA78">
        <f t="array" ref="AA78">IFERROR(INDEX($B$2:$B$320, MATCH(0, COUNTIF($D78:Z78,$B$2:$B$320)+IF($A$2:$A$320&lt;&gt;$D78, 1, 0), 0)), 0)</f>
        <v>0</v>
      </c>
    </row>
    <row r="79" spans="1:27" x14ac:dyDescent="0.35">
      <c r="A79" s="9" t="s">
        <v>320</v>
      </c>
      <c r="B79" s="10" t="s">
        <v>85</v>
      </c>
      <c r="D79" t="str">
        <f t="array" ref="D79">INDEX($A$2:$A$320, MATCH(0, COUNTIF($D$1:$D78, $A$2:$A$320), 0))</f>
        <v>Manage G Suite Features</v>
      </c>
      <c r="E79" t="str">
        <f t="array" ref="E79">IFERROR(INDEX($B$2:$B$320, MATCH(0, COUNTIF($D79:D79,$B$2:$B$320)+IF($A$2:$A$320&lt;&gt;$D79, 1, 0), 0)), 0)</f>
        <v>G Suite</v>
      </c>
      <c r="F79">
        <f t="array" ref="F79">IFERROR(INDEX($B$2:$B$320, MATCH(0, COUNTIF($D79:E79,$B$2:$B$320)+IF($A$2:$A$320&lt;&gt;$D79, 1, 0), 0)), 0)</f>
        <v>0</v>
      </c>
      <c r="G79">
        <f t="array" ref="G79">IFERROR(INDEX($B$2:$B$320, MATCH(0, COUNTIF($D79:F79,$B$2:$B$320)+IF($A$2:$A$320&lt;&gt;$D79, 1, 0), 0)), 0)</f>
        <v>0</v>
      </c>
      <c r="H79">
        <f t="array" ref="H79">IFERROR(INDEX($B$2:$B$320, MATCH(0, COUNTIF($D79:G79,$B$2:$B$320)+IF($A$2:$A$320&lt;&gt;$D79, 1, 0), 0)), 0)</f>
        <v>0</v>
      </c>
      <c r="I79">
        <f t="array" ref="I79">IFERROR(INDEX($B$2:$B$320, MATCH(0, COUNTIF($D79:H79,$B$2:$B$320)+IF($A$2:$A$320&lt;&gt;$D79, 1, 0), 0)), 0)</f>
        <v>0</v>
      </c>
      <c r="J79">
        <f t="array" ref="J79">IFERROR(INDEX($B$2:$B$320, MATCH(0, COUNTIF($D79:I79,$B$2:$B$320)+IF($A$2:$A$320&lt;&gt;$D79, 1, 0), 0)), 0)</f>
        <v>0</v>
      </c>
      <c r="K79">
        <f t="array" ref="K79">IFERROR(INDEX($B$2:$B$320, MATCH(0, COUNTIF($D79:J79,$B$2:$B$320)+IF($A$2:$A$320&lt;&gt;$D79, 1, 0), 0)), 0)</f>
        <v>0</v>
      </c>
      <c r="L79">
        <f t="array" ref="L79">IFERROR(INDEX($B$2:$B$320, MATCH(0, COUNTIF($D79:K79,$B$2:$B$320)+IF($A$2:$A$320&lt;&gt;$D79, 1, 0), 0)), 0)</f>
        <v>0</v>
      </c>
      <c r="M79">
        <f t="array" ref="M79">IFERROR(INDEX($B$2:$B$320, MATCH(0, COUNTIF($D79:L79,$B$2:$B$320)+IF($A$2:$A$320&lt;&gt;$D79, 1, 0), 0)), 0)</f>
        <v>0</v>
      </c>
      <c r="N79">
        <f t="array" ref="N79">IFERROR(INDEX($B$2:$B$320, MATCH(0, COUNTIF($D79:M79,$B$2:$B$320)+IF($A$2:$A$320&lt;&gt;$D79, 1, 0), 0)), 0)</f>
        <v>0</v>
      </c>
      <c r="O79">
        <f t="array" ref="O79">IFERROR(INDEX($B$2:$B$320, MATCH(0, COUNTIF($D79:N79,$B$2:$B$320)+IF($A$2:$A$320&lt;&gt;$D79, 1, 0), 0)), 0)</f>
        <v>0</v>
      </c>
      <c r="P79">
        <f t="array" ref="P79">IFERROR(INDEX($B$2:$B$320, MATCH(0, COUNTIF($D79:O79,$B$2:$B$320)+IF($A$2:$A$320&lt;&gt;$D79, 1, 0), 0)), 0)</f>
        <v>0</v>
      </c>
      <c r="Q79">
        <f t="array" ref="Q79">IFERROR(INDEX($B$2:$B$320, MATCH(0, COUNTIF($D79:P79,$B$2:$B$320)+IF($A$2:$A$320&lt;&gt;$D79, 1, 0), 0)), 0)</f>
        <v>0</v>
      </c>
      <c r="R79">
        <f t="array" ref="R79">IFERROR(INDEX($B$2:$B$320, MATCH(0, COUNTIF($D79:Q79,$B$2:$B$320)+IF($A$2:$A$320&lt;&gt;$D79, 1, 0), 0)), 0)</f>
        <v>0</v>
      </c>
      <c r="S79">
        <f t="array" ref="S79">IFERROR(INDEX($B$2:$B$320, MATCH(0, COUNTIF($D79:R79,$B$2:$B$320)+IF($A$2:$A$320&lt;&gt;$D79, 1, 0), 0)), 0)</f>
        <v>0</v>
      </c>
      <c r="T79">
        <f t="array" ref="T79">IFERROR(INDEX($B$2:$B$320, MATCH(0, COUNTIF($D79:S79,$B$2:$B$320)+IF($A$2:$A$320&lt;&gt;$D79, 1, 0), 0)), 0)</f>
        <v>0</v>
      </c>
      <c r="U79">
        <f t="array" ref="U79">IFERROR(INDEX($B$2:$B$320, MATCH(0, COUNTIF($D79:T79,$B$2:$B$320)+IF($A$2:$A$320&lt;&gt;$D79, 1, 0), 0)), 0)</f>
        <v>0</v>
      </c>
      <c r="V79">
        <f t="array" ref="V79">IFERROR(INDEX($B$2:$B$320, MATCH(0, COUNTIF($D79:U79,$B$2:$B$320)+IF($A$2:$A$320&lt;&gt;$D79, 1, 0), 0)), 0)</f>
        <v>0</v>
      </c>
      <c r="W79">
        <f t="array" ref="W79">IFERROR(INDEX($B$2:$B$320, MATCH(0, COUNTIF($D79:V79,$B$2:$B$320)+IF($A$2:$A$320&lt;&gt;$D79, 1, 0), 0)), 0)</f>
        <v>0</v>
      </c>
      <c r="X79">
        <f t="array" ref="X79">IFERROR(INDEX($B$2:$B$320, MATCH(0, COUNTIF($D79:W79,$B$2:$B$320)+IF($A$2:$A$320&lt;&gt;$D79, 1, 0), 0)), 0)</f>
        <v>0</v>
      </c>
      <c r="Y79">
        <f t="array" ref="Y79">IFERROR(INDEX($B$2:$B$320, MATCH(0, COUNTIF($D79:X79,$B$2:$B$320)+IF($A$2:$A$320&lt;&gt;$D79, 1, 0), 0)), 0)</f>
        <v>0</v>
      </c>
      <c r="Z79">
        <f t="array" ref="Z79">IFERROR(INDEX($B$2:$B$320, MATCH(0, COUNTIF($D79:Y79,$B$2:$B$320)+IF($A$2:$A$320&lt;&gt;$D79, 1, 0), 0)), 0)</f>
        <v>0</v>
      </c>
      <c r="AA79">
        <f t="array" ref="AA79">IFERROR(INDEX($B$2:$B$320, MATCH(0, COUNTIF($D79:Z79,$B$2:$B$320)+IF($A$2:$A$320&lt;&gt;$D79, 1, 0), 0)), 0)</f>
        <v>0</v>
      </c>
    </row>
    <row r="80" spans="1:27" x14ac:dyDescent="0.35">
      <c r="A80" s="9" t="s">
        <v>320</v>
      </c>
      <c r="B80" s="9" t="s">
        <v>425</v>
      </c>
      <c r="D80" t="str">
        <f t="array" ref="D80">INDEX($A$2:$A$320, MATCH(0, COUNTIF($D$1:$D79, $A$2:$A$320), 0))</f>
        <v>Manage GoDaddy Features</v>
      </c>
      <c r="E80" t="str">
        <f t="array" ref="E80">IFERROR(INDEX($B$2:$B$320, MATCH(0, COUNTIF($D80:D80,$B$2:$B$320)+IF($A$2:$A$320&lt;&gt;$D80, 1, 0), 0)), 0)</f>
        <v>GoDaddy</v>
      </c>
      <c r="F80">
        <f t="array" ref="F80">IFERROR(INDEX($B$2:$B$320, MATCH(0, COUNTIF($D80:E80,$B$2:$B$320)+IF($A$2:$A$320&lt;&gt;$D80, 1, 0), 0)), 0)</f>
        <v>0</v>
      </c>
      <c r="G80">
        <f t="array" ref="G80">IFERROR(INDEX($B$2:$B$320, MATCH(0, COUNTIF($D80:F80,$B$2:$B$320)+IF($A$2:$A$320&lt;&gt;$D80, 1, 0), 0)), 0)</f>
        <v>0</v>
      </c>
      <c r="H80">
        <f t="array" ref="H80">IFERROR(INDEX($B$2:$B$320, MATCH(0, COUNTIF($D80:G80,$B$2:$B$320)+IF($A$2:$A$320&lt;&gt;$D80, 1, 0), 0)), 0)</f>
        <v>0</v>
      </c>
      <c r="I80">
        <f t="array" ref="I80">IFERROR(INDEX($B$2:$B$320, MATCH(0, COUNTIF($D80:H80,$B$2:$B$320)+IF($A$2:$A$320&lt;&gt;$D80, 1, 0), 0)), 0)</f>
        <v>0</v>
      </c>
      <c r="J80">
        <f t="array" ref="J80">IFERROR(INDEX($B$2:$B$320, MATCH(0, COUNTIF($D80:I80,$B$2:$B$320)+IF($A$2:$A$320&lt;&gt;$D80, 1, 0), 0)), 0)</f>
        <v>0</v>
      </c>
      <c r="K80">
        <f t="array" ref="K80">IFERROR(INDEX($B$2:$B$320, MATCH(0, COUNTIF($D80:J80,$B$2:$B$320)+IF($A$2:$A$320&lt;&gt;$D80, 1, 0), 0)), 0)</f>
        <v>0</v>
      </c>
      <c r="L80">
        <f t="array" ref="L80">IFERROR(INDEX($B$2:$B$320, MATCH(0, COUNTIF($D80:K80,$B$2:$B$320)+IF($A$2:$A$320&lt;&gt;$D80, 1, 0), 0)), 0)</f>
        <v>0</v>
      </c>
      <c r="M80">
        <f t="array" ref="M80">IFERROR(INDEX($B$2:$B$320, MATCH(0, COUNTIF($D80:L80,$B$2:$B$320)+IF($A$2:$A$320&lt;&gt;$D80, 1, 0), 0)), 0)</f>
        <v>0</v>
      </c>
      <c r="N80">
        <f t="array" ref="N80">IFERROR(INDEX($B$2:$B$320, MATCH(0, COUNTIF($D80:M80,$B$2:$B$320)+IF($A$2:$A$320&lt;&gt;$D80, 1, 0), 0)), 0)</f>
        <v>0</v>
      </c>
      <c r="O80">
        <f t="array" ref="O80">IFERROR(INDEX($B$2:$B$320, MATCH(0, COUNTIF($D80:N80,$B$2:$B$320)+IF($A$2:$A$320&lt;&gt;$D80, 1, 0), 0)), 0)</f>
        <v>0</v>
      </c>
      <c r="P80">
        <f t="array" ref="P80">IFERROR(INDEX($B$2:$B$320, MATCH(0, COUNTIF($D80:O80,$B$2:$B$320)+IF($A$2:$A$320&lt;&gt;$D80, 1, 0), 0)), 0)</f>
        <v>0</v>
      </c>
      <c r="Q80">
        <f t="array" ref="Q80">IFERROR(INDEX($B$2:$B$320, MATCH(0, COUNTIF($D80:P80,$B$2:$B$320)+IF($A$2:$A$320&lt;&gt;$D80, 1, 0), 0)), 0)</f>
        <v>0</v>
      </c>
      <c r="R80">
        <f t="array" ref="R80">IFERROR(INDEX($B$2:$B$320, MATCH(0, COUNTIF($D80:Q80,$B$2:$B$320)+IF($A$2:$A$320&lt;&gt;$D80, 1, 0), 0)), 0)</f>
        <v>0</v>
      </c>
      <c r="S80">
        <f t="array" ref="S80">IFERROR(INDEX($B$2:$B$320, MATCH(0, COUNTIF($D80:R80,$B$2:$B$320)+IF($A$2:$A$320&lt;&gt;$D80, 1, 0), 0)), 0)</f>
        <v>0</v>
      </c>
      <c r="T80">
        <f t="array" ref="T80">IFERROR(INDEX($B$2:$B$320, MATCH(0, COUNTIF($D80:S80,$B$2:$B$320)+IF($A$2:$A$320&lt;&gt;$D80, 1, 0), 0)), 0)</f>
        <v>0</v>
      </c>
      <c r="U80">
        <f t="array" ref="U80">IFERROR(INDEX($B$2:$B$320, MATCH(0, COUNTIF($D80:T80,$B$2:$B$320)+IF($A$2:$A$320&lt;&gt;$D80, 1, 0), 0)), 0)</f>
        <v>0</v>
      </c>
      <c r="V80">
        <f t="array" ref="V80">IFERROR(INDEX($B$2:$B$320, MATCH(0, COUNTIF($D80:U80,$B$2:$B$320)+IF($A$2:$A$320&lt;&gt;$D80, 1, 0), 0)), 0)</f>
        <v>0</v>
      </c>
      <c r="W80">
        <f t="array" ref="W80">IFERROR(INDEX($B$2:$B$320, MATCH(0, COUNTIF($D80:V80,$B$2:$B$320)+IF($A$2:$A$320&lt;&gt;$D80, 1, 0), 0)), 0)</f>
        <v>0</v>
      </c>
      <c r="X80">
        <f t="array" ref="X80">IFERROR(INDEX($B$2:$B$320, MATCH(0, COUNTIF($D80:W80,$B$2:$B$320)+IF($A$2:$A$320&lt;&gt;$D80, 1, 0), 0)), 0)</f>
        <v>0</v>
      </c>
      <c r="Y80">
        <f t="array" ref="Y80">IFERROR(INDEX($B$2:$B$320, MATCH(0, COUNTIF($D80:X80,$B$2:$B$320)+IF($A$2:$A$320&lt;&gt;$D80, 1, 0), 0)), 0)</f>
        <v>0</v>
      </c>
      <c r="Z80">
        <f t="array" ref="Z80">IFERROR(INDEX($B$2:$B$320, MATCH(0, COUNTIF($D80:Y80,$B$2:$B$320)+IF($A$2:$A$320&lt;&gt;$D80, 1, 0), 0)), 0)</f>
        <v>0</v>
      </c>
      <c r="AA80">
        <f t="array" ref="AA80">IFERROR(INDEX($B$2:$B$320, MATCH(0, COUNTIF($D80:Z80,$B$2:$B$320)+IF($A$2:$A$320&lt;&gt;$D80, 1, 0), 0)), 0)</f>
        <v>0</v>
      </c>
    </row>
    <row r="81" spans="1:27" x14ac:dyDescent="0.35">
      <c r="A81" s="9" t="s">
        <v>320</v>
      </c>
      <c r="B81" s="10" t="s">
        <v>406</v>
      </c>
      <c r="D81" t="str">
        <f t="array" ref="D81">INDEX($A$2:$A$320, MATCH(0, COUNTIF($D$1:$D80, $A$2:$A$320), 0))</f>
        <v>Manage O365 Features</v>
      </c>
      <c r="E81" t="str">
        <f t="array" ref="E81">IFERROR(INDEX($B$2:$B$320, MATCH(0, COUNTIF($D81:D81,$B$2:$B$320)+IF($A$2:$A$320&lt;&gt;$D81, 1, 0), 0)), 0)</f>
        <v>Office 365</v>
      </c>
      <c r="F81">
        <f t="array" ref="F81">IFERROR(INDEX($B$2:$B$320, MATCH(0, COUNTIF($D81:E81,$B$2:$B$320)+IF($A$2:$A$320&lt;&gt;$D81, 1, 0), 0)), 0)</f>
        <v>0</v>
      </c>
      <c r="G81">
        <f t="array" ref="G81">IFERROR(INDEX($B$2:$B$320, MATCH(0, COUNTIF($D81:F81,$B$2:$B$320)+IF($A$2:$A$320&lt;&gt;$D81, 1, 0), 0)), 0)</f>
        <v>0</v>
      </c>
      <c r="H81">
        <f t="array" ref="H81">IFERROR(INDEX($B$2:$B$320, MATCH(0, COUNTIF($D81:G81,$B$2:$B$320)+IF($A$2:$A$320&lt;&gt;$D81, 1, 0), 0)), 0)</f>
        <v>0</v>
      </c>
      <c r="I81">
        <f t="array" ref="I81">IFERROR(INDEX($B$2:$B$320, MATCH(0, COUNTIF($D81:H81,$B$2:$B$320)+IF($A$2:$A$320&lt;&gt;$D81, 1, 0), 0)), 0)</f>
        <v>0</v>
      </c>
      <c r="J81">
        <f t="array" ref="J81">IFERROR(INDEX($B$2:$B$320, MATCH(0, COUNTIF($D81:I81,$B$2:$B$320)+IF($A$2:$A$320&lt;&gt;$D81, 1, 0), 0)), 0)</f>
        <v>0</v>
      </c>
      <c r="K81">
        <f t="array" ref="K81">IFERROR(INDEX($B$2:$B$320, MATCH(0, COUNTIF($D81:J81,$B$2:$B$320)+IF($A$2:$A$320&lt;&gt;$D81, 1, 0), 0)), 0)</f>
        <v>0</v>
      </c>
      <c r="L81">
        <f t="array" ref="L81">IFERROR(INDEX($B$2:$B$320, MATCH(0, COUNTIF($D81:K81,$B$2:$B$320)+IF($A$2:$A$320&lt;&gt;$D81, 1, 0), 0)), 0)</f>
        <v>0</v>
      </c>
      <c r="M81">
        <f t="array" ref="M81">IFERROR(INDEX($B$2:$B$320, MATCH(0, COUNTIF($D81:L81,$B$2:$B$320)+IF($A$2:$A$320&lt;&gt;$D81, 1, 0), 0)), 0)</f>
        <v>0</v>
      </c>
      <c r="N81">
        <f t="array" ref="N81">IFERROR(INDEX($B$2:$B$320, MATCH(0, COUNTIF($D81:M81,$B$2:$B$320)+IF($A$2:$A$320&lt;&gt;$D81, 1, 0), 0)), 0)</f>
        <v>0</v>
      </c>
      <c r="O81">
        <f t="array" ref="O81">IFERROR(INDEX($B$2:$B$320, MATCH(0, COUNTIF($D81:N81,$B$2:$B$320)+IF($A$2:$A$320&lt;&gt;$D81, 1, 0), 0)), 0)</f>
        <v>0</v>
      </c>
      <c r="P81">
        <f t="array" ref="P81">IFERROR(INDEX($B$2:$B$320, MATCH(0, COUNTIF($D81:O81,$B$2:$B$320)+IF($A$2:$A$320&lt;&gt;$D81, 1, 0), 0)), 0)</f>
        <v>0</v>
      </c>
      <c r="Q81">
        <f t="array" ref="Q81">IFERROR(INDEX($B$2:$B$320, MATCH(0, COUNTIF($D81:P81,$B$2:$B$320)+IF($A$2:$A$320&lt;&gt;$D81, 1, 0), 0)), 0)</f>
        <v>0</v>
      </c>
      <c r="R81">
        <f t="array" ref="R81">IFERROR(INDEX($B$2:$B$320, MATCH(0, COUNTIF($D81:Q81,$B$2:$B$320)+IF($A$2:$A$320&lt;&gt;$D81, 1, 0), 0)), 0)</f>
        <v>0</v>
      </c>
      <c r="S81">
        <f t="array" ref="S81">IFERROR(INDEX($B$2:$B$320, MATCH(0, COUNTIF($D81:R81,$B$2:$B$320)+IF($A$2:$A$320&lt;&gt;$D81, 1, 0), 0)), 0)</f>
        <v>0</v>
      </c>
      <c r="T81">
        <f t="array" ref="T81">IFERROR(INDEX($B$2:$B$320, MATCH(0, COUNTIF($D81:S81,$B$2:$B$320)+IF($A$2:$A$320&lt;&gt;$D81, 1, 0), 0)), 0)</f>
        <v>0</v>
      </c>
      <c r="U81">
        <f t="array" ref="U81">IFERROR(INDEX($B$2:$B$320, MATCH(0, COUNTIF($D81:T81,$B$2:$B$320)+IF($A$2:$A$320&lt;&gt;$D81, 1, 0), 0)), 0)</f>
        <v>0</v>
      </c>
      <c r="V81">
        <f t="array" ref="V81">IFERROR(INDEX($B$2:$B$320, MATCH(0, COUNTIF($D81:U81,$B$2:$B$320)+IF($A$2:$A$320&lt;&gt;$D81, 1, 0), 0)), 0)</f>
        <v>0</v>
      </c>
      <c r="W81">
        <f t="array" ref="W81">IFERROR(INDEX($B$2:$B$320, MATCH(0, COUNTIF($D81:V81,$B$2:$B$320)+IF($A$2:$A$320&lt;&gt;$D81, 1, 0), 0)), 0)</f>
        <v>0</v>
      </c>
      <c r="X81">
        <f t="array" ref="X81">IFERROR(INDEX($B$2:$B$320, MATCH(0, COUNTIF($D81:W81,$B$2:$B$320)+IF($A$2:$A$320&lt;&gt;$D81, 1, 0), 0)), 0)</f>
        <v>0</v>
      </c>
      <c r="Y81">
        <f t="array" ref="Y81">IFERROR(INDEX($B$2:$B$320, MATCH(0, COUNTIF($D81:X81,$B$2:$B$320)+IF($A$2:$A$320&lt;&gt;$D81, 1, 0), 0)), 0)</f>
        <v>0</v>
      </c>
      <c r="Z81">
        <f t="array" ref="Z81">IFERROR(INDEX($B$2:$B$320, MATCH(0, COUNTIF($D81:Y81,$B$2:$B$320)+IF($A$2:$A$320&lt;&gt;$D81, 1, 0), 0)), 0)</f>
        <v>0</v>
      </c>
      <c r="AA81">
        <f t="array" ref="AA81">IFERROR(INDEX($B$2:$B$320, MATCH(0, COUNTIF($D81:Z81,$B$2:$B$320)+IF($A$2:$A$320&lt;&gt;$D81, 1, 0), 0)), 0)</f>
        <v>0</v>
      </c>
    </row>
    <row r="82" spans="1:27" x14ac:dyDescent="0.35">
      <c r="A82" s="9" t="s">
        <v>384</v>
      </c>
      <c r="B82" s="9" t="s">
        <v>418</v>
      </c>
      <c r="D82" t="str">
        <f t="array" ref="D82">INDEX($A$2:$A$320, MATCH(0, COUNTIF($D$1:$D81, $A$2:$A$320), 0))</f>
        <v>Manage Paging Features</v>
      </c>
      <c r="E82" t="str">
        <f t="array" ref="E82">IFERROR(INDEX($B$2:$B$320, MATCH(0, COUNTIF($D82:D82,$B$2:$B$320)+IF($A$2:$A$320&lt;&gt;$D82, 1, 0), 0)), 0)</f>
        <v>Paging Services</v>
      </c>
      <c r="F82">
        <f t="array" ref="F82">IFERROR(INDEX($B$2:$B$320, MATCH(0, COUNTIF($D82:E82,$B$2:$B$320)+IF($A$2:$A$320&lt;&gt;$D82, 1, 0), 0)), 0)</f>
        <v>0</v>
      </c>
      <c r="G82">
        <f t="array" ref="G82">IFERROR(INDEX($B$2:$B$320, MATCH(0, COUNTIF($D82:F82,$B$2:$B$320)+IF($A$2:$A$320&lt;&gt;$D82, 1, 0), 0)), 0)</f>
        <v>0</v>
      </c>
      <c r="H82">
        <f t="array" ref="H82">IFERROR(INDEX($B$2:$B$320, MATCH(0, COUNTIF($D82:G82,$B$2:$B$320)+IF($A$2:$A$320&lt;&gt;$D82, 1, 0), 0)), 0)</f>
        <v>0</v>
      </c>
      <c r="I82">
        <f t="array" ref="I82">IFERROR(INDEX($B$2:$B$320, MATCH(0, COUNTIF($D82:H82,$B$2:$B$320)+IF($A$2:$A$320&lt;&gt;$D82, 1, 0), 0)), 0)</f>
        <v>0</v>
      </c>
      <c r="J82">
        <f t="array" ref="J82">IFERROR(INDEX($B$2:$B$320, MATCH(0, COUNTIF($D82:I82,$B$2:$B$320)+IF($A$2:$A$320&lt;&gt;$D82, 1, 0), 0)), 0)</f>
        <v>0</v>
      </c>
      <c r="K82">
        <f t="array" ref="K82">IFERROR(INDEX($B$2:$B$320, MATCH(0, COUNTIF($D82:J82,$B$2:$B$320)+IF($A$2:$A$320&lt;&gt;$D82, 1, 0), 0)), 0)</f>
        <v>0</v>
      </c>
      <c r="L82">
        <f t="array" ref="L82">IFERROR(INDEX($B$2:$B$320, MATCH(0, COUNTIF($D82:K82,$B$2:$B$320)+IF($A$2:$A$320&lt;&gt;$D82, 1, 0), 0)), 0)</f>
        <v>0</v>
      </c>
      <c r="M82">
        <f t="array" ref="M82">IFERROR(INDEX($B$2:$B$320, MATCH(0, COUNTIF($D82:L82,$B$2:$B$320)+IF($A$2:$A$320&lt;&gt;$D82, 1, 0), 0)), 0)</f>
        <v>0</v>
      </c>
      <c r="N82">
        <f t="array" ref="N82">IFERROR(INDEX($B$2:$B$320, MATCH(0, COUNTIF($D82:M82,$B$2:$B$320)+IF($A$2:$A$320&lt;&gt;$D82, 1, 0), 0)), 0)</f>
        <v>0</v>
      </c>
      <c r="O82">
        <f t="array" ref="O82">IFERROR(INDEX($B$2:$B$320, MATCH(0, COUNTIF($D82:N82,$B$2:$B$320)+IF($A$2:$A$320&lt;&gt;$D82, 1, 0), 0)), 0)</f>
        <v>0</v>
      </c>
      <c r="P82">
        <f t="array" ref="P82">IFERROR(INDEX($B$2:$B$320, MATCH(0, COUNTIF($D82:O82,$B$2:$B$320)+IF($A$2:$A$320&lt;&gt;$D82, 1, 0), 0)), 0)</f>
        <v>0</v>
      </c>
      <c r="Q82">
        <f t="array" ref="Q82">IFERROR(INDEX($B$2:$B$320, MATCH(0, COUNTIF($D82:P82,$B$2:$B$320)+IF($A$2:$A$320&lt;&gt;$D82, 1, 0), 0)), 0)</f>
        <v>0</v>
      </c>
      <c r="R82">
        <f t="array" ref="R82">IFERROR(INDEX($B$2:$B$320, MATCH(0, COUNTIF($D82:Q82,$B$2:$B$320)+IF($A$2:$A$320&lt;&gt;$D82, 1, 0), 0)), 0)</f>
        <v>0</v>
      </c>
      <c r="S82">
        <f t="array" ref="S82">IFERROR(INDEX($B$2:$B$320, MATCH(0, COUNTIF($D82:R82,$B$2:$B$320)+IF($A$2:$A$320&lt;&gt;$D82, 1, 0), 0)), 0)</f>
        <v>0</v>
      </c>
      <c r="T82">
        <f t="array" ref="T82">IFERROR(INDEX($B$2:$B$320, MATCH(0, COUNTIF($D82:S82,$B$2:$B$320)+IF($A$2:$A$320&lt;&gt;$D82, 1, 0), 0)), 0)</f>
        <v>0</v>
      </c>
      <c r="U82">
        <f t="array" ref="U82">IFERROR(INDEX($B$2:$B$320, MATCH(0, COUNTIF($D82:T82,$B$2:$B$320)+IF($A$2:$A$320&lt;&gt;$D82, 1, 0), 0)), 0)</f>
        <v>0</v>
      </c>
      <c r="V82">
        <f t="array" ref="V82">IFERROR(INDEX($B$2:$B$320, MATCH(0, COUNTIF($D82:U82,$B$2:$B$320)+IF($A$2:$A$320&lt;&gt;$D82, 1, 0), 0)), 0)</f>
        <v>0</v>
      </c>
      <c r="W82">
        <f t="array" ref="W82">IFERROR(INDEX($B$2:$B$320, MATCH(0, COUNTIF($D82:V82,$B$2:$B$320)+IF($A$2:$A$320&lt;&gt;$D82, 1, 0), 0)), 0)</f>
        <v>0</v>
      </c>
      <c r="X82">
        <f t="array" ref="X82">IFERROR(INDEX($B$2:$B$320, MATCH(0, COUNTIF($D82:W82,$B$2:$B$320)+IF($A$2:$A$320&lt;&gt;$D82, 1, 0), 0)), 0)</f>
        <v>0</v>
      </c>
      <c r="Y82">
        <f t="array" ref="Y82">IFERROR(INDEX($B$2:$B$320, MATCH(0, COUNTIF($D82:X82,$B$2:$B$320)+IF($A$2:$A$320&lt;&gt;$D82, 1, 0), 0)), 0)</f>
        <v>0</v>
      </c>
      <c r="Z82">
        <f t="array" ref="Z82">IFERROR(INDEX($B$2:$B$320, MATCH(0, COUNTIF($D82:Y82,$B$2:$B$320)+IF($A$2:$A$320&lt;&gt;$D82, 1, 0), 0)), 0)</f>
        <v>0</v>
      </c>
      <c r="AA82">
        <f t="array" ref="AA82">IFERROR(INDEX($B$2:$B$320, MATCH(0, COUNTIF($D82:Z82,$B$2:$B$320)+IF($A$2:$A$320&lt;&gt;$D82, 1, 0), 0)), 0)</f>
        <v>0</v>
      </c>
    </row>
    <row r="83" spans="1:27" x14ac:dyDescent="0.35">
      <c r="A83" s="9" t="s">
        <v>384</v>
      </c>
      <c r="B83" s="9" t="s">
        <v>417</v>
      </c>
      <c r="D83" t="str">
        <f t="array" ref="D83">INDEX($A$2:$A$320, MATCH(0, COUNTIF($D$1:$D82, $A$2:$A$320), 0))</f>
        <v>Manage Services</v>
      </c>
      <c r="E83" t="str">
        <f t="array" ref="E83">IFERROR(INDEX($B$2:$B$320, MATCH(0, COUNTIF($D83:D83,$B$2:$B$320)+IF($A$2:$A$320&lt;&gt;$D83, 1, 0), 0)), 0)</f>
        <v>Apple</v>
      </c>
      <c r="F83" t="str">
        <f t="array" ref="F83">IFERROR(INDEX($B$2:$B$320, MATCH(0, COUNTIF($D83:E83,$B$2:$B$320)+IF($A$2:$A$320&lt;&gt;$D83, 1, 0), 0)), 0)</f>
        <v>Fixed Wireless Access</v>
      </c>
      <c r="G83" t="str">
        <f t="array" ref="G83">IFERROR(INDEX($B$2:$B$320, MATCH(0, COUNTIF($D83:F83,$B$2:$B$320)+IF($A$2:$A$320&lt;&gt;$D83, 1, 0), 0)), 0)</f>
        <v>G Suite</v>
      </c>
      <c r="H83" t="str">
        <f t="array" ref="H83">IFERROR(INDEX($B$2:$B$320, MATCH(0, COUNTIF($D83:G83,$B$2:$B$320)+IF($A$2:$A$320&lt;&gt;$D83, 1, 0), 0)), 0)</f>
        <v>GoDaddy</v>
      </c>
      <c r="I83" t="str">
        <f t="array" ref="I83">IFERROR(INDEX($B$2:$B$320, MATCH(0, COUNTIF($D83:H83,$B$2:$B$320)+IF($A$2:$A$320&lt;&gt;$D83, 1, 0), 0)), 0)</f>
        <v>Knox</v>
      </c>
      <c r="J83" t="str">
        <f t="array" ref="J83">IFERROR(INDEX($B$2:$B$320, MATCH(0, COUNTIF($D83:I83,$B$2:$B$320)+IF($A$2:$A$320&lt;&gt;$D83, 1, 0), 0)), 0)</f>
        <v>Managed WLS Access</v>
      </c>
      <c r="K83" t="str">
        <f t="array" ref="K83">IFERROR(INDEX($B$2:$B$320, MATCH(0, COUNTIF($D83:J83,$B$2:$B$320)+IF($A$2:$A$320&lt;&gt;$D83, 1, 0), 0)), 0)</f>
        <v>Microsoft</v>
      </c>
      <c r="L83" t="str">
        <f t="array" ref="L83">IFERROR(INDEX($B$2:$B$320, MATCH(0, COUNTIF($D83:K83,$B$2:$B$320)+IF($A$2:$A$320&lt;&gt;$D83, 1, 0), 0)), 0)</f>
        <v>Office 365</v>
      </c>
      <c r="M83" t="str">
        <f t="array" ref="M83">IFERROR(INDEX($B$2:$B$320, MATCH(0, COUNTIF($D83:L83,$B$2:$B$320)+IF($A$2:$A$320&lt;&gt;$D83, 1, 0), 0)), 0)</f>
        <v>Unison</v>
      </c>
      <c r="N83" t="str">
        <f t="array" ref="N83">IFERROR(INDEX($B$2:$B$320, MATCH(0, COUNTIF($D83:M83,$B$2:$B$320)+IF($A$2:$A$320&lt;&gt;$D83, 1, 0), 0)), 0)</f>
        <v>Unmanaged WLS Access</v>
      </c>
      <c r="O83">
        <f t="array" ref="O83">IFERROR(INDEX($B$2:$B$320, MATCH(0, COUNTIF($D83:N83,$B$2:$B$320)+IF($A$2:$A$320&lt;&gt;$D83, 1, 0), 0)), 0)</f>
        <v>0</v>
      </c>
      <c r="P83">
        <f t="array" ref="P83">IFERROR(INDEX($B$2:$B$320, MATCH(0, COUNTIF($D83:O83,$B$2:$B$320)+IF($A$2:$A$320&lt;&gt;$D83, 1, 0), 0)), 0)</f>
        <v>0</v>
      </c>
      <c r="Q83">
        <f t="array" ref="Q83">IFERROR(INDEX($B$2:$B$320, MATCH(0, COUNTIF($D83:P83,$B$2:$B$320)+IF($A$2:$A$320&lt;&gt;$D83, 1, 0), 0)), 0)</f>
        <v>0</v>
      </c>
      <c r="R83">
        <f t="array" ref="R83">IFERROR(INDEX($B$2:$B$320, MATCH(0, COUNTIF($D83:Q83,$B$2:$B$320)+IF($A$2:$A$320&lt;&gt;$D83, 1, 0), 0)), 0)</f>
        <v>0</v>
      </c>
      <c r="S83">
        <f t="array" ref="S83">IFERROR(INDEX($B$2:$B$320, MATCH(0, COUNTIF($D83:R83,$B$2:$B$320)+IF($A$2:$A$320&lt;&gt;$D83, 1, 0), 0)), 0)</f>
        <v>0</v>
      </c>
      <c r="T83">
        <f t="array" ref="T83">IFERROR(INDEX($B$2:$B$320, MATCH(0, COUNTIF($D83:S83,$B$2:$B$320)+IF($A$2:$A$320&lt;&gt;$D83, 1, 0), 0)), 0)</f>
        <v>0</v>
      </c>
      <c r="U83">
        <f t="array" ref="U83">IFERROR(INDEX($B$2:$B$320, MATCH(0, COUNTIF($D83:T83,$B$2:$B$320)+IF($A$2:$A$320&lt;&gt;$D83, 1, 0), 0)), 0)</f>
        <v>0</v>
      </c>
      <c r="V83">
        <f t="array" ref="V83">IFERROR(INDEX($B$2:$B$320, MATCH(0, COUNTIF($D83:U83,$B$2:$B$320)+IF($A$2:$A$320&lt;&gt;$D83, 1, 0), 0)), 0)</f>
        <v>0</v>
      </c>
      <c r="W83">
        <f t="array" ref="W83">IFERROR(INDEX($B$2:$B$320, MATCH(0, COUNTIF($D83:V83,$B$2:$B$320)+IF($A$2:$A$320&lt;&gt;$D83, 1, 0), 0)), 0)</f>
        <v>0</v>
      </c>
      <c r="X83">
        <f t="array" ref="X83">IFERROR(INDEX($B$2:$B$320, MATCH(0, COUNTIF($D83:W83,$B$2:$B$320)+IF($A$2:$A$320&lt;&gt;$D83, 1, 0), 0)), 0)</f>
        <v>0</v>
      </c>
      <c r="Y83">
        <f t="array" ref="Y83">IFERROR(INDEX($B$2:$B$320, MATCH(0, COUNTIF($D83:X83,$B$2:$B$320)+IF($A$2:$A$320&lt;&gt;$D83, 1, 0), 0)), 0)</f>
        <v>0</v>
      </c>
      <c r="Z83">
        <f t="array" ref="Z83">IFERROR(INDEX($B$2:$B$320, MATCH(0, COUNTIF($D83:Y83,$B$2:$B$320)+IF($A$2:$A$320&lt;&gt;$D83, 1, 0), 0)), 0)</f>
        <v>0</v>
      </c>
      <c r="AA83">
        <f t="array" ref="AA83">IFERROR(INDEX($B$2:$B$320, MATCH(0, COUNTIF($D83:Z83,$B$2:$B$320)+IF($A$2:$A$320&lt;&gt;$D83, 1, 0), 0)), 0)</f>
        <v>0</v>
      </c>
    </row>
    <row r="84" spans="1:27" x14ac:dyDescent="0.35">
      <c r="A84" s="22" t="s">
        <v>236</v>
      </c>
      <c r="B84" s="22" t="s">
        <v>235</v>
      </c>
      <c r="D84" t="str">
        <f t="array" ref="D84">INDEX($A$2:$A$320, MATCH(0, COUNTIF($D$1:$D83, $A$2:$A$320), 0))</f>
        <v>Manage Unison Features</v>
      </c>
      <c r="E84" t="str">
        <f t="array" ref="E84">IFERROR(INDEX($B$2:$B$320, MATCH(0, COUNTIF($D84:D84,$B$2:$B$320)+IF($A$2:$A$320&lt;&gt;$D84, 1, 0), 0)), 0)</f>
        <v>Unison</v>
      </c>
      <c r="F84">
        <f t="array" ref="F84">IFERROR(INDEX($B$2:$B$320, MATCH(0, COUNTIF($D84:E84,$B$2:$B$320)+IF($A$2:$A$320&lt;&gt;$D84, 1, 0), 0)), 0)</f>
        <v>0</v>
      </c>
      <c r="G84">
        <f t="array" ref="G84">IFERROR(INDEX($B$2:$B$320, MATCH(0, COUNTIF($D84:F84,$B$2:$B$320)+IF($A$2:$A$320&lt;&gt;$D84, 1, 0), 0)), 0)</f>
        <v>0</v>
      </c>
      <c r="H84">
        <f t="array" ref="H84">IFERROR(INDEX($B$2:$B$320, MATCH(0, COUNTIF($D84:G84,$B$2:$B$320)+IF($A$2:$A$320&lt;&gt;$D84, 1, 0), 0)), 0)</f>
        <v>0</v>
      </c>
      <c r="I84">
        <f t="array" ref="I84">IFERROR(INDEX($B$2:$B$320, MATCH(0, COUNTIF($D84:H84,$B$2:$B$320)+IF($A$2:$A$320&lt;&gt;$D84, 1, 0), 0)), 0)</f>
        <v>0</v>
      </c>
      <c r="J84">
        <f t="array" ref="J84">IFERROR(INDEX($B$2:$B$320, MATCH(0, COUNTIF($D84:I84,$B$2:$B$320)+IF($A$2:$A$320&lt;&gt;$D84, 1, 0), 0)), 0)</f>
        <v>0</v>
      </c>
      <c r="K84">
        <f t="array" ref="K84">IFERROR(INDEX($B$2:$B$320, MATCH(0, COUNTIF($D84:J84,$B$2:$B$320)+IF($A$2:$A$320&lt;&gt;$D84, 1, 0), 0)), 0)</f>
        <v>0</v>
      </c>
      <c r="L84">
        <f t="array" ref="L84">IFERROR(INDEX($B$2:$B$320, MATCH(0, COUNTIF($D84:K84,$B$2:$B$320)+IF($A$2:$A$320&lt;&gt;$D84, 1, 0), 0)), 0)</f>
        <v>0</v>
      </c>
      <c r="M84">
        <f t="array" ref="M84">IFERROR(INDEX($B$2:$B$320, MATCH(0, COUNTIF($D84:L84,$B$2:$B$320)+IF($A$2:$A$320&lt;&gt;$D84, 1, 0), 0)), 0)</f>
        <v>0</v>
      </c>
      <c r="N84">
        <f t="array" ref="N84">IFERROR(INDEX($B$2:$B$320, MATCH(0, COUNTIF($D84:M84,$B$2:$B$320)+IF($A$2:$A$320&lt;&gt;$D84, 1, 0), 0)), 0)</f>
        <v>0</v>
      </c>
      <c r="O84">
        <f t="array" ref="O84">IFERROR(INDEX($B$2:$B$320, MATCH(0, COUNTIF($D84:N84,$B$2:$B$320)+IF($A$2:$A$320&lt;&gt;$D84, 1, 0), 0)), 0)</f>
        <v>0</v>
      </c>
      <c r="P84">
        <f t="array" ref="P84">IFERROR(INDEX($B$2:$B$320, MATCH(0, COUNTIF($D84:O84,$B$2:$B$320)+IF($A$2:$A$320&lt;&gt;$D84, 1, 0), 0)), 0)</f>
        <v>0</v>
      </c>
      <c r="Q84">
        <f t="array" ref="Q84">IFERROR(INDEX($B$2:$B$320, MATCH(0, COUNTIF($D84:P84,$B$2:$B$320)+IF($A$2:$A$320&lt;&gt;$D84, 1, 0), 0)), 0)</f>
        <v>0</v>
      </c>
      <c r="R84">
        <f t="array" ref="R84">IFERROR(INDEX($B$2:$B$320, MATCH(0, COUNTIF($D84:Q84,$B$2:$B$320)+IF($A$2:$A$320&lt;&gt;$D84, 1, 0), 0)), 0)</f>
        <v>0</v>
      </c>
      <c r="S84">
        <f t="array" ref="S84">IFERROR(INDEX($B$2:$B$320, MATCH(0, COUNTIF($D84:R84,$B$2:$B$320)+IF($A$2:$A$320&lt;&gt;$D84, 1, 0), 0)), 0)</f>
        <v>0</v>
      </c>
      <c r="T84">
        <f t="array" ref="T84">IFERROR(INDEX($B$2:$B$320, MATCH(0, COUNTIF($D84:S84,$B$2:$B$320)+IF($A$2:$A$320&lt;&gt;$D84, 1, 0), 0)), 0)</f>
        <v>0</v>
      </c>
      <c r="U84">
        <f t="array" ref="U84">IFERROR(INDEX($B$2:$B$320, MATCH(0, COUNTIF($D84:T84,$B$2:$B$320)+IF($A$2:$A$320&lt;&gt;$D84, 1, 0), 0)), 0)</f>
        <v>0</v>
      </c>
      <c r="V84">
        <f t="array" ref="V84">IFERROR(INDEX($B$2:$B$320, MATCH(0, COUNTIF($D84:U84,$B$2:$B$320)+IF($A$2:$A$320&lt;&gt;$D84, 1, 0), 0)), 0)</f>
        <v>0</v>
      </c>
      <c r="W84">
        <f t="array" ref="W84">IFERROR(INDEX($B$2:$B$320, MATCH(0, COUNTIF($D84:V84,$B$2:$B$320)+IF($A$2:$A$320&lt;&gt;$D84, 1, 0), 0)), 0)</f>
        <v>0</v>
      </c>
      <c r="X84">
        <f t="array" ref="X84">IFERROR(INDEX($B$2:$B$320, MATCH(0, COUNTIF($D84:W84,$B$2:$B$320)+IF($A$2:$A$320&lt;&gt;$D84, 1, 0), 0)), 0)</f>
        <v>0</v>
      </c>
      <c r="Y84">
        <f t="array" ref="Y84">IFERROR(INDEX($B$2:$B$320, MATCH(0, COUNTIF($D84:X84,$B$2:$B$320)+IF($A$2:$A$320&lt;&gt;$D84, 1, 0), 0)), 0)</f>
        <v>0</v>
      </c>
      <c r="Z84">
        <f t="array" ref="Z84">IFERROR(INDEX($B$2:$B$320, MATCH(0, COUNTIF($D84:Y84,$B$2:$B$320)+IF($A$2:$A$320&lt;&gt;$D84, 1, 0), 0)), 0)</f>
        <v>0</v>
      </c>
      <c r="AA84">
        <f t="array" ref="AA84">IFERROR(INDEX($B$2:$B$320, MATCH(0, COUNTIF($D84:Z84,$B$2:$B$320)+IF($A$2:$A$320&lt;&gt;$D84, 1, 0), 0)), 0)</f>
        <v>0</v>
      </c>
    </row>
    <row r="85" spans="1:27" x14ac:dyDescent="0.35">
      <c r="A85" s="25" t="s">
        <v>236</v>
      </c>
      <c r="B85" s="25" t="s">
        <v>274</v>
      </c>
      <c r="D85" t="str">
        <f t="array" ref="D85">INDEX($A$2:$A$320, MATCH(0, COUNTIF($D$1:$D84, $A$2:$A$320), 0))</f>
        <v>Manage WLS Features</v>
      </c>
      <c r="E85" t="str">
        <f t="array" ref="E85">IFERROR(INDEX($B$2:$B$320, MATCH(0, COUNTIF($D85:D85,$B$2:$B$320)+IF($A$2:$A$320&lt;&gt;$D85, 1, 0), 0)), 0)</f>
        <v>Mobile Services</v>
      </c>
      <c r="F85">
        <f t="array" ref="F85">IFERROR(INDEX($B$2:$B$320, MATCH(0, COUNTIF($D85:E85,$B$2:$B$320)+IF($A$2:$A$320&lt;&gt;$D85, 1, 0), 0)), 0)</f>
        <v>0</v>
      </c>
      <c r="G85">
        <f t="array" ref="G85">IFERROR(INDEX($B$2:$B$320, MATCH(0, COUNTIF($D85:F85,$B$2:$B$320)+IF($A$2:$A$320&lt;&gt;$D85, 1, 0), 0)), 0)</f>
        <v>0</v>
      </c>
      <c r="H85">
        <f t="array" ref="H85">IFERROR(INDEX($B$2:$B$320, MATCH(0, COUNTIF($D85:G85,$B$2:$B$320)+IF($A$2:$A$320&lt;&gt;$D85, 1, 0), 0)), 0)</f>
        <v>0</v>
      </c>
      <c r="I85">
        <f t="array" ref="I85">IFERROR(INDEX($B$2:$B$320, MATCH(0, COUNTIF($D85:H85,$B$2:$B$320)+IF($A$2:$A$320&lt;&gt;$D85, 1, 0), 0)), 0)</f>
        <v>0</v>
      </c>
      <c r="J85">
        <f t="array" ref="J85">IFERROR(INDEX($B$2:$B$320, MATCH(0, COUNTIF($D85:I85,$B$2:$B$320)+IF($A$2:$A$320&lt;&gt;$D85, 1, 0), 0)), 0)</f>
        <v>0</v>
      </c>
      <c r="K85">
        <f t="array" ref="K85">IFERROR(INDEX($B$2:$B$320, MATCH(0, COUNTIF($D85:J85,$B$2:$B$320)+IF($A$2:$A$320&lt;&gt;$D85, 1, 0), 0)), 0)</f>
        <v>0</v>
      </c>
      <c r="L85">
        <f t="array" ref="L85">IFERROR(INDEX($B$2:$B$320, MATCH(0, COUNTIF($D85:K85,$B$2:$B$320)+IF($A$2:$A$320&lt;&gt;$D85, 1, 0), 0)), 0)</f>
        <v>0</v>
      </c>
      <c r="M85">
        <f t="array" ref="M85">IFERROR(INDEX($B$2:$B$320, MATCH(0, COUNTIF($D85:L85,$B$2:$B$320)+IF($A$2:$A$320&lt;&gt;$D85, 1, 0), 0)), 0)</f>
        <v>0</v>
      </c>
      <c r="N85">
        <f t="array" ref="N85">IFERROR(INDEX($B$2:$B$320, MATCH(0, COUNTIF($D85:M85,$B$2:$B$320)+IF($A$2:$A$320&lt;&gt;$D85, 1, 0), 0)), 0)</f>
        <v>0</v>
      </c>
      <c r="O85">
        <f t="array" ref="O85">IFERROR(INDEX($B$2:$B$320, MATCH(0, COUNTIF($D85:N85,$B$2:$B$320)+IF($A$2:$A$320&lt;&gt;$D85, 1, 0), 0)), 0)</f>
        <v>0</v>
      </c>
      <c r="P85">
        <f t="array" ref="P85">IFERROR(INDEX($B$2:$B$320, MATCH(0, COUNTIF($D85:O85,$B$2:$B$320)+IF($A$2:$A$320&lt;&gt;$D85, 1, 0), 0)), 0)</f>
        <v>0</v>
      </c>
      <c r="Q85">
        <f t="array" ref="Q85">IFERROR(INDEX($B$2:$B$320, MATCH(0, COUNTIF($D85:P85,$B$2:$B$320)+IF($A$2:$A$320&lt;&gt;$D85, 1, 0), 0)), 0)</f>
        <v>0</v>
      </c>
      <c r="R85">
        <f t="array" ref="R85">IFERROR(INDEX($B$2:$B$320, MATCH(0, COUNTIF($D85:Q85,$B$2:$B$320)+IF($A$2:$A$320&lt;&gt;$D85, 1, 0), 0)), 0)</f>
        <v>0</v>
      </c>
      <c r="S85">
        <f t="array" ref="S85">IFERROR(INDEX($B$2:$B$320, MATCH(0, COUNTIF($D85:R85,$B$2:$B$320)+IF($A$2:$A$320&lt;&gt;$D85, 1, 0), 0)), 0)</f>
        <v>0</v>
      </c>
      <c r="T85">
        <f t="array" ref="T85">IFERROR(INDEX($B$2:$B$320, MATCH(0, COUNTIF($D85:S85,$B$2:$B$320)+IF($A$2:$A$320&lt;&gt;$D85, 1, 0), 0)), 0)</f>
        <v>0</v>
      </c>
      <c r="U85">
        <f t="array" ref="U85">IFERROR(INDEX($B$2:$B$320, MATCH(0, COUNTIF($D85:T85,$B$2:$B$320)+IF($A$2:$A$320&lt;&gt;$D85, 1, 0), 0)), 0)</f>
        <v>0</v>
      </c>
      <c r="V85">
        <f t="array" ref="V85">IFERROR(INDEX($B$2:$B$320, MATCH(0, COUNTIF($D85:U85,$B$2:$B$320)+IF($A$2:$A$320&lt;&gt;$D85, 1, 0), 0)), 0)</f>
        <v>0</v>
      </c>
      <c r="W85">
        <f t="array" ref="W85">IFERROR(INDEX($B$2:$B$320, MATCH(0, COUNTIF($D85:V85,$B$2:$B$320)+IF($A$2:$A$320&lt;&gt;$D85, 1, 0), 0)), 0)</f>
        <v>0</v>
      </c>
      <c r="X85">
        <f t="array" ref="X85">IFERROR(INDEX($B$2:$B$320, MATCH(0, COUNTIF($D85:W85,$B$2:$B$320)+IF($A$2:$A$320&lt;&gt;$D85, 1, 0), 0)), 0)</f>
        <v>0</v>
      </c>
      <c r="Y85">
        <f t="array" ref="Y85">IFERROR(INDEX($B$2:$B$320, MATCH(0, COUNTIF($D85:X85,$B$2:$B$320)+IF($A$2:$A$320&lt;&gt;$D85, 1, 0), 0)), 0)</f>
        <v>0</v>
      </c>
      <c r="Z85">
        <f t="array" ref="Z85">IFERROR(INDEX($B$2:$B$320, MATCH(0, COUNTIF($D85:Y85,$B$2:$B$320)+IF($A$2:$A$320&lt;&gt;$D85, 1, 0), 0)), 0)</f>
        <v>0</v>
      </c>
      <c r="AA85">
        <f t="array" ref="AA85">IFERROR(INDEX($B$2:$B$320, MATCH(0, COUNTIF($D85:Z85,$B$2:$B$320)+IF($A$2:$A$320&lt;&gt;$D85, 1, 0), 0)), 0)</f>
        <v>0</v>
      </c>
    </row>
    <row r="86" spans="1:27" x14ac:dyDescent="0.35">
      <c r="A86" s="16" t="s">
        <v>33</v>
      </c>
      <c r="B86" s="16" t="s">
        <v>137</v>
      </c>
      <c r="D86" t="str">
        <f t="array" ref="D86">INDEX($A$2:$A$320, MATCH(0, COUNTIF($D$1:$D85, $A$2:$A$320), 0))</f>
        <v>Manage WLS Services</v>
      </c>
      <c r="E86" t="str">
        <f t="array" ref="E86">IFERROR(INDEX($B$2:$B$320, MATCH(0, COUNTIF($D86:D86,$B$2:$B$320)+IF($A$2:$A$320&lt;&gt;$D86, 1, 0), 0)), 0)</f>
        <v>Mobile Services</v>
      </c>
      <c r="F86" t="str">
        <f t="array" ref="F86">IFERROR(INDEX($B$2:$B$320, MATCH(0, COUNTIF($D86:E86,$B$2:$B$320)+IF($A$2:$A$320&lt;&gt;$D86, 1, 0), 0)), 0)</f>
        <v>Paging Services</v>
      </c>
      <c r="G86">
        <f t="array" ref="G86">IFERROR(INDEX($B$2:$B$320, MATCH(0, COUNTIF($D86:F86,$B$2:$B$320)+IF($A$2:$A$320&lt;&gt;$D86, 1, 0), 0)), 0)</f>
        <v>0</v>
      </c>
      <c r="H86">
        <f t="array" ref="H86">IFERROR(INDEX($B$2:$B$320, MATCH(0, COUNTIF($D86:G86,$B$2:$B$320)+IF($A$2:$A$320&lt;&gt;$D86, 1, 0), 0)), 0)</f>
        <v>0</v>
      </c>
      <c r="I86">
        <f t="array" ref="I86">IFERROR(INDEX($B$2:$B$320, MATCH(0, COUNTIF($D86:H86,$B$2:$B$320)+IF($A$2:$A$320&lt;&gt;$D86, 1, 0), 0)), 0)</f>
        <v>0</v>
      </c>
      <c r="J86">
        <f t="array" ref="J86">IFERROR(INDEX($B$2:$B$320, MATCH(0, COUNTIF($D86:I86,$B$2:$B$320)+IF($A$2:$A$320&lt;&gt;$D86, 1, 0), 0)), 0)</f>
        <v>0</v>
      </c>
      <c r="K86">
        <f t="array" ref="K86">IFERROR(INDEX($B$2:$B$320, MATCH(0, COUNTIF($D86:J86,$B$2:$B$320)+IF($A$2:$A$320&lt;&gt;$D86, 1, 0), 0)), 0)</f>
        <v>0</v>
      </c>
      <c r="L86">
        <f t="array" ref="L86">IFERROR(INDEX($B$2:$B$320, MATCH(0, COUNTIF($D86:K86,$B$2:$B$320)+IF($A$2:$A$320&lt;&gt;$D86, 1, 0), 0)), 0)</f>
        <v>0</v>
      </c>
      <c r="M86">
        <f t="array" ref="M86">IFERROR(INDEX($B$2:$B$320, MATCH(0, COUNTIF($D86:L86,$B$2:$B$320)+IF($A$2:$A$320&lt;&gt;$D86, 1, 0), 0)), 0)</f>
        <v>0</v>
      </c>
      <c r="N86">
        <f t="array" ref="N86">IFERROR(INDEX($B$2:$B$320, MATCH(0, COUNTIF($D86:M86,$B$2:$B$320)+IF($A$2:$A$320&lt;&gt;$D86, 1, 0), 0)), 0)</f>
        <v>0</v>
      </c>
      <c r="O86">
        <f t="array" ref="O86">IFERROR(INDEX($B$2:$B$320, MATCH(0, COUNTIF($D86:N86,$B$2:$B$320)+IF($A$2:$A$320&lt;&gt;$D86, 1, 0), 0)), 0)</f>
        <v>0</v>
      </c>
      <c r="P86">
        <f t="array" ref="P86">IFERROR(INDEX($B$2:$B$320, MATCH(0, COUNTIF($D86:O86,$B$2:$B$320)+IF($A$2:$A$320&lt;&gt;$D86, 1, 0), 0)), 0)</f>
        <v>0</v>
      </c>
      <c r="Q86">
        <f t="array" ref="Q86">IFERROR(INDEX($B$2:$B$320, MATCH(0, COUNTIF($D86:P86,$B$2:$B$320)+IF($A$2:$A$320&lt;&gt;$D86, 1, 0), 0)), 0)</f>
        <v>0</v>
      </c>
      <c r="R86">
        <f t="array" ref="R86">IFERROR(INDEX($B$2:$B$320, MATCH(0, COUNTIF($D86:Q86,$B$2:$B$320)+IF($A$2:$A$320&lt;&gt;$D86, 1, 0), 0)), 0)</f>
        <v>0</v>
      </c>
      <c r="S86">
        <f t="array" ref="S86">IFERROR(INDEX($B$2:$B$320, MATCH(0, COUNTIF($D86:R86,$B$2:$B$320)+IF($A$2:$A$320&lt;&gt;$D86, 1, 0), 0)), 0)</f>
        <v>0</v>
      </c>
      <c r="T86">
        <f t="array" ref="T86">IFERROR(INDEX($B$2:$B$320, MATCH(0, COUNTIF($D86:S86,$B$2:$B$320)+IF($A$2:$A$320&lt;&gt;$D86, 1, 0), 0)), 0)</f>
        <v>0</v>
      </c>
      <c r="U86">
        <f t="array" ref="U86">IFERROR(INDEX($B$2:$B$320, MATCH(0, COUNTIF($D86:T86,$B$2:$B$320)+IF($A$2:$A$320&lt;&gt;$D86, 1, 0), 0)), 0)</f>
        <v>0</v>
      </c>
      <c r="V86">
        <f t="array" ref="V86">IFERROR(INDEX($B$2:$B$320, MATCH(0, COUNTIF($D86:U86,$B$2:$B$320)+IF($A$2:$A$320&lt;&gt;$D86, 1, 0), 0)), 0)</f>
        <v>0</v>
      </c>
      <c r="W86">
        <f t="array" ref="W86">IFERROR(INDEX($B$2:$B$320, MATCH(0, COUNTIF($D86:V86,$B$2:$B$320)+IF($A$2:$A$320&lt;&gt;$D86, 1, 0), 0)), 0)</f>
        <v>0</v>
      </c>
      <c r="X86">
        <f t="array" ref="X86">IFERROR(INDEX($B$2:$B$320, MATCH(0, COUNTIF($D86:W86,$B$2:$B$320)+IF($A$2:$A$320&lt;&gt;$D86, 1, 0), 0)), 0)</f>
        <v>0</v>
      </c>
      <c r="Y86">
        <f t="array" ref="Y86">IFERROR(INDEX($B$2:$B$320, MATCH(0, COUNTIF($D86:X86,$B$2:$B$320)+IF($A$2:$A$320&lt;&gt;$D86, 1, 0), 0)), 0)</f>
        <v>0</v>
      </c>
      <c r="Z86">
        <f t="array" ref="Z86">IFERROR(INDEX($B$2:$B$320, MATCH(0, COUNTIF($D86:Y86,$B$2:$B$320)+IF($A$2:$A$320&lt;&gt;$D86, 1, 0), 0)), 0)</f>
        <v>0</v>
      </c>
      <c r="AA86">
        <f t="array" ref="AA86">IFERROR(INDEX($B$2:$B$320, MATCH(0, COUNTIF($D86:Z86,$B$2:$B$320)+IF($A$2:$A$320&lt;&gt;$D86, 1, 0), 0)), 0)</f>
        <v>0</v>
      </c>
    </row>
    <row r="87" spans="1:27" x14ac:dyDescent="0.35">
      <c r="A87" s="16" t="s">
        <v>33</v>
      </c>
      <c r="B87" s="16" t="s">
        <v>128</v>
      </c>
      <c r="D87" t="str">
        <f t="array" ref="D87">INDEX($A$2:$A$320, MATCH(0, COUNTIF($D$1:$D86, $A$2:$A$320), 0))</f>
        <v>Managed CPE for MPLS or RDI - generally cisco hardware</v>
      </c>
      <c r="E87" t="str">
        <f t="array" ref="E87">IFERROR(INDEX($B$2:$B$320, MATCH(0, COUNTIF($D87:D87,$B$2:$B$320)+IF($A$2:$A$320&lt;&gt;$D87, 1, 0), 0)), 0)</f>
        <v>Managed Network Service</v>
      </c>
      <c r="F87">
        <f t="array" ref="F87">IFERROR(INDEX($B$2:$B$320, MATCH(0, COUNTIF($D87:E87,$B$2:$B$320)+IF($A$2:$A$320&lt;&gt;$D87, 1, 0), 0)), 0)</f>
        <v>0</v>
      </c>
      <c r="G87">
        <f t="array" ref="G87">IFERROR(INDEX($B$2:$B$320, MATCH(0, COUNTIF($D87:F87,$B$2:$B$320)+IF($A$2:$A$320&lt;&gt;$D87, 1, 0), 0)), 0)</f>
        <v>0</v>
      </c>
      <c r="H87">
        <f t="array" ref="H87">IFERROR(INDEX($B$2:$B$320, MATCH(0, COUNTIF($D87:G87,$B$2:$B$320)+IF($A$2:$A$320&lt;&gt;$D87, 1, 0), 0)), 0)</f>
        <v>0</v>
      </c>
      <c r="I87">
        <f t="array" ref="I87">IFERROR(INDEX($B$2:$B$320, MATCH(0, COUNTIF($D87:H87,$B$2:$B$320)+IF($A$2:$A$320&lt;&gt;$D87, 1, 0), 0)), 0)</f>
        <v>0</v>
      </c>
      <c r="J87">
        <f t="array" ref="J87">IFERROR(INDEX($B$2:$B$320, MATCH(0, COUNTIF($D87:I87,$B$2:$B$320)+IF($A$2:$A$320&lt;&gt;$D87, 1, 0), 0)), 0)</f>
        <v>0</v>
      </c>
      <c r="K87">
        <f t="array" ref="K87">IFERROR(INDEX($B$2:$B$320, MATCH(0, COUNTIF($D87:J87,$B$2:$B$320)+IF($A$2:$A$320&lt;&gt;$D87, 1, 0), 0)), 0)</f>
        <v>0</v>
      </c>
      <c r="L87">
        <f t="array" ref="L87">IFERROR(INDEX($B$2:$B$320, MATCH(0, COUNTIF($D87:K87,$B$2:$B$320)+IF($A$2:$A$320&lt;&gt;$D87, 1, 0), 0)), 0)</f>
        <v>0</v>
      </c>
      <c r="M87">
        <f t="array" ref="M87">IFERROR(INDEX($B$2:$B$320, MATCH(0, COUNTIF($D87:L87,$B$2:$B$320)+IF($A$2:$A$320&lt;&gt;$D87, 1, 0), 0)), 0)</f>
        <v>0</v>
      </c>
      <c r="N87">
        <f t="array" ref="N87">IFERROR(INDEX($B$2:$B$320, MATCH(0, COUNTIF($D87:M87,$B$2:$B$320)+IF($A$2:$A$320&lt;&gt;$D87, 1, 0), 0)), 0)</f>
        <v>0</v>
      </c>
      <c r="O87">
        <f t="array" ref="O87">IFERROR(INDEX($B$2:$B$320, MATCH(0, COUNTIF($D87:N87,$B$2:$B$320)+IF($A$2:$A$320&lt;&gt;$D87, 1, 0), 0)), 0)</f>
        <v>0</v>
      </c>
      <c r="P87">
        <f t="array" ref="P87">IFERROR(INDEX($B$2:$B$320, MATCH(0, COUNTIF($D87:O87,$B$2:$B$320)+IF($A$2:$A$320&lt;&gt;$D87, 1, 0), 0)), 0)</f>
        <v>0</v>
      </c>
      <c r="Q87">
        <f t="array" ref="Q87">IFERROR(INDEX($B$2:$B$320, MATCH(0, COUNTIF($D87:P87,$B$2:$B$320)+IF($A$2:$A$320&lt;&gt;$D87, 1, 0), 0)), 0)</f>
        <v>0</v>
      </c>
      <c r="R87">
        <f t="array" ref="R87">IFERROR(INDEX($B$2:$B$320, MATCH(0, COUNTIF($D87:Q87,$B$2:$B$320)+IF($A$2:$A$320&lt;&gt;$D87, 1, 0), 0)), 0)</f>
        <v>0</v>
      </c>
      <c r="S87">
        <f t="array" ref="S87">IFERROR(INDEX($B$2:$B$320, MATCH(0, COUNTIF($D87:R87,$B$2:$B$320)+IF($A$2:$A$320&lt;&gt;$D87, 1, 0), 0)), 0)</f>
        <v>0</v>
      </c>
      <c r="T87">
        <f t="array" ref="T87">IFERROR(INDEX($B$2:$B$320, MATCH(0, COUNTIF($D87:S87,$B$2:$B$320)+IF($A$2:$A$320&lt;&gt;$D87, 1, 0), 0)), 0)</f>
        <v>0</v>
      </c>
      <c r="U87">
        <f t="array" ref="U87">IFERROR(INDEX($B$2:$B$320, MATCH(0, COUNTIF($D87:T87,$B$2:$B$320)+IF($A$2:$A$320&lt;&gt;$D87, 1, 0), 0)), 0)</f>
        <v>0</v>
      </c>
      <c r="V87">
        <f t="array" ref="V87">IFERROR(INDEX($B$2:$B$320, MATCH(0, COUNTIF($D87:U87,$B$2:$B$320)+IF($A$2:$A$320&lt;&gt;$D87, 1, 0), 0)), 0)</f>
        <v>0</v>
      </c>
      <c r="W87">
        <f t="array" ref="W87">IFERROR(INDEX($B$2:$B$320, MATCH(0, COUNTIF($D87:V87,$B$2:$B$320)+IF($A$2:$A$320&lt;&gt;$D87, 1, 0), 0)), 0)</f>
        <v>0</v>
      </c>
      <c r="X87">
        <f t="array" ref="X87">IFERROR(INDEX($B$2:$B$320, MATCH(0, COUNTIF($D87:W87,$B$2:$B$320)+IF($A$2:$A$320&lt;&gt;$D87, 1, 0), 0)), 0)</f>
        <v>0</v>
      </c>
      <c r="Y87">
        <f t="array" ref="Y87">IFERROR(INDEX($B$2:$B$320, MATCH(0, COUNTIF($D87:X87,$B$2:$B$320)+IF($A$2:$A$320&lt;&gt;$D87, 1, 0), 0)), 0)</f>
        <v>0</v>
      </c>
      <c r="Z87">
        <f t="array" ref="Z87">IFERROR(INDEX($B$2:$B$320, MATCH(0, COUNTIF($D87:Y87,$B$2:$B$320)+IF($A$2:$A$320&lt;&gt;$D87, 1, 0), 0)), 0)</f>
        <v>0</v>
      </c>
      <c r="AA87">
        <f t="array" ref="AA87">IFERROR(INDEX($B$2:$B$320, MATCH(0, COUNTIF($D87:Z87,$B$2:$B$320)+IF($A$2:$A$320&lt;&gt;$D87, 1, 0), 0)), 0)</f>
        <v>0</v>
      </c>
    </row>
    <row r="88" spans="1:27" x14ac:dyDescent="0.35">
      <c r="A88" s="9" t="s">
        <v>447</v>
      </c>
      <c r="B88" s="9" t="s">
        <v>33</v>
      </c>
      <c r="D88" t="str">
        <f t="array" ref="D88">INDEX($A$2:$A$320, MATCH(0, COUNTIF($D$1:$D87, $A$2:$A$320), 0))</f>
        <v>Meraki-Access Point</v>
      </c>
      <c r="E88" t="str">
        <f t="array" ref="E88">IFERROR(INDEX($B$2:$B$320, MATCH(0, COUNTIF($D88:D88,$B$2:$B$320)+IF($A$2:$A$320&lt;&gt;$D88, 1, 0), 0)), 0)</f>
        <v>Business Internet Pro</v>
      </c>
      <c r="F88">
        <f t="array" ref="F88">IFERROR(INDEX($B$2:$B$320, MATCH(0, COUNTIF($D88:E88,$B$2:$B$320)+IF($A$2:$A$320&lt;&gt;$D88, 1, 0), 0)), 0)</f>
        <v>0</v>
      </c>
      <c r="G88">
        <f t="array" ref="G88">IFERROR(INDEX($B$2:$B$320, MATCH(0, COUNTIF($D88:F88,$B$2:$B$320)+IF($A$2:$A$320&lt;&gt;$D88, 1, 0), 0)), 0)</f>
        <v>0</v>
      </c>
      <c r="H88">
        <f t="array" ref="H88">IFERROR(INDEX($B$2:$B$320, MATCH(0, COUNTIF($D88:G88,$B$2:$B$320)+IF($A$2:$A$320&lt;&gt;$D88, 1, 0), 0)), 0)</f>
        <v>0</v>
      </c>
      <c r="I88">
        <f t="array" ref="I88">IFERROR(INDEX($B$2:$B$320, MATCH(0, COUNTIF($D88:H88,$B$2:$B$320)+IF($A$2:$A$320&lt;&gt;$D88, 1, 0), 0)), 0)</f>
        <v>0</v>
      </c>
      <c r="J88">
        <f t="array" ref="J88">IFERROR(INDEX($B$2:$B$320, MATCH(0, COUNTIF($D88:I88,$B$2:$B$320)+IF($A$2:$A$320&lt;&gt;$D88, 1, 0), 0)), 0)</f>
        <v>0</v>
      </c>
      <c r="K88">
        <f t="array" ref="K88">IFERROR(INDEX($B$2:$B$320, MATCH(0, COUNTIF($D88:J88,$B$2:$B$320)+IF($A$2:$A$320&lt;&gt;$D88, 1, 0), 0)), 0)</f>
        <v>0</v>
      </c>
      <c r="L88">
        <f t="array" ref="L88">IFERROR(INDEX($B$2:$B$320, MATCH(0, COUNTIF($D88:K88,$B$2:$B$320)+IF($A$2:$A$320&lt;&gt;$D88, 1, 0), 0)), 0)</f>
        <v>0</v>
      </c>
      <c r="M88">
        <f t="array" ref="M88">IFERROR(INDEX($B$2:$B$320, MATCH(0, COUNTIF($D88:L88,$B$2:$B$320)+IF($A$2:$A$320&lt;&gt;$D88, 1, 0), 0)), 0)</f>
        <v>0</v>
      </c>
      <c r="N88">
        <f t="array" ref="N88">IFERROR(INDEX($B$2:$B$320, MATCH(0, COUNTIF($D88:M88,$B$2:$B$320)+IF($A$2:$A$320&lt;&gt;$D88, 1, 0), 0)), 0)</f>
        <v>0</v>
      </c>
      <c r="O88">
        <f t="array" ref="O88">IFERROR(INDEX($B$2:$B$320, MATCH(0, COUNTIF($D88:N88,$B$2:$B$320)+IF($A$2:$A$320&lt;&gt;$D88, 1, 0), 0)), 0)</f>
        <v>0</v>
      </c>
      <c r="P88">
        <f t="array" ref="P88">IFERROR(INDEX($B$2:$B$320, MATCH(0, COUNTIF($D88:O88,$B$2:$B$320)+IF($A$2:$A$320&lt;&gt;$D88, 1, 0), 0)), 0)</f>
        <v>0</v>
      </c>
      <c r="Q88">
        <f t="array" ref="Q88">IFERROR(INDEX($B$2:$B$320, MATCH(0, COUNTIF($D88:P88,$B$2:$B$320)+IF($A$2:$A$320&lt;&gt;$D88, 1, 0), 0)), 0)</f>
        <v>0</v>
      </c>
      <c r="R88">
        <f t="array" ref="R88">IFERROR(INDEX($B$2:$B$320, MATCH(0, COUNTIF($D88:Q88,$B$2:$B$320)+IF($A$2:$A$320&lt;&gt;$D88, 1, 0), 0)), 0)</f>
        <v>0</v>
      </c>
      <c r="S88">
        <f t="array" ref="S88">IFERROR(INDEX($B$2:$B$320, MATCH(0, COUNTIF($D88:R88,$B$2:$B$320)+IF($A$2:$A$320&lt;&gt;$D88, 1, 0), 0)), 0)</f>
        <v>0</v>
      </c>
      <c r="T88">
        <f t="array" ref="T88">IFERROR(INDEX($B$2:$B$320, MATCH(0, COUNTIF($D88:S88,$B$2:$B$320)+IF($A$2:$A$320&lt;&gt;$D88, 1, 0), 0)), 0)</f>
        <v>0</v>
      </c>
      <c r="U88">
        <f t="array" ref="U88">IFERROR(INDEX($B$2:$B$320, MATCH(0, COUNTIF($D88:T88,$B$2:$B$320)+IF($A$2:$A$320&lt;&gt;$D88, 1, 0), 0)), 0)</f>
        <v>0</v>
      </c>
      <c r="V88">
        <f t="array" ref="V88">IFERROR(INDEX($B$2:$B$320, MATCH(0, COUNTIF($D88:U88,$B$2:$B$320)+IF($A$2:$A$320&lt;&gt;$D88, 1, 0), 0)), 0)</f>
        <v>0</v>
      </c>
      <c r="W88">
        <f t="array" ref="W88">IFERROR(INDEX($B$2:$B$320, MATCH(0, COUNTIF($D88:V88,$B$2:$B$320)+IF($A$2:$A$320&lt;&gt;$D88, 1, 0), 0)), 0)</f>
        <v>0</v>
      </c>
      <c r="X88">
        <f t="array" ref="X88">IFERROR(INDEX($B$2:$B$320, MATCH(0, COUNTIF($D88:W88,$B$2:$B$320)+IF($A$2:$A$320&lt;&gt;$D88, 1, 0), 0)), 0)</f>
        <v>0</v>
      </c>
      <c r="Y88">
        <f t="array" ref="Y88">IFERROR(INDEX($B$2:$B$320, MATCH(0, COUNTIF($D88:X88,$B$2:$B$320)+IF($A$2:$A$320&lt;&gt;$D88, 1, 0), 0)), 0)</f>
        <v>0</v>
      </c>
      <c r="Z88">
        <f t="array" ref="Z88">IFERROR(INDEX($B$2:$B$320, MATCH(0, COUNTIF($D88:Y88,$B$2:$B$320)+IF($A$2:$A$320&lt;&gt;$D88, 1, 0), 0)), 0)</f>
        <v>0</v>
      </c>
      <c r="AA88">
        <f t="array" ref="AA88">IFERROR(INDEX($B$2:$B$320, MATCH(0, COUNTIF($D88:Z88,$B$2:$B$320)+IF($A$2:$A$320&lt;&gt;$D88, 1, 0), 0)), 0)</f>
        <v>0</v>
      </c>
    </row>
    <row r="89" spans="1:27" x14ac:dyDescent="0.35">
      <c r="A89" s="9" t="s">
        <v>446</v>
      </c>
      <c r="B89" s="9" t="s">
        <v>33</v>
      </c>
      <c r="D89" t="str">
        <f t="array" ref="D89">INDEX($A$2:$A$320, MATCH(0, COUNTIF($D$1:$D88, $A$2:$A$320), 0))</f>
        <v>Mgd WLS Coverage</v>
      </c>
      <c r="E89" t="str">
        <f t="array" ref="E89">IFERROR(INDEX($B$2:$B$320, MATCH(0, COUNTIF($D89:D89,$B$2:$B$320)+IF($A$2:$A$320&lt;&gt;$D89, 1, 0), 0)), 0)</f>
        <v>Managed Wireless Access</v>
      </c>
      <c r="F89">
        <f t="array" ref="F89">IFERROR(INDEX($B$2:$B$320, MATCH(0, COUNTIF($D89:E89,$B$2:$B$320)+IF($A$2:$A$320&lt;&gt;$D89, 1, 0), 0)), 0)</f>
        <v>0</v>
      </c>
      <c r="G89">
        <f t="array" ref="G89">IFERROR(INDEX($B$2:$B$320, MATCH(0, COUNTIF($D89:F89,$B$2:$B$320)+IF($A$2:$A$320&lt;&gt;$D89, 1, 0), 0)), 0)</f>
        <v>0</v>
      </c>
      <c r="H89">
        <f t="array" ref="H89">IFERROR(INDEX($B$2:$B$320, MATCH(0, COUNTIF($D89:G89,$B$2:$B$320)+IF($A$2:$A$320&lt;&gt;$D89, 1, 0), 0)), 0)</f>
        <v>0</v>
      </c>
      <c r="I89">
        <f t="array" ref="I89">IFERROR(INDEX($B$2:$B$320, MATCH(0, COUNTIF($D89:H89,$B$2:$B$320)+IF($A$2:$A$320&lt;&gt;$D89, 1, 0), 0)), 0)</f>
        <v>0</v>
      </c>
      <c r="J89">
        <f t="array" ref="J89">IFERROR(INDEX($B$2:$B$320, MATCH(0, COUNTIF($D89:I89,$B$2:$B$320)+IF($A$2:$A$320&lt;&gt;$D89, 1, 0), 0)), 0)</f>
        <v>0</v>
      </c>
      <c r="K89">
        <f t="array" ref="K89">IFERROR(INDEX($B$2:$B$320, MATCH(0, COUNTIF($D89:J89,$B$2:$B$320)+IF($A$2:$A$320&lt;&gt;$D89, 1, 0), 0)), 0)</f>
        <v>0</v>
      </c>
      <c r="L89">
        <f t="array" ref="L89">IFERROR(INDEX($B$2:$B$320, MATCH(0, COUNTIF($D89:K89,$B$2:$B$320)+IF($A$2:$A$320&lt;&gt;$D89, 1, 0), 0)), 0)</f>
        <v>0</v>
      </c>
      <c r="M89">
        <f t="array" ref="M89">IFERROR(INDEX($B$2:$B$320, MATCH(0, COUNTIF($D89:L89,$B$2:$B$320)+IF($A$2:$A$320&lt;&gt;$D89, 1, 0), 0)), 0)</f>
        <v>0</v>
      </c>
      <c r="N89">
        <f t="array" ref="N89">IFERROR(INDEX($B$2:$B$320, MATCH(0, COUNTIF($D89:M89,$B$2:$B$320)+IF($A$2:$A$320&lt;&gt;$D89, 1, 0), 0)), 0)</f>
        <v>0</v>
      </c>
      <c r="O89">
        <f t="array" ref="O89">IFERROR(INDEX($B$2:$B$320, MATCH(0, COUNTIF($D89:N89,$B$2:$B$320)+IF($A$2:$A$320&lt;&gt;$D89, 1, 0), 0)), 0)</f>
        <v>0</v>
      </c>
      <c r="P89">
        <f t="array" ref="P89">IFERROR(INDEX($B$2:$B$320, MATCH(0, COUNTIF($D89:O89,$B$2:$B$320)+IF($A$2:$A$320&lt;&gt;$D89, 1, 0), 0)), 0)</f>
        <v>0</v>
      </c>
      <c r="Q89">
        <f t="array" ref="Q89">IFERROR(INDEX($B$2:$B$320, MATCH(0, COUNTIF($D89:P89,$B$2:$B$320)+IF($A$2:$A$320&lt;&gt;$D89, 1, 0), 0)), 0)</f>
        <v>0</v>
      </c>
      <c r="R89">
        <f t="array" ref="R89">IFERROR(INDEX($B$2:$B$320, MATCH(0, COUNTIF($D89:Q89,$B$2:$B$320)+IF($A$2:$A$320&lt;&gt;$D89, 1, 0), 0)), 0)</f>
        <v>0</v>
      </c>
      <c r="S89">
        <f t="array" ref="S89">IFERROR(INDEX($B$2:$B$320, MATCH(0, COUNTIF($D89:R89,$B$2:$B$320)+IF($A$2:$A$320&lt;&gt;$D89, 1, 0), 0)), 0)</f>
        <v>0</v>
      </c>
      <c r="T89">
        <f t="array" ref="T89">IFERROR(INDEX($B$2:$B$320, MATCH(0, COUNTIF($D89:S89,$B$2:$B$320)+IF($A$2:$A$320&lt;&gt;$D89, 1, 0), 0)), 0)</f>
        <v>0</v>
      </c>
      <c r="U89">
        <f t="array" ref="U89">IFERROR(INDEX($B$2:$B$320, MATCH(0, COUNTIF($D89:T89,$B$2:$B$320)+IF($A$2:$A$320&lt;&gt;$D89, 1, 0), 0)), 0)</f>
        <v>0</v>
      </c>
      <c r="V89">
        <f t="array" ref="V89">IFERROR(INDEX($B$2:$B$320, MATCH(0, COUNTIF($D89:U89,$B$2:$B$320)+IF($A$2:$A$320&lt;&gt;$D89, 1, 0), 0)), 0)</f>
        <v>0</v>
      </c>
      <c r="W89">
        <f t="array" ref="W89">IFERROR(INDEX($B$2:$B$320, MATCH(0, COUNTIF($D89:V89,$B$2:$B$320)+IF($A$2:$A$320&lt;&gt;$D89, 1, 0), 0)), 0)</f>
        <v>0</v>
      </c>
      <c r="X89">
        <f t="array" ref="X89">IFERROR(INDEX($B$2:$B$320, MATCH(0, COUNTIF($D89:W89,$B$2:$B$320)+IF($A$2:$A$320&lt;&gt;$D89, 1, 0), 0)), 0)</f>
        <v>0</v>
      </c>
      <c r="Y89">
        <f t="array" ref="Y89">IFERROR(INDEX($B$2:$B$320, MATCH(0, COUNTIF($D89:X89,$B$2:$B$320)+IF($A$2:$A$320&lt;&gt;$D89, 1, 0), 0)), 0)</f>
        <v>0</v>
      </c>
      <c r="Z89">
        <f t="array" ref="Z89">IFERROR(INDEX($B$2:$B$320, MATCH(0, COUNTIF($D89:Y89,$B$2:$B$320)+IF($A$2:$A$320&lt;&gt;$D89, 1, 0), 0)), 0)</f>
        <v>0</v>
      </c>
      <c r="AA89">
        <f t="array" ref="AA89">IFERROR(INDEX($B$2:$B$320, MATCH(0, COUNTIF($D89:Z89,$B$2:$B$320)+IF($A$2:$A$320&lt;&gt;$D89, 1, 0), 0)), 0)</f>
        <v>0</v>
      </c>
    </row>
    <row r="90" spans="1:27" x14ac:dyDescent="0.35">
      <c r="A90" s="9" t="s">
        <v>445</v>
      </c>
      <c r="B90" s="9" t="s">
        <v>33</v>
      </c>
      <c r="D90" t="str">
        <f t="array" ref="D90">INDEX($A$2:$A$320, MATCH(0, COUNTIF($D$1:$D89, $A$2:$A$320), 0))</f>
        <v>Mobile</v>
      </c>
      <c r="E90" t="str">
        <f t="array" ref="E90">IFERROR(INDEX($B$2:$B$320, MATCH(0, COUNTIF($D90:D90,$B$2:$B$320)+IF($A$2:$A$320&lt;&gt;$D90, 1, 0), 0)), 0)</f>
        <v>Unison</v>
      </c>
      <c r="F90">
        <f t="array" ref="F90">IFERROR(INDEX($B$2:$B$320, MATCH(0, COUNTIF($D90:E90,$B$2:$B$320)+IF($A$2:$A$320&lt;&gt;$D90, 1, 0), 0)), 0)</f>
        <v>0</v>
      </c>
      <c r="G90">
        <f t="array" ref="G90">IFERROR(INDEX($B$2:$B$320, MATCH(0, COUNTIF($D90:F90,$B$2:$B$320)+IF($A$2:$A$320&lt;&gt;$D90, 1, 0), 0)), 0)</f>
        <v>0</v>
      </c>
      <c r="H90">
        <f t="array" ref="H90">IFERROR(INDEX($B$2:$B$320, MATCH(0, COUNTIF($D90:G90,$B$2:$B$320)+IF($A$2:$A$320&lt;&gt;$D90, 1, 0), 0)), 0)</f>
        <v>0</v>
      </c>
      <c r="I90">
        <f t="array" ref="I90">IFERROR(INDEX($B$2:$B$320, MATCH(0, COUNTIF($D90:H90,$B$2:$B$320)+IF($A$2:$A$320&lt;&gt;$D90, 1, 0), 0)), 0)</f>
        <v>0</v>
      </c>
      <c r="J90">
        <f t="array" ref="J90">IFERROR(INDEX($B$2:$B$320, MATCH(0, COUNTIF($D90:I90,$B$2:$B$320)+IF($A$2:$A$320&lt;&gt;$D90, 1, 0), 0)), 0)</f>
        <v>0</v>
      </c>
      <c r="K90">
        <f t="array" ref="K90">IFERROR(INDEX($B$2:$B$320, MATCH(0, COUNTIF($D90:J90,$B$2:$B$320)+IF($A$2:$A$320&lt;&gt;$D90, 1, 0), 0)), 0)</f>
        <v>0</v>
      </c>
      <c r="L90">
        <f t="array" ref="L90">IFERROR(INDEX($B$2:$B$320, MATCH(0, COUNTIF($D90:K90,$B$2:$B$320)+IF($A$2:$A$320&lt;&gt;$D90, 1, 0), 0)), 0)</f>
        <v>0</v>
      </c>
      <c r="M90">
        <f t="array" ref="M90">IFERROR(INDEX($B$2:$B$320, MATCH(0, COUNTIF($D90:L90,$B$2:$B$320)+IF($A$2:$A$320&lt;&gt;$D90, 1, 0), 0)), 0)</f>
        <v>0</v>
      </c>
      <c r="N90">
        <f t="array" ref="N90">IFERROR(INDEX($B$2:$B$320, MATCH(0, COUNTIF($D90:M90,$B$2:$B$320)+IF($A$2:$A$320&lt;&gt;$D90, 1, 0), 0)), 0)</f>
        <v>0</v>
      </c>
      <c r="O90">
        <f t="array" ref="O90">IFERROR(INDEX($B$2:$B$320, MATCH(0, COUNTIF($D90:N90,$B$2:$B$320)+IF($A$2:$A$320&lt;&gt;$D90, 1, 0), 0)), 0)</f>
        <v>0</v>
      </c>
      <c r="P90">
        <f t="array" ref="P90">IFERROR(INDEX($B$2:$B$320, MATCH(0, COUNTIF($D90:O90,$B$2:$B$320)+IF($A$2:$A$320&lt;&gt;$D90, 1, 0), 0)), 0)</f>
        <v>0</v>
      </c>
      <c r="Q90">
        <f t="array" ref="Q90">IFERROR(INDEX($B$2:$B$320, MATCH(0, COUNTIF($D90:P90,$B$2:$B$320)+IF($A$2:$A$320&lt;&gt;$D90, 1, 0), 0)), 0)</f>
        <v>0</v>
      </c>
      <c r="R90">
        <f t="array" ref="R90">IFERROR(INDEX($B$2:$B$320, MATCH(0, COUNTIF($D90:Q90,$B$2:$B$320)+IF($A$2:$A$320&lt;&gt;$D90, 1, 0), 0)), 0)</f>
        <v>0</v>
      </c>
      <c r="S90">
        <f t="array" ref="S90">IFERROR(INDEX($B$2:$B$320, MATCH(0, COUNTIF($D90:R90,$B$2:$B$320)+IF($A$2:$A$320&lt;&gt;$D90, 1, 0), 0)), 0)</f>
        <v>0</v>
      </c>
      <c r="T90">
        <f t="array" ref="T90">IFERROR(INDEX($B$2:$B$320, MATCH(0, COUNTIF($D90:S90,$B$2:$B$320)+IF($A$2:$A$320&lt;&gt;$D90, 1, 0), 0)), 0)</f>
        <v>0</v>
      </c>
      <c r="U90">
        <f t="array" ref="U90">IFERROR(INDEX($B$2:$B$320, MATCH(0, COUNTIF($D90:T90,$B$2:$B$320)+IF($A$2:$A$320&lt;&gt;$D90, 1, 0), 0)), 0)</f>
        <v>0</v>
      </c>
      <c r="V90">
        <f t="array" ref="V90">IFERROR(INDEX($B$2:$B$320, MATCH(0, COUNTIF($D90:U90,$B$2:$B$320)+IF($A$2:$A$320&lt;&gt;$D90, 1, 0), 0)), 0)</f>
        <v>0</v>
      </c>
      <c r="W90">
        <f t="array" ref="W90">IFERROR(INDEX($B$2:$B$320, MATCH(0, COUNTIF($D90:V90,$B$2:$B$320)+IF($A$2:$A$320&lt;&gt;$D90, 1, 0), 0)), 0)</f>
        <v>0</v>
      </c>
      <c r="X90">
        <f t="array" ref="X90">IFERROR(INDEX($B$2:$B$320, MATCH(0, COUNTIF($D90:W90,$B$2:$B$320)+IF($A$2:$A$320&lt;&gt;$D90, 1, 0), 0)), 0)</f>
        <v>0</v>
      </c>
      <c r="Y90">
        <f t="array" ref="Y90">IFERROR(INDEX($B$2:$B$320, MATCH(0, COUNTIF($D90:X90,$B$2:$B$320)+IF($A$2:$A$320&lt;&gt;$D90, 1, 0), 0)), 0)</f>
        <v>0</v>
      </c>
      <c r="Z90">
        <f t="array" ref="Z90">IFERROR(INDEX($B$2:$B$320, MATCH(0, COUNTIF($D90:Y90,$B$2:$B$320)+IF($A$2:$A$320&lt;&gt;$D90, 1, 0), 0)), 0)</f>
        <v>0</v>
      </c>
      <c r="AA90">
        <f t="array" ref="AA90">IFERROR(INDEX($B$2:$B$320, MATCH(0, COUNTIF($D90:Z90,$B$2:$B$320)+IF($A$2:$A$320&lt;&gt;$D90, 1, 0), 0)), 0)</f>
        <v>0</v>
      </c>
    </row>
    <row r="91" spans="1:27" x14ac:dyDescent="0.35">
      <c r="A91" s="9" t="s">
        <v>444</v>
      </c>
      <c r="B91" s="9" t="s">
        <v>33</v>
      </c>
      <c r="D91" t="str">
        <f t="array" ref="D91">INDEX($A$2:$A$320, MATCH(0, COUNTIF($D$1:$D90, $A$2:$A$320), 0))</f>
        <v>Move</v>
      </c>
      <c r="E91" t="str">
        <f t="array" ref="E91">IFERROR(INDEX($B$2:$B$320, MATCH(0, COUNTIF($D91:D91,$B$2:$B$320)+IF($A$2:$A$320&lt;&gt;$D91, 1, 0), 0)), 0)</f>
        <v>Business Internet Pro</v>
      </c>
      <c r="F91" t="str">
        <f t="array" ref="F91">IFERROR(INDEX($B$2:$B$320, MATCH(0, COUNTIF($D91:E91,$B$2:$B$320)+IF($A$2:$A$320&lt;&gt;$D91, 1, 0), 0)), 0)</f>
        <v>Cable Internet</v>
      </c>
      <c r="G91">
        <f t="array" ref="G91">IFERROR(INDEX($B$2:$B$320, MATCH(0, COUNTIF($D91:F91,$B$2:$B$320)+IF($A$2:$A$320&lt;&gt;$D91, 1, 0), 0)), 0)</f>
        <v>0</v>
      </c>
      <c r="H91">
        <f t="array" ref="H91">IFERROR(INDEX($B$2:$B$320, MATCH(0, COUNTIF($D91:G91,$B$2:$B$320)+IF($A$2:$A$320&lt;&gt;$D91, 1, 0), 0)), 0)</f>
        <v>0</v>
      </c>
      <c r="I91">
        <f t="array" ref="I91">IFERROR(INDEX($B$2:$B$320, MATCH(0, COUNTIF($D91:H91,$B$2:$B$320)+IF($A$2:$A$320&lt;&gt;$D91, 1, 0), 0)), 0)</f>
        <v>0</v>
      </c>
      <c r="J91">
        <f t="array" ref="J91">IFERROR(INDEX($B$2:$B$320, MATCH(0, COUNTIF($D91:I91,$B$2:$B$320)+IF($A$2:$A$320&lt;&gt;$D91, 1, 0), 0)), 0)</f>
        <v>0</v>
      </c>
      <c r="K91">
        <f t="array" ref="K91">IFERROR(INDEX($B$2:$B$320, MATCH(0, COUNTIF($D91:J91,$B$2:$B$320)+IF($A$2:$A$320&lt;&gt;$D91, 1, 0), 0)), 0)</f>
        <v>0</v>
      </c>
      <c r="L91">
        <f t="array" ref="L91">IFERROR(INDEX($B$2:$B$320, MATCH(0, COUNTIF($D91:K91,$B$2:$B$320)+IF($A$2:$A$320&lt;&gt;$D91, 1, 0), 0)), 0)</f>
        <v>0</v>
      </c>
      <c r="M91">
        <f t="array" ref="M91">IFERROR(INDEX($B$2:$B$320, MATCH(0, COUNTIF($D91:L91,$B$2:$B$320)+IF($A$2:$A$320&lt;&gt;$D91, 1, 0), 0)), 0)</f>
        <v>0</v>
      </c>
      <c r="N91">
        <f t="array" ref="N91">IFERROR(INDEX($B$2:$B$320, MATCH(0, COUNTIF($D91:M91,$B$2:$B$320)+IF($A$2:$A$320&lt;&gt;$D91, 1, 0), 0)), 0)</f>
        <v>0</v>
      </c>
      <c r="O91">
        <f t="array" ref="O91">IFERROR(INDEX($B$2:$B$320, MATCH(0, COUNTIF($D91:N91,$B$2:$B$320)+IF($A$2:$A$320&lt;&gt;$D91, 1, 0), 0)), 0)</f>
        <v>0</v>
      </c>
      <c r="P91">
        <f t="array" ref="P91">IFERROR(INDEX($B$2:$B$320, MATCH(0, COUNTIF($D91:O91,$B$2:$B$320)+IF($A$2:$A$320&lt;&gt;$D91, 1, 0), 0)), 0)</f>
        <v>0</v>
      </c>
      <c r="Q91">
        <f t="array" ref="Q91">IFERROR(INDEX($B$2:$B$320, MATCH(0, COUNTIF($D91:P91,$B$2:$B$320)+IF($A$2:$A$320&lt;&gt;$D91, 1, 0), 0)), 0)</f>
        <v>0</v>
      </c>
      <c r="R91">
        <f t="array" ref="R91">IFERROR(INDEX($B$2:$B$320, MATCH(0, COUNTIF($D91:Q91,$B$2:$B$320)+IF($A$2:$A$320&lt;&gt;$D91, 1, 0), 0)), 0)</f>
        <v>0</v>
      </c>
      <c r="S91">
        <f t="array" ref="S91">IFERROR(INDEX($B$2:$B$320, MATCH(0, COUNTIF($D91:R91,$B$2:$B$320)+IF($A$2:$A$320&lt;&gt;$D91, 1, 0), 0)), 0)</f>
        <v>0</v>
      </c>
      <c r="T91">
        <f t="array" ref="T91">IFERROR(INDEX($B$2:$B$320, MATCH(0, COUNTIF($D91:S91,$B$2:$B$320)+IF($A$2:$A$320&lt;&gt;$D91, 1, 0), 0)), 0)</f>
        <v>0</v>
      </c>
      <c r="U91">
        <f t="array" ref="U91">IFERROR(INDEX($B$2:$B$320, MATCH(0, COUNTIF($D91:T91,$B$2:$B$320)+IF($A$2:$A$320&lt;&gt;$D91, 1, 0), 0)), 0)</f>
        <v>0</v>
      </c>
      <c r="V91">
        <f t="array" ref="V91">IFERROR(INDEX($B$2:$B$320, MATCH(0, COUNTIF($D91:U91,$B$2:$B$320)+IF($A$2:$A$320&lt;&gt;$D91, 1, 0), 0)), 0)</f>
        <v>0</v>
      </c>
      <c r="W91">
        <f t="array" ref="W91">IFERROR(INDEX($B$2:$B$320, MATCH(0, COUNTIF($D91:V91,$B$2:$B$320)+IF($A$2:$A$320&lt;&gt;$D91, 1, 0), 0)), 0)</f>
        <v>0</v>
      </c>
      <c r="X91">
        <f t="array" ref="X91">IFERROR(INDEX($B$2:$B$320, MATCH(0, COUNTIF($D91:W91,$B$2:$B$320)+IF($A$2:$A$320&lt;&gt;$D91, 1, 0), 0)), 0)</f>
        <v>0</v>
      </c>
      <c r="Y91">
        <f t="array" ref="Y91">IFERROR(INDEX($B$2:$B$320, MATCH(0, COUNTIF($D91:X91,$B$2:$B$320)+IF($A$2:$A$320&lt;&gt;$D91, 1, 0), 0)), 0)</f>
        <v>0</v>
      </c>
      <c r="Z91">
        <f t="array" ref="Z91">IFERROR(INDEX($B$2:$B$320, MATCH(0, COUNTIF($D91:Y91,$B$2:$B$320)+IF($A$2:$A$320&lt;&gt;$D91, 1, 0), 0)), 0)</f>
        <v>0</v>
      </c>
      <c r="AA91">
        <f t="array" ref="AA91">IFERROR(INDEX($B$2:$B$320, MATCH(0, COUNTIF($D91:Z91,$B$2:$B$320)+IF($A$2:$A$320&lt;&gt;$D91, 1, 0), 0)), 0)</f>
        <v>0</v>
      </c>
    </row>
    <row r="92" spans="1:27" x14ac:dyDescent="0.35">
      <c r="A92" s="9" t="s">
        <v>26</v>
      </c>
      <c r="B92" s="9" t="s">
        <v>18</v>
      </c>
      <c r="D92" t="str">
        <f t="array" ref="D92">INDEX($A$2:$A$320, MATCH(0, COUNTIF($D$1:$D91, $A$2:$A$320), 0))</f>
        <v>My Business Hub</v>
      </c>
      <c r="E92" t="str">
        <f t="array" ref="E92">IFERROR(INDEX($B$2:$B$320, MATCH(0, COUNTIF($D92:D92,$B$2:$B$320)+IF($A$2:$A$320&lt;&gt;$D92, 1, 0), 0)), 0)</f>
        <v>Portal</v>
      </c>
      <c r="F92">
        <f t="array" ref="F92">IFERROR(INDEX($B$2:$B$320, MATCH(0, COUNTIF($D92:E92,$B$2:$B$320)+IF($A$2:$A$320&lt;&gt;$D92, 1, 0), 0)), 0)</f>
        <v>0</v>
      </c>
      <c r="G92">
        <f t="array" ref="G92">IFERROR(INDEX($B$2:$B$320, MATCH(0, COUNTIF($D92:F92,$B$2:$B$320)+IF($A$2:$A$320&lt;&gt;$D92, 1, 0), 0)), 0)</f>
        <v>0</v>
      </c>
      <c r="H92">
        <f t="array" ref="H92">IFERROR(INDEX($B$2:$B$320, MATCH(0, COUNTIF($D92:G92,$B$2:$B$320)+IF($A$2:$A$320&lt;&gt;$D92, 1, 0), 0)), 0)</f>
        <v>0</v>
      </c>
      <c r="I92">
        <f t="array" ref="I92">IFERROR(INDEX($B$2:$B$320, MATCH(0, COUNTIF($D92:H92,$B$2:$B$320)+IF($A$2:$A$320&lt;&gt;$D92, 1, 0), 0)), 0)</f>
        <v>0</v>
      </c>
      <c r="J92">
        <f t="array" ref="J92">IFERROR(INDEX($B$2:$B$320, MATCH(0, COUNTIF($D92:I92,$B$2:$B$320)+IF($A$2:$A$320&lt;&gt;$D92, 1, 0), 0)), 0)</f>
        <v>0</v>
      </c>
      <c r="K92">
        <f t="array" ref="K92">IFERROR(INDEX($B$2:$B$320, MATCH(0, COUNTIF($D92:J92,$B$2:$B$320)+IF($A$2:$A$320&lt;&gt;$D92, 1, 0), 0)), 0)</f>
        <v>0</v>
      </c>
      <c r="L92">
        <f t="array" ref="L92">IFERROR(INDEX($B$2:$B$320, MATCH(0, COUNTIF($D92:K92,$B$2:$B$320)+IF($A$2:$A$320&lt;&gt;$D92, 1, 0), 0)), 0)</f>
        <v>0</v>
      </c>
      <c r="M92">
        <f t="array" ref="M92">IFERROR(INDEX($B$2:$B$320, MATCH(0, COUNTIF($D92:L92,$B$2:$B$320)+IF($A$2:$A$320&lt;&gt;$D92, 1, 0), 0)), 0)</f>
        <v>0</v>
      </c>
      <c r="N92">
        <f t="array" ref="N92">IFERROR(INDEX($B$2:$B$320, MATCH(0, COUNTIF($D92:M92,$B$2:$B$320)+IF($A$2:$A$320&lt;&gt;$D92, 1, 0), 0)), 0)</f>
        <v>0</v>
      </c>
      <c r="O92">
        <f t="array" ref="O92">IFERROR(INDEX($B$2:$B$320, MATCH(0, COUNTIF($D92:N92,$B$2:$B$320)+IF($A$2:$A$320&lt;&gt;$D92, 1, 0), 0)), 0)</f>
        <v>0</v>
      </c>
      <c r="P92">
        <f t="array" ref="P92">IFERROR(INDEX($B$2:$B$320, MATCH(0, COUNTIF($D92:O92,$B$2:$B$320)+IF($A$2:$A$320&lt;&gt;$D92, 1, 0), 0)), 0)</f>
        <v>0</v>
      </c>
      <c r="Q92">
        <f t="array" ref="Q92">IFERROR(INDEX($B$2:$B$320, MATCH(0, COUNTIF($D92:P92,$B$2:$B$320)+IF($A$2:$A$320&lt;&gt;$D92, 1, 0), 0)), 0)</f>
        <v>0</v>
      </c>
      <c r="R92">
        <f t="array" ref="R92">IFERROR(INDEX($B$2:$B$320, MATCH(0, COUNTIF($D92:Q92,$B$2:$B$320)+IF($A$2:$A$320&lt;&gt;$D92, 1, 0), 0)), 0)</f>
        <v>0</v>
      </c>
      <c r="S92">
        <f t="array" ref="S92">IFERROR(INDEX($B$2:$B$320, MATCH(0, COUNTIF($D92:R92,$B$2:$B$320)+IF($A$2:$A$320&lt;&gt;$D92, 1, 0), 0)), 0)</f>
        <v>0</v>
      </c>
      <c r="T92">
        <f t="array" ref="T92">IFERROR(INDEX($B$2:$B$320, MATCH(0, COUNTIF($D92:S92,$B$2:$B$320)+IF($A$2:$A$320&lt;&gt;$D92, 1, 0), 0)), 0)</f>
        <v>0</v>
      </c>
      <c r="U92">
        <f t="array" ref="U92">IFERROR(INDEX($B$2:$B$320, MATCH(0, COUNTIF($D92:T92,$B$2:$B$320)+IF($A$2:$A$320&lt;&gt;$D92, 1, 0), 0)), 0)</f>
        <v>0</v>
      </c>
      <c r="V92">
        <f t="array" ref="V92">IFERROR(INDEX($B$2:$B$320, MATCH(0, COUNTIF($D92:U92,$B$2:$B$320)+IF($A$2:$A$320&lt;&gt;$D92, 1, 0), 0)), 0)</f>
        <v>0</v>
      </c>
      <c r="W92">
        <f t="array" ref="W92">IFERROR(INDEX($B$2:$B$320, MATCH(0, COUNTIF($D92:V92,$B$2:$B$320)+IF($A$2:$A$320&lt;&gt;$D92, 1, 0), 0)), 0)</f>
        <v>0</v>
      </c>
      <c r="X92">
        <f t="array" ref="X92">IFERROR(INDEX($B$2:$B$320, MATCH(0, COUNTIF($D92:W92,$B$2:$B$320)+IF($A$2:$A$320&lt;&gt;$D92, 1, 0), 0)), 0)</f>
        <v>0</v>
      </c>
      <c r="Y92">
        <f t="array" ref="Y92">IFERROR(INDEX($B$2:$B$320, MATCH(0, COUNTIF($D92:X92,$B$2:$B$320)+IF($A$2:$A$320&lt;&gt;$D92, 1, 0), 0)), 0)</f>
        <v>0</v>
      </c>
      <c r="Z92">
        <f t="array" ref="Z92">IFERROR(INDEX($B$2:$B$320, MATCH(0, COUNTIF($D92:Y92,$B$2:$B$320)+IF($A$2:$A$320&lt;&gt;$D92, 1, 0), 0)), 0)</f>
        <v>0</v>
      </c>
      <c r="AA92">
        <f t="array" ref="AA92">IFERROR(INDEX($B$2:$B$320, MATCH(0, COUNTIF($D92:Z92,$B$2:$B$320)+IF($A$2:$A$320&lt;&gt;$D92, 1, 0), 0)), 0)</f>
        <v>0</v>
      </c>
    </row>
    <row r="93" spans="1:27" x14ac:dyDescent="0.35">
      <c r="A93" s="12" t="s">
        <v>72</v>
      </c>
      <c r="B93" s="12" t="s">
        <v>70</v>
      </c>
      <c r="D93" t="str">
        <f t="array" ref="D93">INDEX($A$2:$A$320, MATCH(0, COUNTIF($D$1:$D92, $A$2:$A$320), 0))</f>
        <v>Network</v>
      </c>
      <c r="E93" t="str">
        <f t="array" ref="E93">IFERROR(INDEX($B$2:$B$320, MATCH(0, COUNTIF($D93:D93,$B$2:$B$320)+IF($A$2:$A$320&lt;&gt;$D93, 1, 0), 0)), 0)</f>
        <v>IBLc</v>
      </c>
      <c r="F93" t="str">
        <f t="array" ref="F93">IFERROR(INDEX($B$2:$B$320, MATCH(0, COUNTIF($D93:E93,$B$2:$B$320)+IF($A$2:$A$320&lt;&gt;$D93, 1, 0), 0)), 0)</f>
        <v>RHP Cable SOHO</v>
      </c>
      <c r="G93">
        <f t="array" ref="G93">IFERROR(INDEX($B$2:$B$320, MATCH(0, COUNTIF($D93:F93,$B$2:$B$320)+IF($A$2:$A$320&lt;&gt;$D93, 1, 0), 0)), 0)</f>
        <v>0</v>
      </c>
      <c r="H93">
        <f t="array" ref="H93">IFERROR(INDEX($B$2:$B$320, MATCH(0, COUNTIF($D93:G93,$B$2:$B$320)+IF($A$2:$A$320&lt;&gt;$D93, 1, 0), 0)), 0)</f>
        <v>0</v>
      </c>
      <c r="I93">
        <f t="array" ref="I93">IFERROR(INDEX($B$2:$B$320, MATCH(0, COUNTIF($D93:H93,$B$2:$B$320)+IF($A$2:$A$320&lt;&gt;$D93, 1, 0), 0)), 0)</f>
        <v>0</v>
      </c>
      <c r="J93">
        <f t="array" ref="J93">IFERROR(INDEX($B$2:$B$320, MATCH(0, COUNTIF($D93:I93,$B$2:$B$320)+IF($A$2:$A$320&lt;&gt;$D93, 1, 0), 0)), 0)</f>
        <v>0</v>
      </c>
      <c r="K93">
        <f t="array" ref="K93">IFERROR(INDEX($B$2:$B$320, MATCH(0, COUNTIF($D93:J93,$B$2:$B$320)+IF($A$2:$A$320&lt;&gt;$D93, 1, 0), 0)), 0)</f>
        <v>0</v>
      </c>
      <c r="L93">
        <f t="array" ref="L93">IFERROR(INDEX($B$2:$B$320, MATCH(0, COUNTIF($D93:K93,$B$2:$B$320)+IF($A$2:$A$320&lt;&gt;$D93, 1, 0), 0)), 0)</f>
        <v>0</v>
      </c>
      <c r="M93">
        <f t="array" ref="M93">IFERROR(INDEX($B$2:$B$320, MATCH(0, COUNTIF($D93:L93,$B$2:$B$320)+IF($A$2:$A$320&lt;&gt;$D93, 1, 0), 0)), 0)</f>
        <v>0</v>
      </c>
      <c r="N93">
        <f t="array" ref="N93">IFERROR(INDEX($B$2:$B$320, MATCH(0, COUNTIF($D93:M93,$B$2:$B$320)+IF($A$2:$A$320&lt;&gt;$D93, 1, 0), 0)), 0)</f>
        <v>0</v>
      </c>
      <c r="O93">
        <f t="array" ref="O93">IFERROR(INDEX($B$2:$B$320, MATCH(0, COUNTIF($D93:N93,$B$2:$B$320)+IF($A$2:$A$320&lt;&gt;$D93, 1, 0), 0)), 0)</f>
        <v>0</v>
      </c>
      <c r="P93">
        <f t="array" ref="P93">IFERROR(INDEX($B$2:$B$320, MATCH(0, COUNTIF($D93:O93,$B$2:$B$320)+IF($A$2:$A$320&lt;&gt;$D93, 1, 0), 0)), 0)</f>
        <v>0</v>
      </c>
      <c r="Q93">
        <f t="array" ref="Q93">IFERROR(INDEX($B$2:$B$320, MATCH(0, COUNTIF($D93:P93,$B$2:$B$320)+IF($A$2:$A$320&lt;&gt;$D93, 1, 0), 0)), 0)</f>
        <v>0</v>
      </c>
      <c r="R93">
        <f t="array" ref="R93">IFERROR(INDEX($B$2:$B$320, MATCH(0, COUNTIF($D93:Q93,$B$2:$B$320)+IF($A$2:$A$320&lt;&gt;$D93, 1, 0), 0)), 0)</f>
        <v>0</v>
      </c>
      <c r="S93">
        <f t="array" ref="S93">IFERROR(INDEX($B$2:$B$320, MATCH(0, COUNTIF($D93:R93,$B$2:$B$320)+IF($A$2:$A$320&lt;&gt;$D93, 1, 0), 0)), 0)</f>
        <v>0</v>
      </c>
      <c r="T93">
        <f t="array" ref="T93">IFERROR(INDEX($B$2:$B$320, MATCH(0, COUNTIF($D93:S93,$B$2:$B$320)+IF($A$2:$A$320&lt;&gt;$D93, 1, 0), 0)), 0)</f>
        <v>0</v>
      </c>
      <c r="U93">
        <f t="array" ref="U93">IFERROR(INDEX($B$2:$B$320, MATCH(0, COUNTIF($D93:T93,$B$2:$B$320)+IF($A$2:$A$320&lt;&gt;$D93, 1, 0), 0)), 0)</f>
        <v>0</v>
      </c>
      <c r="V93">
        <f t="array" ref="V93">IFERROR(INDEX($B$2:$B$320, MATCH(0, COUNTIF($D93:U93,$B$2:$B$320)+IF($A$2:$A$320&lt;&gt;$D93, 1, 0), 0)), 0)</f>
        <v>0</v>
      </c>
      <c r="W93">
        <f t="array" ref="W93">IFERROR(INDEX($B$2:$B$320, MATCH(0, COUNTIF($D93:V93,$B$2:$B$320)+IF($A$2:$A$320&lt;&gt;$D93, 1, 0), 0)), 0)</f>
        <v>0</v>
      </c>
      <c r="X93">
        <f t="array" ref="X93">IFERROR(INDEX($B$2:$B$320, MATCH(0, COUNTIF($D93:W93,$B$2:$B$320)+IF($A$2:$A$320&lt;&gt;$D93, 1, 0), 0)), 0)</f>
        <v>0</v>
      </c>
      <c r="Y93">
        <f t="array" ref="Y93">IFERROR(INDEX($B$2:$B$320, MATCH(0, COUNTIF($D93:X93,$B$2:$B$320)+IF($A$2:$A$320&lt;&gt;$D93, 1, 0), 0)), 0)</f>
        <v>0</v>
      </c>
      <c r="Z93">
        <f t="array" ref="Z93">IFERROR(INDEX($B$2:$B$320, MATCH(0, COUNTIF($D93:Y93,$B$2:$B$320)+IF($A$2:$A$320&lt;&gt;$D93, 1, 0), 0)), 0)</f>
        <v>0</v>
      </c>
      <c r="AA93">
        <f t="array" ref="AA93">IFERROR(INDEX($B$2:$B$320, MATCH(0, COUNTIF($D93:Z93,$B$2:$B$320)+IF($A$2:$A$320&lt;&gt;$D93, 1, 0), 0)), 0)</f>
        <v>0</v>
      </c>
    </row>
    <row r="94" spans="1:27" x14ac:dyDescent="0.35">
      <c r="A94" s="9" t="s">
        <v>443</v>
      </c>
      <c r="B94" s="9" t="s">
        <v>33</v>
      </c>
      <c r="D94" t="str">
        <f t="array" ref="D94">INDEX($A$2:$A$320, MATCH(0, COUNTIF($D$1:$D93, $A$2:$A$320), 0))</f>
        <v>New DID request</v>
      </c>
      <c r="E94" t="str">
        <f t="array" ref="E94">IFERROR(INDEX($B$2:$B$320, MATCH(0, COUNTIF($D94:D94,$B$2:$B$320)+IF($A$2:$A$320&lt;&gt;$D94, 1, 0), 0)), 0)</f>
        <v>PRI</v>
      </c>
      <c r="F94" t="str">
        <f t="array" ref="F94">IFERROR(INDEX($B$2:$B$320, MATCH(0, COUNTIF($D94:E94,$B$2:$B$320)+IF($A$2:$A$320&lt;&gt;$D94, 1, 0), 0)), 0)</f>
        <v>SIP Trunking (Fiber)</v>
      </c>
      <c r="G94">
        <f t="array" ref="G94">IFERROR(INDEX($B$2:$B$320, MATCH(0, COUNTIF($D94:F94,$B$2:$B$320)+IF($A$2:$A$320&lt;&gt;$D94, 1, 0), 0)), 0)</f>
        <v>0</v>
      </c>
      <c r="H94">
        <f t="array" ref="H94">IFERROR(INDEX($B$2:$B$320, MATCH(0, COUNTIF($D94:G94,$B$2:$B$320)+IF($A$2:$A$320&lt;&gt;$D94, 1, 0), 0)), 0)</f>
        <v>0</v>
      </c>
      <c r="I94">
        <f t="array" ref="I94">IFERROR(INDEX($B$2:$B$320, MATCH(0, COUNTIF($D94:H94,$B$2:$B$320)+IF($A$2:$A$320&lt;&gt;$D94, 1, 0), 0)), 0)</f>
        <v>0</v>
      </c>
      <c r="J94">
        <f t="array" ref="J94">IFERROR(INDEX($B$2:$B$320, MATCH(0, COUNTIF($D94:I94,$B$2:$B$320)+IF($A$2:$A$320&lt;&gt;$D94, 1, 0), 0)), 0)</f>
        <v>0</v>
      </c>
      <c r="K94">
        <f t="array" ref="K94">IFERROR(INDEX($B$2:$B$320, MATCH(0, COUNTIF($D94:J94,$B$2:$B$320)+IF($A$2:$A$320&lt;&gt;$D94, 1, 0), 0)), 0)</f>
        <v>0</v>
      </c>
      <c r="L94">
        <f t="array" ref="L94">IFERROR(INDEX($B$2:$B$320, MATCH(0, COUNTIF($D94:K94,$B$2:$B$320)+IF($A$2:$A$320&lt;&gt;$D94, 1, 0), 0)), 0)</f>
        <v>0</v>
      </c>
      <c r="M94">
        <f t="array" ref="M94">IFERROR(INDEX($B$2:$B$320, MATCH(0, COUNTIF($D94:L94,$B$2:$B$320)+IF($A$2:$A$320&lt;&gt;$D94, 1, 0), 0)), 0)</f>
        <v>0</v>
      </c>
      <c r="N94">
        <f t="array" ref="N94">IFERROR(INDEX($B$2:$B$320, MATCH(0, COUNTIF($D94:M94,$B$2:$B$320)+IF($A$2:$A$320&lt;&gt;$D94, 1, 0), 0)), 0)</f>
        <v>0</v>
      </c>
      <c r="O94">
        <f t="array" ref="O94">IFERROR(INDEX($B$2:$B$320, MATCH(0, COUNTIF($D94:N94,$B$2:$B$320)+IF($A$2:$A$320&lt;&gt;$D94, 1, 0), 0)), 0)</f>
        <v>0</v>
      </c>
      <c r="P94">
        <f t="array" ref="P94">IFERROR(INDEX($B$2:$B$320, MATCH(0, COUNTIF($D94:O94,$B$2:$B$320)+IF($A$2:$A$320&lt;&gt;$D94, 1, 0), 0)), 0)</f>
        <v>0</v>
      </c>
      <c r="Q94">
        <f t="array" ref="Q94">IFERROR(INDEX($B$2:$B$320, MATCH(0, COUNTIF($D94:P94,$B$2:$B$320)+IF($A$2:$A$320&lt;&gt;$D94, 1, 0), 0)), 0)</f>
        <v>0</v>
      </c>
      <c r="R94">
        <f t="array" ref="R94">IFERROR(INDEX($B$2:$B$320, MATCH(0, COUNTIF($D94:Q94,$B$2:$B$320)+IF($A$2:$A$320&lt;&gt;$D94, 1, 0), 0)), 0)</f>
        <v>0</v>
      </c>
      <c r="S94">
        <f t="array" ref="S94">IFERROR(INDEX($B$2:$B$320, MATCH(0, COUNTIF($D94:R94,$B$2:$B$320)+IF($A$2:$A$320&lt;&gt;$D94, 1, 0), 0)), 0)</f>
        <v>0</v>
      </c>
      <c r="T94">
        <f t="array" ref="T94">IFERROR(INDEX($B$2:$B$320, MATCH(0, COUNTIF($D94:S94,$B$2:$B$320)+IF($A$2:$A$320&lt;&gt;$D94, 1, 0), 0)), 0)</f>
        <v>0</v>
      </c>
      <c r="U94">
        <f t="array" ref="U94">IFERROR(INDEX($B$2:$B$320, MATCH(0, COUNTIF($D94:T94,$B$2:$B$320)+IF($A$2:$A$320&lt;&gt;$D94, 1, 0), 0)), 0)</f>
        <v>0</v>
      </c>
      <c r="V94">
        <f t="array" ref="V94">IFERROR(INDEX($B$2:$B$320, MATCH(0, COUNTIF($D94:U94,$B$2:$B$320)+IF($A$2:$A$320&lt;&gt;$D94, 1, 0), 0)), 0)</f>
        <v>0</v>
      </c>
      <c r="W94">
        <f t="array" ref="W94">IFERROR(INDEX($B$2:$B$320, MATCH(0, COUNTIF($D94:V94,$B$2:$B$320)+IF($A$2:$A$320&lt;&gt;$D94, 1, 0), 0)), 0)</f>
        <v>0</v>
      </c>
      <c r="X94">
        <f t="array" ref="X94">IFERROR(INDEX($B$2:$B$320, MATCH(0, COUNTIF($D94:W94,$B$2:$B$320)+IF($A$2:$A$320&lt;&gt;$D94, 1, 0), 0)), 0)</f>
        <v>0</v>
      </c>
      <c r="Y94">
        <f t="array" ref="Y94">IFERROR(INDEX($B$2:$B$320, MATCH(0, COUNTIF($D94:X94,$B$2:$B$320)+IF($A$2:$A$320&lt;&gt;$D94, 1, 0), 0)), 0)</f>
        <v>0</v>
      </c>
      <c r="Z94">
        <f t="array" ref="Z94">IFERROR(INDEX($B$2:$B$320, MATCH(0, COUNTIF($D94:Y94,$B$2:$B$320)+IF($A$2:$A$320&lt;&gt;$D94, 1, 0), 0)), 0)</f>
        <v>0</v>
      </c>
      <c r="AA94">
        <f t="array" ref="AA94">IFERROR(INDEX($B$2:$B$320, MATCH(0, COUNTIF($D94:Z94,$B$2:$B$320)+IF($A$2:$A$320&lt;&gt;$D94, 1, 0), 0)), 0)</f>
        <v>0</v>
      </c>
    </row>
    <row r="95" spans="1:27" x14ac:dyDescent="0.35">
      <c r="A95" s="16" t="s">
        <v>462</v>
      </c>
      <c r="B95" s="16" t="s">
        <v>122</v>
      </c>
      <c r="D95" t="str">
        <f t="array" ref="D95">INDEX($A$2:$A$320, MATCH(0, COUNTIF($D$1:$D94, $A$2:$A$320), 0))</f>
        <v>New Order</v>
      </c>
      <c r="E95" t="str">
        <f t="array" ref="E95">IFERROR(INDEX($B$2:$B$320, MATCH(0, COUNTIF($D95:D95,$B$2:$B$320)+IF($A$2:$A$320&lt;&gt;$D95, 1, 0), 0)), 0)</f>
        <v>Audio Conferencing</v>
      </c>
      <c r="F95">
        <f t="array" ref="F95">IFERROR(INDEX($B$2:$B$320, MATCH(0, COUNTIF($D95:E95,$B$2:$B$320)+IF($A$2:$A$320&lt;&gt;$D95, 1, 0), 0)), 0)</f>
        <v>0</v>
      </c>
      <c r="G95">
        <f t="array" ref="G95">IFERROR(INDEX($B$2:$B$320, MATCH(0, COUNTIF($D95:F95,$B$2:$B$320)+IF($A$2:$A$320&lt;&gt;$D95, 1, 0), 0)), 0)</f>
        <v>0</v>
      </c>
      <c r="H95">
        <f t="array" ref="H95">IFERROR(INDEX($B$2:$B$320, MATCH(0, COUNTIF($D95:G95,$B$2:$B$320)+IF($A$2:$A$320&lt;&gt;$D95, 1, 0), 0)), 0)</f>
        <v>0</v>
      </c>
      <c r="I95">
        <f t="array" ref="I95">IFERROR(INDEX($B$2:$B$320, MATCH(0, COUNTIF($D95:H95,$B$2:$B$320)+IF($A$2:$A$320&lt;&gt;$D95, 1, 0), 0)), 0)</f>
        <v>0</v>
      </c>
      <c r="J95">
        <f t="array" ref="J95">IFERROR(INDEX($B$2:$B$320, MATCH(0, COUNTIF($D95:I95,$B$2:$B$320)+IF($A$2:$A$320&lt;&gt;$D95, 1, 0), 0)), 0)</f>
        <v>0</v>
      </c>
      <c r="K95">
        <f t="array" ref="K95">IFERROR(INDEX($B$2:$B$320, MATCH(0, COUNTIF($D95:J95,$B$2:$B$320)+IF($A$2:$A$320&lt;&gt;$D95, 1, 0), 0)), 0)</f>
        <v>0</v>
      </c>
      <c r="L95">
        <f t="array" ref="L95">IFERROR(INDEX($B$2:$B$320, MATCH(0, COUNTIF($D95:K95,$B$2:$B$320)+IF($A$2:$A$320&lt;&gt;$D95, 1, 0), 0)), 0)</f>
        <v>0</v>
      </c>
      <c r="M95">
        <f t="array" ref="M95">IFERROR(INDEX($B$2:$B$320, MATCH(0, COUNTIF($D95:L95,$B$2:$B$320)+IF($A$2:$A$320&lt;&gt;$D95, 1, 0), 0)), 0)</f>
        <v>0</v>
      </c>
      <c r="N95">
        <f t="array" ref="N95">IFERROR(INDEX($B$2:$B$320, MATCH(0, COUNTIF($D95:M95,$B$2:$B$320)+IF($A$2:$A$320&lt;&gt;$D95, 1, 0), 0)), 0)</f>
        <v>0</v>
      </c>
      <c r="O95">
        <f t="array" ref="O95">IFERROR(INDEX($B$2:$B$320, MATCH(0, COUNTIF($D95:N95,$B$2:$B$320)+IF($A$2:$A$320&lt;&gt;$D95, 1, 0), 0)), 0)</f>
        <v>0</v>
      </c>
      <c r="P95">
        <f t="array" ref="P95">IFERROR(INDEX($B$2:$B$320, MATCH(0, COUNTIF($D95:O95,$B$2:$B$320)+IF($A$2:$A$320&lt;&gt;$D95, 1, 0), 0)), 0)</f>
        <v>0</v>
      </c>
      <c r="Q95">
        <f t="array" ref="Q95">IFERROR(INDEX($B$2:$B$320, MATCH(0, COUNTIF($D95:P95,$B$2:$B$320)+IF($A$2:$A$320&lt;&gt;$D95, 1, 0), 0)), 0)</f>
        <v>0</v>
      </c>
      <c r="R95">
        <f t="array" ref="R95">IFERROR(INDEX($B$2:$B$320, MATCH(0, COUNTIF($D95:Q95,$B$2:$B$320)+IF($A$2:$A$320&lt;&gt;$D95, 1, 0), 0)), 0)</f>
        <v>0</v>
      </c>
      <c r="S95">
        <f t="array" ref="S95">IFERROR(INDEX($B$2:$B$320, MATCH(0, COUNTIF($D95:R95,$B$2:$B$320)+IF($A$2:$A$320&lt;&gt;$D95, 1, 0), 0)), 0)</f>
        <v>0</v>
      </c>
      <c r="T95">
        <f t="array" ref="T95">IFERROR(INDEX($B$2:$B$320, MATCH(0, COUNTIF($D95:S95,$B$2:$B$320)+IF($A$2:$A$320&lt;&gt;$D95, 1, 0), 0)), 0)</f>
        <v>0</v>
      </c>
      <c r="U95">
        <f t="array" ref="U95">IFERROR(INDEX($B$2:$B$320, MATCH(0, COUNTIF($D95:T95,$B$2:$B$320)+IF($A$2:$A$320&lt;&gt;$D95, 1, 0), 0)), 0)</f>
        <v>0</v>
      </c>
      <c r="V95">
        <f t="array" ref="V95">IFERROR(INDEX($B$2:$B$320, MATCH(0, COUNTIF($D95:U95,$B$2:$B$320)+IF($A$2:$A$320&lt;&gt;$D95, 1, 0), 0)), 0)</f>
        <v>0</v>
      </c>
      <c r="W95">
        <f t="array" ref="W95">IFERROR(INDEX($B$2:$B$320, MATCH(0, COUNTIF($D95:V95,$B$2:$B$320)+IF($A$2:$A$320&lt;&gt;$D95, 1, 0), 0)), 0)</f>
        <v>0</v>
      </c>
      <c r="X95">
        <f t="array" ref="X95">IFERROR(INDEX($B$2:$B$320, MATCH(0, COUNTIF($D95:W95,$B$2:$B$320)+IF($A$2:$A$320&lt;&gt;$D95, 1, 0), 0)), 0)</f>
        <v>0</v>
      </c>
      <c r="Y95">
        <f t="array" ref="Y95">IFERROR(INDEX($B$2:$B$320, MATCH(0, COUNTIF($D95:X95,$B$2:$B$320)+IF($A$2:$A$320&lt;&gt;$D95, 1, 0), 0)), 0)</f>
        <v>0</v>
      </c>
      <c r="Z95">
        <f t="array" ref="Z95">IFERROR(INDEX($B$2:$B$320, MATCH(0, COUNTIF($D95:Y95,$B$2:$B$320)+IF($A$2:$A$320&lt;&gt;$D95, 1, 0), 0)), 0)</f>
        <v>0</v>
      </c>
      <c r="AA95">
        <f t="array" ref="AA95">IFERROR(INDEX($B$2:$B$320, MATCH(0, COUNTIF($D95:Z95,$B$2:$B$320)+IF($A$2:$A$320&lt;&gt;$D95, 1, 0), 0)), 0)</f>
        <v>0</v>
      </c>
    </row>
    <row r="96" spans="1:27" x14ac:dyDescent="0.35">
      <c r="A96" s="16" t="s">
        <v>461</v>
      </c>
      <c r="B96" s="16" t="s">
        <v>122</v>
      </c>
      <c r="D96" t="str">
        <f t="array" ref="D96">INDEX($A$2:$A$320, MATCH(0, COUNTIF($D$1:$D95, $A$2:$A$320), 0))</f>
        <v>New Toll Free Request</v>
      </c>
      <c r="E96" t="str">
        <f t="array" ref="E96">IFERROR(INDEX($B$2:$B$320, MATCH(0, COUNTIF($D96:D96,$B$2:$B$320)+IF($A$2:$A$320&lt;&gt;$D96, 1, 0), 0)), 0)</f>
        <v>Toll Free</v>
      </c>
      <c r="F96">
        <f t="array" ref="F96">IFERROR(INDEX($B$2:$B$320, MATCH(0, COUNTIF($D96:E96,$B$2:$B$320)+IF($A$2:$A$320&lt;&gt;$D96, 1, 0), 0)), 0)</f>
        <v>0</v>
      </c>
      <c r="G96">
        <f t="array" ref="G96">IFERROR(INDEX($B$2:$B$320, MATCH(0, COUNTIF($D96:F96,$B$2:$B$320)+IF($A$2:$A$320&lt;&gt;$D96, 1, 0), 0)), 0)</f>
        <v>0</v>
      </c>
      <c r="H96">
        <f t="array" ref="H96">IFERROR(INDEX($B$2:$B$320, MATCH(0, COUNTIF($D96:G96,$B$2:$B$320)+IF($A$2:$A$320&lt;&gt;$D96, 1, 0), 0)), 0)</f>
        <v>0</v>
      </c>
      <c r="I96">
        <f t="array" ref="I96">IFERROR(INDEX($B$2:$B$320, MATCH(0, COUNTIF($D96:H96,$B$2:$B$320)+IF($A$2:$A$320&lt;&gt;$D96, 1, 0), 0)), 0)</f>
        <v>0</v>
      </c>
      <c r="J96">
        <f t="array" ref="J96">IFERROR(INDEX($B$2:$B$320, MATCH(0, COUNTIF($D96:I96,$B$2:$B$320)+IF($A$2:$A$320&lt;&gt;$D96, 1, 0), 0)), 0)</f>
        <v>0</v>
      </c>
      <c r="K96">
        <f t="array" ref="K96">IFERROR(INDEX($B$2:$B$320, MATCH(0, COUNTIF($D96:J96,$B$2:$B$320)+IF($A$2:$A$320&lt;&gt;$D96, 1, 0), 0)), 0)</f>
        <v>0</v>
      </c>
      <c r="L96">
        <f t="array" ref="L96">IFERROR(INDEX($B$2:$B$320, MATCH(0, COUNTIF($D96:K96,$B$2:$B$320)+IF($A$2:$A$320&lt;&gt;$D96, 1, 0), 0)), 0)</f>
        <v>0</v>
      </c>
      <c r="M96">
        <f t="array" ref="M96">IFERROR(INDEX($B$2:$B$320, MATCH(0, COUNTIF($D96:L96,$B$2:$B$320)+IF($A$2:$A$320&lt;&gt;$D96, 1, 0), 0)), 0)</f>
        <v>0</v>
      </c>
      <c r="N96">
        <f t="array" ref="N96">IFERROR(INDEX($B$2:$B$320, MATCH(0, COUNTIF($D96:M96,$B$2:$B$320)+IF($A$2:$A$320&lt;&gt;$D96, 1, 0), 0)), 0)</f>
        <v>0</v>
      </c>
      <c r="O96">
        <f t="array" ref="O96">IFERROR(INDEX($B$2:$B$320, MATCH(0, COUNTIF($D96:N96,$B$2:$B$320)+IF($A$2:$A$320&lt;&gt;$D96, 1, 0), 0)), 0)</f>
        <v>0</v>
      </c>
      <c r="P96">
        <f t="array" ref="P96">IFERROR(INDEX($B$2:$B$320, MATCH(0, COUNTIF($D96:O96,$B$2:$B$320)+IF($A$2:$A$320&lt;&gt;$D96, 1, 0), 0)), 0)</f>
        <v>0</v>
      </c>
      <c r="Q96">
        <f t="array" ref="Q96">IFERROR(INDEX($B$2:$B$320, MATCH(0, COUNTIF($D96:P96,$B$2:$B$320)+IF($A$2:$A$320&lt;&gt;$D96, 1, 0), 0)), 0)</f>
        <v>0</v>
      </c>
      <c r="R96">
        <f t="array" ref="R96">IFERROR(INDEX($B$2:$B$320, MATCH(0, COUNTIF($D96:Q96,$B$2:$B$320)+IF($A$2:$A$320&lt;&gt;$D96, 1, 0), 0)), 0)</f>
        <v>0</v>
      </c>
      <c r="S96">
        <f t="array" ref="S96">IFERROR(INDEX($B$2:$B$320, MATCH(0, COUNTIF($D96:R96,$B$2:$B$320)+IF($A$2:$A$320&lt;&gt;$D96, 1, 0), 0)), 0)</f>
        <v>0</v>
      </c>
      <c r="T96">
        <f t="array" ref="T96">IFERROR(INDEX($B$2:$B$320, MATCH(0, COUNTIF($D96:S96,$B$2:$B$320)+IF($A$2:$A$320&lt;&gt;$D96, 1, 0), 0)), 0)</f>
        <v>0</v>
      </c>
      <c r="U96">
        <f t="array" ref="U96">IFERROR(INDEX($B$2:$B$320, MATCH(0, COUNTIF($D96:T96,$B$2:$B$320)+IF($A$2:$A$320&lt;&gt;$D96, 1, 0), 0)), 0)</f>
        <v>0</v>
      </c>
      <c r="V96">
        <f t="array" ref="V96">IFERROR(INDEX($B$2:$B$320, MATCH(0, COUNTIF($D96:U96,$B$2:$B$320)+IF($A$2:$A$320&lt;&gt;$D96, 1, 0), 0)), 0)</f>
        <v>0</v>
      </c>
      <c r="W96">
        <f t="array" ref="W96">IFERROR(INDEX($B$2:$B$320, MATCH(0, COUNTIF($D96:V96,$B$2:$B$320)+IF($A$2:$A$320&lt;&gt;$D96, 1, 0), 0)), 0)</f>
        <v>0</v>
      </c>
      <c r="X96">
        <f t="array" ref="X96">IFERROR(INDEX($B$2:$B$320, MATCH(0, COUNTIF($D96:W96,$B$2:$B$320)+IF($A$2:$A$320&lt;&gt;$D96, 1, 0), 0)), 0)</f>
        <v>0</v>
      </c>
      <c r="Y96">
        <f t="array" ref="Y96">IFERROR(INDEX($B$2:$B$320, MATCH(0, COUNTIF($D96:X96,$B$2:$B$320)+IF($A$2:$A$320&lt;&gt;$D96, 1, 0), 0)), 0)</f>
        <v>0</v>
      </c>
      <c r="Z96">
        <f t="array" ref="Z96">IFERROR(INDEX($B$2:$B$320, MATCH(0, COUNTIF($D96:Y96,$B$2:$B$320)+IF($A$2:$A$320&lt;&gt;$D96, 1, 0), 0)), 0)</f>
        <v>0</v>
      </c>
      <c r="AA96">
        <f t="array" ref="AA96">IFERROR(INDEX($B$2:$B$320, MATCH(0, COUNTIF($D96:Z96,$B$2:$B$320)+IF($A$2:$A$320&lt;&gt;$D96, 1, 0), 0)), 0)</f>
        <v>0</v>
      </c>
    </row>
    <row r="97" spans="1:27" x14ac:dyDescent="0.35">
      <c r="A97" s="22" t="s">
        <v>249</v>
      </c>
      <c r="B97" s="22" t="s">
        <v>235</v>
      </c>
      <c r="D97" t="str">
        <f t="array" ref="D97">INDEX($A$2:$A$320, MATCH(0, COUNTIF($D$1:$D96, $A$2:$A$320), 0))</f>
        <v>O365 - Other</v>
      </c>
      <c r="E97" t="str">
        <f t="array" ref="E97">IFERROR(INDEX($B$2:$B$320, MATCH(0, COUNTIF($D97:D97,$B$2:$B$320)+IF($A$2:$A$320&lt;&gt;$D97, 1, 0), 0)), 0)</f>
        <v>Office 365</v>
      </c>
      <c r="F97">
        <f t="array" ref="F97">IFERROR(INDEX($B$2:$B$320, MATCH(0, COUNTIF($D97:E97,$B$2:$B$320)+IF($A$2:$A$320&lt;&gt;$D97, 1, 0), 0)), 0)</f>
        <v>0</v>
      </c>
      <c r="G97">
        <f t="array" ref="G97">IFERROR(INDEX($B$2:$B$320, MATCH(0, COUNTIF($D97:F97,$B$2:$B$320)+IF($A$2:$A$320&lt;&gt;$D97, 1, 0), 0)), 0)</f>
        <v>0</v>
      </c>
      <c r="H97">
        <f t="array" ref="H97">IFERROR(INDEX($B$2:$B$320, MATCH(0, COUNTIF($D97:G97,$B$2:$B$320)+IF($A$2:$A$320&lt;&gt;$D97, 1, 0), 0)), 0)</f>
        <v>0</v>
      </c>
      <c r="I97">
        <f t="array" ref="I97">IFERROR(INDEX($B$2:$B$320, MATCH(0, COUNTIF($D97:H97,$B$2:$B$320)+IF($A$2:$A$320&lt;&gt;$D97, 1, 0), 0)), 0)</f>
        <v>0</v>
      </c>
      <c r="J97">
        <f t="array" ref="J97">IFERROR(INDEX($B$2:$B$320, MATCH(0, COUNTIF($D97:I97,$B$2:$B$320)+IF($A$2:$A$320&lt;&gt;$D97, 1, 0), 0)), 0)</f>
        <v>0</v>
      </c>
      <c r="K97">
        <f t="array" ref="K97">IFERROR(INDEX($B$2:$B$320, MATCH(0, COUNTIF($D97:J97,$B$2:$B$320)+IF($A$2:$A$320&lt;&gt;$D97, 1, 0), 0)), 0)</f>
        <v>0</v>
      </c>
      <c r="L97">
        <f t="array" ref="L97">IFERROR(INDEX($B$2:$B$320, MATCH(0, COUNTIF($D97:K97,$B$2:$B$320)+IF($A$2:$A$320&lt;&gt;$D97, 1, 0), 0)), 0)</f>
        <v>0</v>
      </c>
      <c r="M97">
        <f t="array" ref="M97">IFERROR(INDEX($B$2:$B$320, MATCH(0, COUNTIF($D97:L97,$B$2:$B$320)+IF($A$2:$A$320&lt;&gt;$D97, 1, 0), 0)), 0)</f>
        <v>0</v>
      </c>
      <c r="N97">
        <f t="array" ref="N97">IFERROR(INDEX($B$2:$B$320, MATCH(0, COUNTIF($D97:M97,$B$2:$B$320)+IF($A$2:$A$320&lt;&gt;$D97, 1, 0), 0)), 0)</f>
        <v>0</v>
      </c>
      <c r="O97">
        <f t="array" ref="O97">IFERROR(INDEX($B$2:$B$320, MATCH(0, COUNTIF($D97:N97,$B$2:$B$320)+IF($A$2:$A$320&lt;&gt;$D97, 1, 0), 0)), 0)</f>
        <v>0</v>
      </c>
      <c r="P97">
        <f t="array" ref="P97">IFERROR(INDEX($B$2:$B$320, MATCH(0, COUNTIF($D97:O97,$B$2:$B$320)+IF($A$2:$A$320&lt;&gt;$D97, 1, 0), 0)), 0)</f>
        <v>0</v>
      </c>
      <c r="Q97">
        <f t="array" ref="Q97">IFERROR(INDEX($B$2:$B$320, MATCH(0, COUNTIF($D97:P97,$B$2:$B$320)+IF($A$2:$A$320&lt;&gt;$D97, 1, 0), 0)), 0)</f>
        <v>0</v>
      </c>
      <c r="R97">
        <f t="array" ref="R97">IFERROR(INDEX($B$2:$B$320, MATCH(0, COUNTIF($D97:Q97,$B$2:$B$320)+IF($A$2:$A$320&lt;&gt;$D97, 1, 0), 0)), 0)</f>
        <v>0</v>
      </c>
      <c r="S97">
        <f t="array" ref="S97">IFERROR(INDEX($B$2:$B$320, MATCH(0, COUNTIF($D97:R97,$B$2:$B$320)+IF($A$2:$A$320&lt;&gt;$D97, 1, 0), 0)), 0)</f>
        <v>0</v>
      </c>
      <c r="T97">
        <f t="array" ref="T97">IFERROR(INDEX($B$2:$B$320, MATCH(0, COUNTIF($D97:S97,$B$2:$B$320)+IF($A$2:$A$320&lt;&gt;$D97, 1, 0), 0)), 0)</f>
        <v>0</v>
      </c>
      <c r="U97">
        <f t="array" ref="U97">IFERROR(INDEX($B$2:$B$320, MATCH(0, COUNTIF($D97:T97,$B$2:$B$320)+IF($A$2:$A$320&lt;&gt;$D97, 1, 0), 0)), 0)</f>
        <v>0</v>
      </c>
      <c r="V97">
        <f t="array" ref="V97">IFERROR(INDEX($B$2:$B$320, MATCH(0, COUNTIF($D97:U97,$B$2:$B$320)+IF($A$2:$A$320&lt;&gt;$D97, 1, 0), 0)), 0)</f>
        <v>0</v>
      </c>
      <c r="W97">
        <f t="array" ref="W97">IFERROR(INDEX($B$2:$B$320, MATCH(0, COUNTIF($D97:V97,$B$2:$B$320)+IF($A$2:$A$320&lt;&gt;$D97, 1, 0), 0)), 0)</f>
        <v>0</v>
      </c>
      <c r="X97">
        <f t="array" ref="X97">IFERROR(INDEX($B$2:$B$320, MATCH(0, COUNTIF($D97:W97,$B$2:$B$320)+IF($A$2:$A$320&lt;&gt;$D97, 1, 0), 0)), 0)</f>
        <v>0</v>
      </c>
      <c r="Y97">
        <f t="array" ref="Y97">IFERROR(INDEX($B$2:$B$320, MATCH(0, COUNTIF($D97:X97,$B$2:$B$320)+IF($A$2:$A$320&lt;&gt;$D97, 1, 0), 0)), 0)</f>
        <v>0</v>
      </c>
      <c r="Z97">
        <f t="array" ref="Z97">IFERROR(INDEX($B$2:$B$320, MATCH(0, COUNTIF($D97:Y97,$B$2:$B$320)+IF($A$2:$A$320&lt;&gt;$D97, 1, 0), 0)), 0)</f>
        <v>0</v>
      </c>
      <c r="AA97">
        <f t="array" ref="AA97">IFERROR(INDEX($B$2:$B$320, MATCH(0, COUNTIF($D97:Z97,$B$2:$B$320)+IF($A$2:$A$320&lt;&gt;$D97, 1, 0), 0)), 0)</f>
        <v>0</v>
      </c>
    </row>
    <row r="98" spans="1:27" x14ac:dyDescent="0.35">
      <c r="A98" s="25" t="s">
        <v>249</v>
      </c>
      <c r="B98" s="25" t="s">
        <v>274</v>
      </c>
      <c r="D98" t="str">
        <f t="array" ref="D98">INDEX($A$2:$A$320, MATCH(0, COUNTIF($D$1:$D97, $A$2:$A$320), 0))</f>
        <v>O365-RBAM Access</v>
      </c>
      <c r="E98" t="str">
        <f t="array" ref="E98">IFERROR(INDEX($B$2:$B$320, MATCH(0, COUNTIF($D98:D98,$B$2:$B$320)+IF($A$2:$A$320&lt;&gt;$D98, 1, 0), 0)), 0)</f>
        <v>Office 365-RBAM</v>
      </c>
      <c r="F98">
        <f t="array" ref="F98">IFERROR(INDEX($B$2:$B$320, MATCH(0, COUNTIF($D98:E98,$B$2:$B$320)+IF($A$2:$A$320&lt;&gt;$D98, 1, 0), 0)), 0)</f>
        <v>0</v>
      </c>
      <c r="G98">
        <f t="array" ref="G98">IFERROR(INDEX($B$2:$B$320, MATCH(0, COUNTIF($D98:F98,$B$2:$B$320)+IF($A$2:$A$320&lt;&gt;$D98, 1, 0), 0)), 0)</f>
        <v>0</v>
      </c>
      <c r="H98">
        <f t="array" ref="H98">IFERROR(INDEX($B$2:$B$320, MATCH(0, COUNTIF($D98:G98,$B$2:$B$320)+IF($A$2:$A$320&lt;&gt;$D98, 1, 0), 0)), 0)</f>
        <v>0</v>
      </c>
      <c r="I98">
        <f t="array" ref="I98">IFERROR(INDEX($B$2:$B$320, MATCH(0, COUNTIF($D98:H98,$B$2:$B$320)+IF($A$2:$A$320&lt;&gt;$D98, 1, 0), 0)), 0)</f>
        <v>0</v>
      </c>
      <c r="J98">
        <f t="array" ref="J98">IFERROR(INDEX($B$2:$B$320, MATCH(0, COUNTIF($D98:I98,$B$2:$B$320)+IF($A$2:$A$320&lt;&gt;$D98, 1, 0), 0)), 0)</f>
        <v>0</v>
      </c>
      <c r="K98">
        <f t="array" ref="K98">IFERROR(INDEX($B$2:$B$320, MATCH(0, COUNTIF($D98:J98,$B$2:$B$320)+IF($A$2:$A$320&lt;&gt;$D98, 1, 0), 0)), 0)</f>
        <v>0</v>
      </c>
      <c r="L98">
        <f t="array" ref="L98">IFERROR(INDEX($B$2:$B$320, MATCH(0, COUNTIF($D98:K98,$B$2:$B$320)+IF($A$2:$A$320&lt;&gt;$D98, 1, 0), 0)), 0)</f>
        <v>0</v>
      </c>
      <c r="M98">
        <f t="array" ref="M98">IFERROR(INDEX($B$2:$B$320, MATCH(0, COUNTIF($D98:L98,$B$2:$B$320)+IF($A$2:$A$320&lt;&gt;$D98, 1, 0), 0)), 0)</f>
        <v>0</v>
      </c>
      <c r="N98">
        <f t="array" ref="N98">IFERROR(INDEX($B$2:$B$320, MATCH(0, COUNTIF($D98:M98,$B$2:$B$320)+IF($A$2:$A$320&lt;&gt;$D98, 1, 0), 0)), 0)</f>
        <v>0</v>
      </c>
      <c r="O98">
        <f t="array" ref="O98">IFERROR(INDEX($B$2:$B$320, MATCH(0, COUNTIF($D98:N98,$B$2:$B$320)+IF($A$2:$A$320&lt;&gt;$D98, 1, 0), 0)), 0)</f>
        <v>0</v>
      </c>
      <c r="P98">
        <f t="array" ref="P98">IFERROR(INDEX($B$2:$B$320, MATCH(0, COUNTIF($D98:O98,$B$2:$B$320)+IF($A$2:$A$320&lt;&gt;$D98, 1, 0), 0)), 0)</f>
        <v>0</v>
      </c>
      <c r="Q98">
        <f t="array" ref="Q98">IFERROR(INDEX($B$2:$B$320, MATCH(0, COUNTIF($D98:P98,$B$2:$B$320)+IF($A$2:$A$320&lt;&gt;$D98, 1, 0), 0)), 0)</f>
        <v>0</v>
      </c>
      <c r="R98">
        <f t="array" ref="R98">IFERROR(INDEX($B$2:$B$320, MATCH(0, COUNTIF($D98:Q98,$B$2:$B$320)+IF($A$2:$A$320&lt;&gt;$D98, 1, 0), 0)), 0)</f>
        <v>0</v>
      </c>
      <c r="S98">
        <f t="array" ref="S98">IFERROR(INDEX($B$2:$B$320, MATCH(0, COUNTIF($D98:R98,$B$2:$B$320)+IF($A$2:$A$320&lt;&gt;$D98, 1, 0), 0)), 0)</f>
        <v>0</v>
      </c>
      <c r="T98">
        <f t="array" ref="T98">IFERROR(INDEX($B$2:$B$320, MATCH(0, COUNTIF($D98:S98,$B$2:$B$320)+IF($A$2:$A$320&lt;&gt;$D98, 1, 0), 0)), 0)</f>
        <v>0</v>
      </c>
      <c r="U98">
        <f t="array" ref="U98">IFERROR(INDEX($B$2:$B$320, MATCH(0, COUNTIF($D98:T98,$B$2:$B$320)+IF($A$2:$A$320&lt;&gt;$D98, 1, 0), 0)), 0)</f>
        <v>0</v>
      </c>
      <c r="V98">
        <f t="array" ref="V98">IFERROR(INDEX($B$2:$B$320, MATCH(0, COUNTIF($D98:U98,$B$2:$B$320)+IF($A$2:$A$320&lt;&gt;$D98, 1, 0), 0)), 0)</f>
        <v>0</v>
      </c>
      <c r="W98">
        <f t="array" ref="W98">IFERROR(INDEX($B$2:$B$320, MATCH(0, COUNTIF($D98:V98,$B$2:$B$320)+IF($A$2:$A$320&lt;&gt;$D98, 1, 0), 0)), 0)</f>
        <v>0</v>
      </c>
      <c r="X98">
        <f t="array" ref="X98">IFERROR(INDEX($B$2:$B$320, MATCH(0, COUNTIF($D98:W98,$B$2:$B$320)+IF($A$2:$A$320&lt;&gt;$D98, 1, 0), 0)), 0)</f>
        <v>0</v>
      </c>
      <c r="Y98">
        <f t="array" ref="Y98">IFERROR(INDEX($B$2:$B$320, MATCH(0, COUNTIF($D98:X98,$B$2:$B$320)+IF($A$2:$A$320&lt;&gt;$D98, 1, 0), 0)), 0)</f>
        <v>0</v>
      </c>
      <c r="Z98">
        <f t="array" ref="Z98">IFERROR(INDEX($B$2:$B$320, MATCH(0, COUNTIF($D98:Y98,$B$2:$B$320)+IF($A$2:$A$320&lt;&gt;$D98, 1, 0), 0)), 0)</f>
        <v>0</v>
      </c>
      <c r="AA98">
        <f t="array" ref="AA98">IFERROR(INDEX($B$2:$B$320, MATCH(0, COUNTIF($D98:Z98,$B$2:$B$320)+IF($A$2:$A$320&lt;&gt;$D98, 1, 0), 0)), 0)</f>
        <v>0</v>
      </c>
    </row>
    <row r="99" spans="1:27" x14ac:dyDescent="0.35">
      <c r="A99" s="16" t="s">
        <v>149</v>
      </c>
      <c r="B99" s="16" t="s">
        <v>148</v>
      </c>
      <c r="D99" t="str">
        <f t="array" ref="D99">INDEX($A$2:$A$320, MATCH(0, COUNTIF($D$1:$D98, $A$2:$A$320), 0))</f>
        <v>O365-RBAM-Provisioning</v>
      </c>
      <c r="E99" t="str">
        <f t="array" ref="E99">IFERROR(INDEX($B$2:$B$320, MATCH(0, COUNTIF($D99:D99,$B$2:$B$320)+IF($A$2:$A$320&lt;&gt;$D99, 1, 0), 0)), 0)</f>
        <v>Office 365-RBAM</v>
      </c>
      <c r="F99">
        <f t="array" ref="F99">IFERROR(INDEX($B$2:$B$320, MATCH(0, COUNTIF($D99:E99,$B$2:$B$320)+IF($A$2:$A$320&lt;&gt;$D99, 1, 0), 0)), 0)</f>
        <v>0</v>
      </c>
      <c r="G99">
        <f t="array" ref="G99">IFERROR(INDEX($B$2:$B$320, MATCH(0, COUNTIF($D99:F99,$B$2:$B$320)+IF($A$2:$A$320&lt;&gt;$D99, 1, 0), 0)), 0)</f>
        <v>0</v>
      </c>
      <c r="H99">
        <f t="array" ref="H99">IFERROR(INDEX($B$2:$B$320, MATCH(0, COUNTIF($D99:G99,$B$2:$B$320)+IF($A$2:$A$320&lt;&gt;$D99, 1, 0), 0)), 0)</f>
        <v>0</v>
      </c>
      <c r="I99">
        <f t="array" ref="I99">IFERROR(INDEX($B$2:$B$320, MATCH(0, COUNTIF($D99:H99,$B$2:$B$320)+IF($A$2:$A$320&lt;&gt;$D99, 1, 0), 0)), 0)</f>
        <v>0</v>
      </c>
      <c r="J99">
        <f t="array" ref="J99">IFERROR(INDEX($B$2:$B$320, MATCH(0, COUNTIF($D99:I99,$B$2:$B$320)+IF($A$2:$A$320&lt;&gt;$D99, 1, 0), 0)), 0)</f>
        <v>0</v>
      </c>
      <c r="K99">
        <f t="array" ref="K99">IFERROR(INDEX($B$2:$B$320, MATCH(0, COUNTIF($D99:J99,$B$2:$B$320)+IF($A$2:$A$320&lt;&gt;$D99, 1, 0), 0)), 0)</f>
        <v>0</v>
      </c>
      <c r="L99">
        <f t="array" ref="L99">IFERROR(INDEX($B$2:$B$320, MATCH(0, COUNTIF($D99:K99,$B$2:$B$320)+IF($A$2:$A$320&lt;&gt;$D99, 1, 0), 0)), 0)</f>
        <v>0</v>
      </c>
      <c r="M99">
        <f t="array" ref="M99">IFERROR(INDEX($B$2:$B$320, MATCH(0, COUNTIF($D99:L99,$B$2:$B$320)+IF($A$2:$A$320&lt;&gt;$D99, 1, 0), 0)), 0)</f>
        <v>0</v>
      </c>
      <c r="N99">
        <f t="array" ref="N99">IFERROR(INDEX($B$2:$B$320, MATCH(0, COUNTIF($D99:M99,$B$2:$B$320)+IF($A$2:$A$320&lt;&gt;$D99, 1, 0), 0)), 0)</f>
        <v>0</v>
      </c>
      <c r="O99">
        <f t="array" ref="O99">IFERROR(INDEX($B$2:$B$320, MATCH(0, COUNTIF($D99:N99,$B$2:$B$320)+IF($A$2:$A$320&lt;&gt;$D99, 1, 0), 0)), 0)</f>
        <v>0</v>
      </c>
      <c r="P99">
        <f t="array" ref="P99">IFERROR(INDEX($B$2:$B$320, MATCH(0, COUNTIF($D99:O99,$B$2:$B$320)+IF($A$2:$A$320&lt;&gt;$D99, 1, 0), 0)), 0)</f>
        <v>0</v>
      </c>
      <c r="Q99">
        <f t="array" ref="Q99">IFERROR(INDEX($B$2:$B$320, MATCH(0, COUNTIF($D99:P99,$B$2:$B$320)+IF($A$2:$A$320&lt;&gt;$D99, 1, 0), 0)), 0)</f>
        <v>0</v>
      </c>
      <c r="R99">
        <f t="array" ref="R99">IFERROR(INDEX($B$2:$B$320, MATCH(0, COUNTIF($D99:Q99,$B$2:$B$320)+IF($A$2:$A$320&lt;&gt;$D99, 1, 0), 0)), 0)</f>
        <v>0</v>
      </c>
      <c r="S99">
        <f t="array" ref="S99">IFERROR(INDEX($B$2:$B$320, MATCH(0, COUNTIF($D99:R99,$B$2:$B$320)+IF($A$2:$A$320&lt;&gt;$D99, 1, 0), 0)), 0)</f>
        <v>0</v>
      </c>
      <c r="T99">
        <f t="array" ref="T99">IFERROR(INDEX($B$2:$B$320, MATCH(0, COUNTIF($D99:S99,$B$2:$B$320)+IF($A$2:$A$320&lt;&gt;$D99, 1, 0), 0)), 0)</f>
        <v>0</v>
      </c>
      <c r="U99">
        <f t="array" ref="U99">IFERROR(INDEX($B$2:$B$320, MATCH(0, COUNTIF($D99:T99,$B$2:$B$320)+IF($A$2:$A$320&lt;&gt;$D99, 1, 0), 0)), 0)</f>
        <v>0</v>
      </c>
      <c r="V99">
        <f t="array" ref="V99">IFERROR(INDEX($B$2:$B$320, MATCH(0, COUNTIF($D99:U99,$B$2:$B$320)+IF($A$2:$A$320&lt;&gt;$D99, 1, 0), 0)), 0)</f>
        <v>0</v>
      </c>
      <c r="W99">
        <f t="array" ref="W99">IFERROR(INDEX($B$2:$B$320, MATCH(0, COUNTIF($D99:V99,$B$2:$B$320)+IF($A$2:$A$320&lt;&gt;$D99, 1, 0), 0)), 0)</f>
        <v>0</v>
      </c>
      <c r="X99">
        <f t="array" ref="X99">IFERROR(INDEX($B$2:$B$320, MATCH(0, COUNTIF($D99:W99,$B$2:$B$320)+IF($A$2:$A$320&lt;&gt;$D99, 1, 0), 0)), 0)</f>
        <v>0</v>
      </c>
      <c r="Y99">
        <f t="array" ref="Y99">IFERROR(INDEX($B$2:$B$320, MATCH(0, COUNTIF($D99:X99,$B$2:$B$320)+IF($A$2:$A$320&lt;&gt;$D99, 1, 0), 0)), 0)</f>
        <v>0</v>
      </c>
      <c r="Z99">
        <f t="array" ref="Z99">IFERROR(INDEX($B$2:$B$320, MATCH(0, COUNTIF($D99:Y99,$B$2:$B$320)+IF($A$2:$A$320&lt;&gt;$D99, 1, 0), 0)), 0)</f>
        <v>0</v>
      </c>
      <c r="AA99">
        <f t="array" ref="AA99">IFERROR(INDEX($B$2:$B$320, MATCH(0, COUNTIF($D99:Z99,$B$2:$B$320)+IF($A$2:$A$320&lt;&gt;$D99, 1, 0), 0)), 0)</f>
        <v>0</v>
      </c>
    </row>
    <row r="100" spans="1:27" x14ac:dyDescent="0.35">
      <c r="A100" s="12" t="s">
        <v>455</v>
      </c>
      <c r="B100" s="12" t="s">
        <v>70</v>
      </c>
      <c r="D100" t="str">
        <f t="array" ref="D100">INDEX($A$2:$A$320, MATCH(0, COUNTIF($D$1:$D99, $A$2:$A$320), 0))</f>
        <v>Office</v>
      </c>
      <c r="E100" t="str">
        <f t="array" ref="E100">IFERROR(INDEX($B$2:$B$320, MATCH(0, COUNTIF($D100:D100,$B$2:$B$320)+IF($A$2:$A$320&lt;&gt;$D100, 1, 0), 0)), 0)</f>
        <v>Unison</v>
      </c>
      <c r="F100">
        <f t="array" ref="F100">IFERROR(INDEX($B$2:$B$320, MATCH(0, COUNTIF($D100:E100,$B$2:$B$320)+IF($A$2:$A$320&lt;&gt;$D100, 1, 0), 0)), 0)</f>
        <v>0</v>
      </c>
      <c r="G100">
        <f t="array" ref="G100">IFERROR(INDEX($B$2:$B$320, MATCH(0, COUNTIF($D100:F100,$B$2:$B$320)+IF($A$2:$A$320&lt;&gt;$D100, 1, 0), 0)), 0)</f>
        <v>0</v>
      </c>
      <c r="H100">
        <f t="array" ref="H100">IFERROR(INDEX($B$2:$B$320, MATCH(0, COUNTIF($D100:G100,$B$2:$B$320)+IF($A$2:$A$320&lt;&gt;$D100, 1, 0), 0)), 0)</f>
        <v>0</v>
      </c>
      <c r="I100">
        <f t="array" ref="I100">IFERROR(INDEX($B$2:$B$320, MATCH(0, COUNTIF($D100:H100,$B$2:$B$320)+IF($A$2:$A$320&lt;&gt;$D100, 1, 0), 0)), 0)</f>
        <v>0</v>
      </c>
      <c r="J100">
        <f t="array" ref="J100">IFERROR(INDEX($B$2:$B$320, MATCH(0, COUNTIF($D100:I100,$B$2:$B$320)+IF($A$2:$A$320&lt;&gt;$D100, 1, 0), 0)), 0)</f>
        <v>0</v>
      </c>
      <c r="K100">
        <f t="array" ref="K100">IFERROR(INDEX($B$2:$B$320, MATCH(0, COUNTIF($D100:J100,$B$2:$B$320)+IF($A$2:$A$320&lt;&gt;$D100, 1, 0), 0)), 0)</f>
        <v>0</v>
      </c>
      <c r="L100">
        <f t="array" ref="L100">IFERROR(INDEX($B$2:$B$320, MATCH(0, COUNTIF($D100:K100,$B$2:$B$320)+IF($A$2:$A$320&lt;&gt;$D100, 1, 0), 0)), 0)</f>
        <v>0</v>
      </c>
      <c r="M100">
        <f t="array" ref="M100">IFERROR(INDEX($B$2:$B$320, MATCH(0, COUNTIF($D100:L100,$B$2:$B$320)+IF($A$2:$A$320&lt;&gt;$D100, 1, 0), 0)), 0)</f>
        <v>0</v>
      </c>
      <c r="N100">
        <f t="array" ref="N100">IFERROR(INDEX($B$2:$B$320, MATCH(0, COUNTIF($D100:M100,$B$2:$B$320)+IF($A$2:$A$320&lt;&gt;$D100, 1, 0), 0)), 0)</f>
        <v>0</v>
      </c>
      <c r="O100">
        <f t="array" ref="O100">IFERROR(INDEX($B$2:$B$320, MATCH(0, COUNTIF($D100:N100,$B$2:$B$320)+IF($A$2:$A$320&lt;&gt;$D100, 1, 0), 0)), 0)</f>
        <v>0</v>
      </c>
      <c r="P100">
        <f t="array" ref="P100">IFERROR(INDEX($B$2:$B$320, MATCH(0, COUNTIF($D100:O100,$B$2:$B$320)+IF($A$2:$A$320&lt;&gt;$D100, 1, 0), 0)), 0)</f>
        <v>0</v>
      </c>
      <c r="Q100">
        <f t="array" ref="Q100">IFERROR(INDEX($B$2:$B$320, MATCH(0, COUNTIF($D100:P100,$B$2:$B$320)+IF($A$2:$A$320&lt;&gt;$D100, 1, 0), 0)), 0)</f>
        <v>0</v>
      </c>
      <c r="R100">
        <f t="array" ref="R100">IFERROR(INDEX($B$2:$B$320, MATCH(0, COUNTIF($D100:Q100,$B$2:$B$320)+IF($A$2:$A$320&lt;&gt;$D100, 1, 0), 0)), 0)</f>
        <v>0</v>
      </c>
      <c r="S100">
        <f t="array" ref="S100">IFERROR(INDEX($B$2:$B$320, MATCH(0, COUNTIF($D100:R100,$B$2:$B$320)+IF($A$2:$A$320&lt;&gt;$D100, 1, 0), 0)), 0)</f>
        <v>0</v>
      </c>
      <c r="T100">
        <f t="array" ref="T100">IFERROR(INDEX($B$2:$B$320, MATCH(0, COUNTIF($D100:S100,$B$2:$B$320)+IF($A$2:$A$320&lt;&gt;$D100, 1, 0), 0)), 0)</f>
        <v>0</v>
      </c>
      <c r="U100">
        <f t="array" ref="U100">IFERROR(INDEX($B$2:$B$320, MATCH(0, COUNTIF($D100:T100,$B$2:$B$320)+IF($A$2:$A$320&lt;&gt;$D100, 1, 0), 0)), 0)</f>
        <v>0</v>
      </c>
      <c r="V100">
        <f t="array" ref="V100">IFERROR(INDEX($B$2:$B$320, MATCH(0, COUNTIF($D100:U100,$B$2:$B$320)+IF($A$2:$A$320&lt;&gt;$D100, 1, 0), 0)), 0)</f>
        <v>0</v>
      </c>
      <c r="W100">
        <f t="array" ref="W100">IFERROR(INDEX($B$2:$B$320, MATCH(0, COUNTIF($D100:V100,$B$2:$B$320)+IF($A$2:$A$320&lt;&gt;$D100, 1, 0), 0)), 0)</f>
        <v>0</v>
      </c>
      <c r="X100">
        <f t="array" ref="X100">IFERROR(INDEX($B$2:$B$320, MATCH(0, COUNTIF($D100:W100,$B$2:$B$320)+IF($A$2:$A$320&lt;&gt;$D100, 1, 0), 0)), 0)</f>
        <v>0</v>
      </c>
      <c r="Y100">
        <f t="array" ref="Y100">IFERROR(INDEX($B$2:$B$320, MATCH(0, COUNTIF($D100:X100,$B$2:$B$320)+IF($A$2:$A$320&lt;&gt;$D100, 1, 0), 0)), 0)</f>
        <v>0</v>
      </c>
      <c r="Z100">
        <f t="array" ref="Z100">IFERROR(INDEX($B$2:$B$320, MATCH(0, COUNTIF($D100:Y100,$B$2:$B$320)+IF($A$2:$A$320&lt;&gt;$D100, 1, 0), 0)), 0)</f>
        <v>0</v>
      </c>
      <c r="AA100">
        <f t="array" ref="AA100">IFERROR(INDEX($B$2:$B$320, MATCH(0, COUNTIF($D100:Z100,$B$2:$B$320)+IF($A$2:$A$320&lt;&gt;$D100, 1, 0), 0)), 0)</f>
        <v>0</v>
      </c>
    </row>
    <row r="101" spans="1:27" x14ac:dyDescent="0.35">
      <c r="A101" s="12" t="s">
        <v>451</v>
      </c>
      <c r="B101" s="12" t="s">
        <v>70</v>
      </c>
      <c r="D101" t="str">
        <f t="array" ref="D101">INDEX($A$2:$A$320, MATCH(0, COUNTIF($D$1:$D100, $A$2:$A$320), 0))</f>
        <v>One Drive</v>
      </c>
      <c r="E101" t="str">
        <f t="array" ref="E101">IFERROR(INDEX($B$2:$B$320, MATCH(0, COUNTIF($D101:D101,$B$2:$B$320)+IF($A$2:$A$320&lt;&gt;$D101, 1, 0), 0)), 0)</f>
        <v>Office 365</v>
      </c>
      <c r="F101">
        <f t="array" ref="F101">IFERROR(INDEX($B$2:$B$320, MATCH(0, COUNTIF($D101:E101,$B$2:$B$320)+IF($A$2:$A$320&lt;&gt;$D101, 1, 0), 0)), 0)</f>
        <v>0</v>
      </c>
      <c r="G101">
        <f t="array" ref="G101">IFERROR(INDEX($B$2:$B$320, MATCH(0, COUNTIF($D101:F101,$B$2:$B$320)+IF($A$2:$A$320&lt;&gt;$D101, 1, 0), 0)), 0)</f>
        <v>0</v>
      </c>
      <c r="H101">
        <f t="array" ref="H101">IFERROR(INDEX($B$2:$B$320, MATCH(0, COUNTIF($D101:G101,$B$2:$B$320)+IF($A$2:$A$320&lt;&gt;$D101, 1, 0), 0)), 0)</f>
        <v>0</v>
      </c>
      <c r="I101">
        <f t="array" ref="I101">IFERROR(INDEX($B$2:$B$320, MATCH(0, COUNTIF($D101:H101,$B$2:$B$320)+IF($A$2:$A$320&lt;&gt;$D101, 1, 0), 0)), 0)</f>
        <v>0</v>
      </c>
      <c r="J101">
        <f t="array" ref="J101">IFERROR(INDEX($B$2:$B$320, MATCH(0, COUNTIF($D101:I101,$B$2:$B$320)+IF($A$2:$A$320&lt;&gt;$D101, 1, 0), 0)), 0)</f>
        <v>0</v>
      </c>
      <c r="K101">
        <f t="array" ref="K101">IFERROR(INDEX($B$2:$B$320, MATCH(0, COUNTIF($D101:J101,$B$2:$B$320)+IF($A$2:$A$320&lt;&gt;$D101, 1, 0), 0)), 0)</f>
        <v>0</v>
      </c>
      <c r="L101">
        <f t="array" ref="L101">IFERROR(INDEX($B$2:$B$320, MATCH(0, COUNTIF($D101:K101,$B$2:$B$320)+IF($A$2:$A$320&lt;&gt;$D101, 1, 0), 0)), 0)</f>
        <v>0</v>
      </c>
      <c r="M101">
        <f t="array" ref="M101">IFERROR(INDEX($B$2:$B$320, MATCH(0, COUNTIF($D101:L101,$B$2:$B$320)+IF($A$2:$A$320&lt;&gt;$D101, 1, 0), 0)), 0)</f>
        <v>0</v>
      </c>
      <c r="N101">
        <f t="array" ref="N101">IFERROR(INDEX($B$2:$B$320, MATCH(0, COUNTIF($D101:M101,$B$2:$B$320)+IF($A$2:$A$320&lt;&gt;$D101, 1, 0), 0)), 0)</f>
        <v>0</v>
      </c>
      <c r="O101">
        <f t="array" ref="O101">IFERROR(INDEX($B$2:$B$320, MATCH(0, COUNTIF($D101:N101,$B$2:$B$320)+IF($A$2:$A$320&lt;&gt;$D101, 1, 0), 0)), 0)</f>
        <v>0</v>
      </c>
      <c r="P101">
        <f t="array" ref="P101">IFERROR(INDEX($B$2:$B$320, MATCH(0, COUNTIF($D101:O101,$B$2:$B$320)+IF($A$2:$A$320&lt;&gt;$D101, 1, 0), 0)), 0)</f>
        <v>0</v>
      </c>
      <c r="Q101">
        <f t="array" ref="Q101">IFERROR(INDEX($B$2:$B$320, MATCH(0, COUNTIF($D101:P101,$B$2:$B$320)+IF($A$2:$A$320&lt;&gt;$D101, 1, 0), 0)), 0)</f>
        <v>0</v>
      </c>
      <c r="R101">
        <f t="array" ref="R101">IFERROR(INDEX($B$2:$B$320, MATCH(0, COUNTIF($D101:Q101,$B$2:$B$320)+IF($A$2:$A$320&lt;&gt;$D101, 1, 0), 0)), 0)</f>
        <v>0</v>
      </c>
      <c r="S101">
        <f t="array" ref="S101">IFERROR(INDEX($B$2:$B$320, MATCH(0, COUNTIF($D101:R101,$B$2:$B$320)+IF($A$2:$A$320&lt;&gt;$D101, 1, 0), 0)), 0)</f>
        <v>0</v>
      </c>
      <c r="T101">
        <f t="array" ref="T101">IFERROR(INDEX($B$2:$B$320, MATCH(0, COUNTIF($D101:S101,$B$2:$B$320)+IF($A$2:$A$320&lt;&gt;$D101, 1, 0), 0)), 0)</f>
        <v>0</v>
      </c>
      <c r="U101">
        <f t="array" ref="U101">IFERROR(INDEX($B$2:$B$320, MATCH(0, COUNTIF($D101:T101,$B$2:$B$320)+IF($A$2:$A$320&lt;&gt;$D101, 1, 0), 0)), 0)</f>
        <v>0</v>
      </c>
      <c r="V101">
        <f t="array" ref="V101">IFERROR(INDEX($B$2:$B$320, MATCH(0, COUNTIF($D101:U101,$B$2:$B$320)+IF($A$2:$A$320&lt;&gt;$D101, 1, 0), 0)), 0)</f>
        <v>0</v>
      </c>
      <c r="W101">
        <f t="array" ref="W101">IFERROR(INDEX($B$2:$B$320, MATCH(0, COUNTIF($D101:V101,$B$2:$B$320)+IF($A$2:$A$320&lt;&gt;$D101, 1, 0), 0)), 0)</f>
        <v>0</v>
      </c>
      <c r="X101">
        <f t="array" ref="X101">IFERROR(INDEX($B$2:$B$320, MATCH(0, COUNTIF($D101:W101,$B$2:$B$320)+IF($A$2:$A$320&lt;&gt;$D101, 1, 0), 0)), 0)</f>
        <v>0</v>
      </c>
      <c r="Y101">
        <f t="array" ref="Y101">IFERROR(INDEX($B$2:$B$320, MATCH(0, COUNTIF($D101:X101,$B$2:$B$320)+IF($A$2:$A$320&lt;&gt;$D101, 1, 0), 0)), 0)</f>
        <v>0</v>
      </c>
      <c r="Z101">
        <f t="array" ref="Z101">IFERROR(INDEX($B$2:$B$320, MATCH(0, COUNTIF($D101:Y101,$B$2:$B$320)+IF($A$2:$A$320&lt;&gt;$D101, 1, 0), 0)), 0)</f>
        <v>0</v>
      </c>
      <c r="AA101">
        <f t="array" ref="AA101">IFERROR(INDEX($B$2:$B$320, MATCH(0, COUNTIF($D101:Z101,$B$2:$B$320)+IF($A$2:$A$320&lt;&gt;$D101, 1, 0), 0)), 0)</f>
        <v>0</v>
      </c>
    </row>
    <row r="102" spans="1:27" x14ac:dyDescent="0.35">
      <c r="A102" s="12" t="s">
        <v>452</v>
      </c>
      <c r="B102" s="12" t="s">
        <v>70</v>
      </c>
      <c r="D102" t="str">
        <f t="array" ref="D102">INDEX($A$2:$A$320, MATCH(0, COUNTIF($D$1:$D101, $A$2:$A$320), 0))</f>
        <v>Online Portal</v>
      </c>
      <c r="E102" t="str">
        <f t="array" ref="E102">IFERROR(INDEX($B$2:$B$320, MATCH(0, COUNTIF($D102:D102,$B$2:$B$320)+IF($A$2:$A$320&lt;&gt;$D102, 1, 0), 0)), 0)</f>
        <v>Apple</v>
      </c>
      <c r="F102" t="str">
        <f t="array" ref="F102">IFERROR(INDEX($B$2:$B$320, MATCH(0, COUNTIF($D102:E102,$B$2:$B$320)+IF($A$2:$A$320&lt;&gt;$D102, 1, 0), 0)), 0)</f>
        <v>Business Internet Pro</v>
      </c>
      <c r="G102" t="str">
        <f t="array" ref="G102">IFERROR(INDEX($B$2:$B$320, MATCH(0, COUNTIF($D102:F102,$B$2:$B$320)+IF($A$2:$A$320&lt;&gt;$D102, 1, 0), 0)), 0)</f>
        <v>Cable Internet</v>
      </c>
      <c r="H102" t="str">
        <f t="array" ref="H102">IFERROR(INDEX($B$2:$B$320, MATCH(0, COUNTIF($D102:G102,$B$2:$B$320)+IF($A$2:$A$320&lt;&gt;$D102, 1, 0), 0)), 0)</f>
        <v>Fiber</v>
      </c>
      <c r="I102" t="str">
        <f t="array" ref="I102">IFERROR(INDEX($B$2:$B$320, MATCH(0, COUNTIF($D102:H102,$B$2:$B$320)+IF($A$2:$A$320&lt;&gt;$D102, 1, 0), 0)), 0)</f>
        <v>Fixed Wireless Access</v>
      </c>
      <c r="J102" t="str">
        <f t="array" ref="J102">IFERROR(INDEX($B$2:$B$320, MATCH(0, COUNTIF($D102:I102,$B$2:$B$320)+IF($A$2:$A$320&lt;&gt;$D102, 1, 0), 0)), 0)</f>
        <v>G Suite</v>
      </c>
      <c r="K102" t="str">
        <f t="array" ref="K102">IFERROR(INDEX($B$2:$B$320, MATCH(0, COUNTIF($D102:J102,$B$2:$B$320)+IF($A$2:$A$320&lt;&gt;$D102, 1, 0), 0)), 0)</f>
        <v>GoDaddy</v>
      </c>
      <c r="L102" t="str">
        <f t="array" ref="L102">IFERROR(INDEX($B$2:$B$320, MATCH(0, COUNTIF($D102:K102,$B$2:$B$320)+IF($A$2:$A$320&lt;&gt;$D102, 1, 0), 0)), 0)</f>
        <v>IBLC</v>
      </c>
      <c r="M102" t="str">
        <f t="array" ref="M102">IFERROR(INDEX($B$2:$B$320, MATCH(0, COUNTIF($D102:L102,$B$2:$B$320)+IF($A$2:$A$320&lt;&gt;$D102, 1, 0), 0)), 0)</f>
        <v>Knox</v>
      </c>
      <c r="N102" t="str">
        <f t="array" ref="N102">IFERROR(INDEX($B$2:$B$320, MATCH(0, COUNTIF($D102:M102,$B$2:$B$320)+IF($A$2:$A$320&lt;&gt;$D102, 1, 0), 0)), 0)</f>
        <v>Managed WLS Access</v>
      </c>
      <c r="O102" t="str">
        <f t="array" ref="O102">IFERROR(INDEX($B$2:$B$320, MATCH(0, COUNTIF($D102:N102,$B$2:$B$320)+IF($A$2:$A$320&lt;&gt;$D102, 1, 0), 0)), 0)</f>
        <v>Microsoft</v>
      </c>
      <c r="P102" t="str">
        <f t="array" ref="P102">IFERROR(INDEX($B$2:$B$320, MATCH(0, COUNTIF($D102:O102,$B$2:$B$320)+IF($A$2:$A$320&lt;&gt;$D102, 1, 0), 0)), 0)</f>
        <v>Mobile Services</v>
      </c>
      <c r="Q102" t="str">
        <f t="array" ref="Q102">IFERROR(INDEX($B$2:$B$320, MATCH(0, COUNTIF($D102:P102,$B$2:$B$320)+IF($A$2:$A$320&lt;&gt;$D102, 1, 0), 0)), 0)</f>
        <v>Office 365</v>
      </c>
      <c r="R102" t="str">
        <f t="array" ref="R102">IFERROR(INDEX($B$2:$B$320, MATCH(0, COUNTIF($D102:Q102,$B$2:$B$320)+IF($A$2:$A$320&lt;&gt;$D102, 1, 0), 0)), 0)</f>
        <v>RHP Cable</v>
      </c>
      <c r="S102" t="str">
        <f t="array" ref="S102">IFERROR(INDEX($B$2:$B$320, MATCH(0, COUNTIF($D102:R102,$B$2:$B$320)+IF($A$2:$A$320&lt;&gt;$D102, 1, 0), 0)), 0)</f>
        <v>SIP Trunking (Fiber)</v>
      </c>
      <c r="T102" t="str">
        <f t="array" ref="T102">IFERROR(INDEX($B$2:$B$320, MATCH(0, COUNTIF($D102:S102,$B$2:$B$320)+IF($A$2:$A$320&lt;&gt;$D102, 1, 0), 0)), 0)</f>
        <v>Unison</v>
      </c>
      <c r="U102" t="str">
        <f t="array" ref="U102">IFERROR(INDEX($B$2:$B$320, MATCH(0, COUNTIF($D102:T102,$B$2:$B$320)+IF($A$2:$A$320&lt;&gt;$D102, 1, 0), 0)), 0)</f>
        <v>Unmanaged WLS Access</v>
      </c>
      <c r="V102" t="str">
        <f t="array" ref="V102">IFERROR(INDEX($B$2:$B$320, MATCH(0, COUNTIF($D102:U102,$B$2:$B$320)+IF($A$2:$A$320&lt;&gt;$D102, 1, 0), 0)), 0)</f>
        <v>Virtual Contact Center</v>
      </c>
      <c r="W102">
        <f t="array" ref="W102">IFERROR(INDEX($B$2:$B$320, MATCH(0, COUNTIF($D102:V102,$B$2:$B$320)+IF($A$2:$A$320&lt;&gt;$D102, 1, 0), 0)), 0)</f>
        <v>0</v>
      </c>
      <c r="X102">
        <f t="array" ref="X102">IFERROR(INDEX($B$2:$B$320, MATCH(0, COUNTIF($D102:W102,$B$2:$B$320)+IF($A$2:$A$320&lt;&gt;$D102, 1, 0), 0)), 0)</f>
        <v>0</v>
      </c>
      <c r="Y102">
        <f t="array" ref="Y102">IFERROR(INDEX($B$2:$B$320, MATCH(0, COUNTIF($D102:X102,$B$2:$B$320)+IF($A$2:$A$320&lt;&gt;$D102, 1, 0), 0)), 0)</f>
        <v>0</v>
      </c>
      <c r="Z102">
        <f t="array" ref="Z102">IFERROR(INDEX($B$2:$B$320, MATCH(0, COUNTIF($D102:Y102,$B$2:$B$320)+IF($A$2:$A$320&lt;&gt;$D102, 1, 0), 0)), 0)</f>
        <v>0</v>
      </c>
      <c r="AA102">
        <f t="array" ref="AA102">IFERROR(INDEX($B$2:$B$320, MATCH(0, COUNTIF($D102:Z102,$B$2:$B$320)+IF($A$2:$A$320&lt;&gt;$D102, 1, 0), 0)), 0)</f>
        <v>0</v>
      </c>
    </row>
    <row r="103" spans="1:27" x14ac:dyDescent="0.35">
      <c r="A103" s="12" t="s">
        <v>454</v>
      </c>
      <c r="B103" s="12" t="s">
        <v>70</v>
      </c>
      <c r="D103" t="str">
        <f t="array" ref="D103">INDEX($A$2:$A$320, MATCH(0, COUNTIF($D$1:$D102, $A$2:$A$320), 0))</f>
        <v>Operating System</v>
      </c>
      <c r="E103" t="str">
        <f t="array" ref="E103">IFERROR(INDEX($B$2:$B$320, MATCH(0, COUNTIF($D103:D103,$B$2:$B$320)+IF($A$2:$A$320&lt;&gt;$D103, 1, 0), 0)), 0)</f>
        <v>Device</v>
      </c>
      <c r="F103">
        <f t="array" ref="F103">IFERROR(INDEX($B$2:$B$320, MATCH(0, COUNTIF($D103:E103,$B$2:$B$320)+IF($A$2:$A$320&lt;&gt;$D103, 1, 0), 0)), 0)</f>
        <v>0</v>
      </c>
      <c r="G103">
        <f t="array" ref="G103">IFERROR(INDEX($B$2:$B$320, MATCH(0, COUNTIF($D103:F103,$B$2:$B$320)+IF($A$2:$A$320&lt;&gt;$D103, 1, 0), 0)), 0)</f>
        <v>0</v>
      </c>
      <c r="H103">
        <f t="array" ref="H103">IFERROR(INDEX($B$2:$B$320, MATCH(0, COUNTIF($D103:G103,$B$2:$B$320)+IF($A$2:$A$320&lt;&gt;$D103, 1, 0), 0)), 0)</f>
        <v>0</v>
      </c>
      <c r="I103">
        <f t="array" ref="I103">IFERROR(INDEX($B$2:$B$320, MATCH(0, COUNTIF($D103:H103,$B$2:$B$320)+IF($A$2:$A$320&lt;&gt;$D103, 1, 0), 0)), 0)</f>
        <v>0</v>
      </c>
      <c r="J103">
        <f t="array" ref="J103">IFERROR(INDEX($B$2:$B$320, MATCH(0, COUNTIF($D103:I103,$B$2:$B$320)+IF($A$2:$A$320&lt;&gt;$D103, 1, 0), 0)), 0)</f>
        <v>0</v>
      </c>
      <c r="K103">
        <f t="array" ref="K103">IFERROR(INDEX($B$2:$B$320, MATCH(0, COUNTIF($D103:J103,$B$2:$B$320)+IF($A$2:$A$320&lt;&gt;$D103, 1, 0), 0)), 0)</f>
        <v>0</v>
      </c>
      <c r="L103">
        <f t="array" ref="L103">IFERROR(INDEX($B$2:$B$320, MATCH(0, COUNTIF($D103:K103,$B$2:$B$320)+IF($A$2:$A$320&lt;&gt;$D103, 1, 0), 0)), 0)</f>
        <v>0</v>
      </c>
      <c r="M103">
        <f t="array" ref="M103">IFERROR(INDEX($B$2:$B$320, MATCH(0, COUNTIF($D103:L103,$B$2:$B$320)+IF($A$2:$A$320&lt;&gt;$D103, 1, 0), 0)), 0)</f>
        <v>0</v>
      </c>
      <c r="N103">
        <f t="array" ref="N103">IFERROR(INDEX($B$2:$B$320, MATCH(0, COUNTIF($D103:M103,$B$2:$B$320)+IF($A$2:$A$320&lt;&gt;$D103, 1, 0), 0)), 0)</f>
        <v>0</v>
      </c>
      <c r="O103">
        <f t="array" ref="O103">IFERROR(INDEX($B$2:$B$320, MATCH(0, COUNTIF($D103:N103,$B$2:$B$320)+IF($A$2:$A$320&lt;&gt;$D103, 1, 0), 0)), 0)</f>
        <v>0</v>
      </c>
      <c r="P103">
        <f t="array" ref="P103">IFERROR(INDEX($B$2:$B$320, MATCH(0, COUNTIF($D103:O103,$B$2:$B$320)+IF($A$2:$A$320&lt;&gt;$D103, 1, 0), 0)), 0)</f>
        <v>0</v>
      </c>
      <c r="Q103">
        <f t="array" ref="Q103">IFERROR(INDEX($B$2:$B$320, MATCH(0, COUNTIF($D103:P103,$B$2:$B$320)+IF($A$2:$A$320&lt;&gt;$D103, 1, 0), 0)), 0)</f>
        <v>0</v>
      </c>
      <c r="R103">
        <f t="array" ref="R103">IFERROR(INDEX($B$2:$B$320, MATCH(0, COUNTIF($D103:Q103,$B$2:$B$320)+IF($A$2:$A$320&lt;&gt;$D103, 1, 0), 0)), 0)</f>
        <v>0</v>
      </c>
      <c r="S103">
        <f t="array" ref="S103">IFERROR(INDEX($B$2:$B$320, MATCH(0, COUNTIF($D103:R103,$B$2:$B$320)+IF($A$2:$A$320&lt;&gt;$D103, 1, 0), 0)), 0)</f>
        <v>0</v>
      </c>
      <c r="T103">
        <f t="array" ref="T103">IFERROR(INDEX($B$2:$B$320, MATCH(0, COUNTIF($D103:S103,$B$2:$B$320)+IF($A$2:$A$320&lt;&gt;$D103, 1, 0), 0)), 0)</f>
        <v>0</v>
      </c>
      <c r="U103">
        <f t="array" ref="U103">IFERROR(INDEX($B$2:$B$320, MATCH(0, COUNTIF($D103:T103,$B$2:$B$320)+IF($A$2:$A$320&lt;&gt;$D103, 1, 0), 0)), 0)</f>
        <v>0</v>
      </c>
      <c r="V103">
        <f t="array" ref="V103">IFERROR(INDEX($B$2:$B$320, MATCH(0, COUNTIF($D103:U103,$B$2:$B$320)+IF($A$2:$A$320&lt;&gt;$D103, 1, 0), 0)), 0)</f>
        <v>0</v>
      </c>
      <c r="W103">
        <f t="array" ref="W103">IFERROR(INDEX($B$2:$B$320, MATCH(0, COUNTIF($D103:V103,$B$2:$B$320)+IF($A$2:$A$320&lt;&gt;$D103, 1, 0), 0)), 0)</f>
        <v>0</v>
      </c>
      <c r="X103">
        <f t="array" ref="X103">IFERROR(INDEX($B$2:$B$320, MATCH(0, COUNTIF($D103:W103,$B$2:$B$320)+IF($A$2:$A$320&lt;&gt;$D103, 1, 0), 0)), 0)</f>
        <v>0</v>
      </c>
      <c r="Y103">
        <f t="array" ref="Y103">IFERROR(INDEX($B$2:$B$320, MATCH(0, COUNTIF($D103:X103,$B$2:$B$320)+IF($A$2:$A$320&lt;&gt;$D103, 1, 0), 0)), 0)</f>
        <v>0</v>
      </c>
      <c r="Z103">
        <f t="array" ref="Z103">IFERROR(INDEX($B$2:$B$320, MATCH(0, COUNTIF($D103:Y103,$B$2:$B$320)+IF($A$2:$A$320&lt;&gt;$D103, 1, 0), 0)), 0)</f>
        <v>0</v>
      </c>
      <c r="AA103">
        <f t="array" ref="AA103">IFERROR(INDEX($B$2:$B$320, MATCH(0, COUNTIF($D103:Z103,$B$2:$B$320)+IF($A$2:$A$320&lt;&gt;$D103, 1, 0), 0)), 0)</f>
        <v>0</v>
      </c>
    </row>
    <row r="104" spans="1:27" x14ac:dyDescent="0.35">
      <c r="A104" s="12" t="s">
        <v>453</v>
      </c>
      <c r="B104" s="12" t="s">
        <v>70</v>
      </c>
      <c r="D104" t="str">
        <f t="array" ref="D104">INDEX($A$2:$A$320, MATCH(0, COUNTIF($D$1:$D103, $A$2:$A$320), 0))</f>
        <v>Over the top</v>
      </c>
      <c r="E104" t="str">
        <f t="array" ref="E104">IFERROR(INDEX($B$2:$B$320, MATCH(0, COUNTIF($D104:D104,$B$2:$B$320)+IF($A$2:$A$320&lt;&gt;$D104, 1, 0), 0)), 0)</f>
        <v>Virtual Contact Center</v>
      </c>
      <c r="F104">
        <f t="array" ref="F104">IFERROR(INDEX($B$2:$B$320, MATCH(0, COUNTIF($D104:E104,$B$2:$B$320)+IF($A$2:$A$320&lt;&gt;$D104, 1, 0), 0)), 0)</f>
        <v>0</v>
      </c>
      <c r="G104">
        <f t="array" ref="G104">IFERROR(INDEX($B$2:$B$320, MATCH(0, COUNTIF($D104:F104,$B$2:$B$320)+IF($A$2:$A$320&lt;&gt;$D104, 1, 0), 0)), 0)</f>
        <v>0</v>
      </c>
      <c r="H104">
        <f t="array" ref="H104">IFERROR(INDEX($B$2:$B$320, MATCH(0, COUNTIF($D104:G104,$B$2:$B$320)+IF($A$2:$A$320&lt;&gt;$D104, 1, 0), 0)), 0)</f>
        <v>0</v>
      </c>
      <c r="I104">
        <f t="array" ref="I104">IFERROR(INDEX($B$2:$B$320, MATCH(0, COUNTIF($D104:H104,$B$2:$B$320)+IF($A$2:$A$320&lt;&gt;$D104, 1, 0), 0)), 0)</f>
        <v>0</v>
      </c>
      <c r="J104">
        <f t="array" ref="J104">IFERROR(INDEX($B$2:$B$320, MATCH(0, COUNTIF($D104:I104,$B$2:$B$320)+IF($A$2:$A$320&lt;&gt;$D104, 1, 0), 0)), 0)</f>
        <v>0</v>
      </c>
      <c r="K104">
        <f t="array" ref="K104">IFERROR(INDEX($B$2:$B$320, MATCH(0, COUNTIF($D104:J104,$B$2:$B$320)+IF($A$2:$A$320&lt;&gt;$D104, 1, 0), 0)), 0)</f>
        <v>0</v>
      </c>
      <c r="L104">
        <f t="array" ref="L104">IFERROR(INDEX($B$2:$B$320, MATCH(0, COUNTIF($D104:K104,$B$2:$B$320)+IF($A$2:$A$320&lt;&gt;$D104, 1, 0), 0)), 0)</f>
        <v>0</v>
      </c>
      <c r="M104">
        <f t="array" ref="M104">IFERROR(INDEX($B$2:$B$320, MATCH(0, COUNTIF($D104:L104,$B$2:$B$320)+IF($A$2:$A$320&lt;&gt;$D104, 1, 0), 0)), 0)</f>
        <v>0</v>
      </c>
      <c r="N104">
        <f t="array" ref="N104">IFERROR(INDEX($B$2:$B$320, MATCH(0, COUNTIF($D104:M104,$B$2:$B$320)+IF($A$2:$A$320&lt;&gt;$D104, 1, 0), 0)), 0)</f>
        <v>0</v>
      </c>
      <c r="O104">
        <f t="array" ref="O104">IFERROR(INDEX($B$2:$B$320, MATCH(0, COUNTIF($D104:N104,$B$2:$B$320)+IF($A$2:$A$320&lt;&gt;$D104, 1, 0), 0)), 0)</f>
        <v>0</v>
      </c>
      <c r="P104">
        <f t="array" ref="P104">IFERROR(INDEX($B$2:$B$320, MATCH(0, COUNTIF($D104:O104,$B$2:$B$320)+IF($A$2:$A$320&lt;&gt;$D104, 1, 0), 0)), 0)</f>
        <v>0</v>
      </c>
      <c r="Q104">
        <f t="array" ref="Q104">IFERROR(INDEX($B$2:$B$320, MATCH(0, COUNTIF($D104:P104,$B$2:$B$320)+IF($A$2:$A$320&lt;&gt;$D104, 1, 0), 0)), 0)</f>
        <v>0</v>
      </c>
      <c r="R104">
        <f t="array" ref="R104">IFERROR(INDEX($B$2:$B$320, MATCH(0, COUNTIF($D104:Q104,$B$2:$B$320)+IF($A$2:$A$320&lt;&gt;$D104, 1, 0), 0)), 0)</f>
        <v>0</v>
      </c>
      <c r="S104">
        <f t="array" ref="S104">IFERROR(INDEX($B$2:$B$320, MATCH(0, COUNTIF($D104:R104,$B$2:$B$320)+IF($A$2:$A$320&lt;&gt;$D104, 1, 0), 0)), 0)</f>
        <v>0</v>
      </c>
      <c r="T104">
        <f t="array" ref="T104">IFERROR(INDEX($B$2:$B$320, MATCH(0, COUNTIF($D104:S104,$B$2:$B$320)+IF($A$2:$A$320&lt;&gt;$D104, 1, 0), 0)), 0)</f>
        <v>0</v>
      </c>
      <c r="U104">
        <f t="array" ref="U104">IFERROR(INDEX($B$2:$B$320, MATCH(0, COUNTIF($D104:T104,$B$2:$B$320)+IF($A$2:$A$320&lt;&gt;$D104, 1, 0), 0)), 0)</f>
        <v>0</v>
      </c>
      <c r="V104">
        <f t="array" ref="V104">IFERROR(INDEX($B$2:$B$320, MATCH(0, COUNTIF($D104:U104,$B$2:$B$320)+IF($A$2:$A$320&lt;&gt;$D104, 1, 0), 0)), 0)</f>
        <v>0</v>
      </c>
      <c r="W104">
        <f t="array" ref="W104">IFERROR(INDEX($B$2:$B$320, MATCH(0, COUNTIF($D104:V104,$B$2:$B$320)+IF($A$2:$A$320&lt;&gt;$D104, 1, 0), 0)), 0)</f>
        <v>0</v>
      </c>
      <c r="X104">
        <f t="array" ref="X104">IFERROR(INDEX($B$2:$B$320, MATCH(0, COUNTIF($D104:W104,$B$2:$B$320)+IF($A$2:$A$320&lt;&gt;$D104, 1, 0), 0)), 0)</f>
        <v>0</v>
      </c>
      <c r="Y104">
        <f t="array" ref="Y104">IFERROR(INDEX($B$2:$B$320, MATCH(0, COUNTIF($D104:X104,$B$2:$B$320)+IF($A$2:$A$320&lt;&gt;$D104, 1, 0), 0)), 0)</f>
        <v>0</v>
      </c>
      <c r="Z104">
        <f t="array" ref="Z104">IFERROR(INDEX($B$2:$B$320, MATCH(0, COUNTIF($D104:Y104,$B$2:$B$320)+IF($A$2:$A$320&lt;&gt;$D104, 1, 0), 0)), 0)</f>
        <v>0</v>
      </c>
      <c r="AA104">
        <f t="array" ref="AA104">IFERROR(INDEX($B$2:$B$320, MATCH(0, COUNTIF($D104:Z104,$B$2:$B$320)+IF($A$2:$A$320&lt;&gt;$D104, 1, 0), 0)), 0)</f>
        <v>0</v>
      </c>
    </row>
    <row r="105" spans="1:27" x14ac:dyDescent="0.35">
      <c r="A105" s="12" t="s">
        <v>456</v>
      </c>
      <c r="B105" s="12" t="s">
        <v>70</v>
      </c>
      <c r="D105" t="str">
        <f t="array" ref="D105">INDEX($A$2:$A$320, MATCH(0, COUNTIF($D$1:$D104, $A$2:$A$320), 0))</f>
        <v>Over the top (customer provided internet)</v>
      </c>
      <c r="E105" t="str">
        <f t="array" ref="E105">IFERROR(INDEX($B$2:$B$320, MATCH(0, COUNTIF($D105:D105,$B$2:$B$320)+IF($A$2:$A$320&lt;&gt;$D105, 1, 0), 0)), 0)</f>
        <v>Unison</v>
      </c>
      <c r="F105">
        <f t="array" ref="F105">IFERROR(INDEX($B$2:$B$320, MATCH(0, COUNTIF($D105:E105,$B$2:$B$320)+IF($A$2:$A$320&lt;&gt;$D105, 1, 0), 0)), 0)</f>
        <v>0</v>
      </c>
      <c r="G105">
        <f t="array" ref="G105">IFERROR(INDEX($B$2:$B$320, MATCH(0, COUNTIF($D105:F105,$B$2:$B$320)+IF($A$2:$A$320&lt;&gt;$D105, 1, 0), 0)), 0)</f>
        <v>0</v>
      </c>
      <c r="H105">
        <f t="array" ref="H105">IFERROR(INDEX($B$2:$B$320, MATCH(0, COUNTIF($D105:G105,$B$2:$B$320)+IF($A$2:$A$320&lt;&gt;$D105, 1, 0), 0)), 0)</f>
        <v>0</v>
      </c>
      <c r="I105">
        <f t="array" ref="I105">IFERROR(INDEX($B$2:$B$320, MATCH(0, COUNTIF($D105:H105,$B$2:$B$320)+IF($A$2:$A$320&lt;&gt;$D105, 1, 0), 0)), 0)</f>
        <v>0</v>
      </c>
      <c r="J105">
        <f t="array" ref="J105">IFERROR(INDEX($B$2:$B$320, MATCH(0, COUNTIF($D105:I105,$B$2:$B$320)+IF($A$2:$A$320&lt;&gt;$D105, 1, 0), 0)), 0)</f>
        <v>0</v>
      </c>
      <c r="K105">
        <f t="array" ref="K105">IFERROR(INDEX($B$2:$B$320, MATCH(0, COUNTIF($D105:J105,$B$2:$B$320)+IF($A$2:$A$320&lt;&gt;$D105, 1, 0), 0)), 0)</f>
        <v>0</v>
      </c>
      <c r="L105">
        <f t="array" ref="L105">IFERROR(INDEX($B$2:$B$320, MATCH(0, COUNTIF($D105:K105,$B$2:$B$320)+IF($A$2:$A$320&lt;&gt;$D105, 1, 0), 0)), 0)</f>
        <v>0</v>
      </c>
      <c r="M105">
        <f t="array" ref="M105">IFERROR(INDEX($B$2:$B$320, MATCH(0, COUNTIF($D105:L105,$B$2:$B$320)+IF($A$2:$A$320&lt;&gt;$D105, 1, 0), 0)), 0)</f>
        <v>0</v>
      </c>
      <c r="N105">
        <f t="array" ref="N105">IFERROR(INDEX($B$2:$B$320, MATCH(0, COUNTIF($D105:M105,$B$2:$B$320)+IF($A$2:$A$320&lt;&gt;$D105, 1, 0), 0)), 0)</f>
        <v>0</v>
      </c>
      <c r="O105">
        <f t="array" ref="O105">IFERROR(INDEX($B$2:$B$320, MATCH(0, COUNTIF($D105:N105,$B$2:$B$320)+IF($A$2:$A$320&lt;&gt;$D105, 1, 0), 0)), 0)</f>
        <v>0</v>
      </c>
      <c r="P105">
        <f t="array" ref="P105">IFERROR(INDEX($B$2:$B$320, MATCH(0, COUNTIF($D105:O105,$B$2:$B$320)+IF($A$2:$A$320&lt;&gt;$D105, 1, 0), 0)), 0)</f>
        <v>0</v>
      </c>
      <c r="Q105">
        <f t="array" ref="Q105">IFERROR(INDEX($B$2:$B$320, MATCH(0, COUNTIF($D105:P105,$B$2:$B$320)+IF($A$2:$A$320&lt;&gt;$D105, 1, 0), 0)), 0)</f>
        <v>0</v>
      </c>
      <c r="R105">
        <f t="array" ref="R105">IFERROR(INDEX($B$2:$B$320, MATCH(0, COUNTIF($D105:Q105,$B$2:$B$320)+IF($A$2:$A$320&lt;&gt;$D105, 1, 0), 0)), 0)</f>
        <v>0</v>
      </c>
      <c r="S105">
        <f t="array" ref="S105">IFERROR(INDEX($B$2:$B$320, MATCH(0, COUNTIF($D105:R105,$B$2:$B$320)+IF($A$2:$A$320&lt;&gt;$D105, 1, 0), 0)), 0)</f>
        <v>0</v>
      </c>
      <c r="T105">
        <f t="array" ref="T105">IFERROR(INDEX($B$2:$B$320, MATCH(0, COUNTIF($D105:S105,$B$2:$B$320)+IF($A$2:$A$320&lt;&gt;$D105, 1, 0), 0)), 0)</f>
        <v>0</v>
      </c>
      <c r="U105">
        <f t="array" ref="U105">IFERROR(INDEX($B$2:$B$320, MATCH(0, COUNTIF($D105:T105,$B$2:$B$320)+IF($A$2:$A$320&lt;&gt;$D105, 1, 0), 0)), 0)</f>
        <v>0</v>
      </c>
      <c r="V105">
        <f t="array" ref="V105">IFERROR(INDEX($B$2:$B$320, MATCH(0, COUNTIF($D105:U105,$B$2:$B$320)+IF($A$2:$A$320&lt;&gt;$D105, 1, 0), 0)), 0)</f>
        <v>0</v>
      </c>
      <c r="W105">
        <f t="array" ref="W105">IFERROR(INDEX($B$2:$B$320, MATCH(0, COUNTIF($D105:V105,$B$2:$B$320)+IF($A$2:$A$320&lt;&gt;$D105, 1, 0), 0)), 0)</f>
        <v>0</v>
      </c>
      <c r="X105">
        <f t="array" ref="X105">IFERROR(INDEX($B$2:$B$320, MATCH(0, COUNTIF($D105:W105,$B$2:$B$320)+IF($A$2:$A$320&lt;&gt;$D105, 1, 0), 0)), 0)</f>
        <v>0</v>
      </c>
      <c r="Y105">
        <f t="array" ref="Y105">IFERROR(INDEX($B$2:$B$320, MATCH(0, COUNTIF($D105:X105,$B$2:$B$320)+IF($A$2:$A$320&lt;&gt;$D105, 1, 0), 0)), 0)</f>
        <v>0</v>
      </c>
      <c r="Z105">
        <f t="array" ref="Z105">IFERROR(INDEX($B$2:$B$320, MATCH(0, COUNTIF($D105:Y105,$B$2:$B$320)+IF($A$2:$A$320&lt;&gt;$D105, 1, 0), 0)), 0)</f>
        <v>0</v>
      </c>
      <c r="AA105">
        <f t="array" ref="AA105">IFERROR(INDEX($B$2:$B$320, MATCH(0, COUNTIF($D105:Z105,$B$2:$B$320)+IF($A$2:$A$320&lt;&gt;$D105, 1, 0), 0)), 0)</f>
        <v>0</v>
      </c>
    </row>
    <row r="106" spans="1:27" x14ac:dyDescent="0.35">
      <c r="A106" s="16" t="s">
        <v>170</v>
      </c>
      <c r="B106" s="16" t="s">
        <v>168</v>
      </c>
      <c r="D106" t="str">
        <f t="array" ref="D106">INDEX($A$2:$A$320, MATCH(0, COUNTIF($D$1:$D105, $A$2:$A$320), 0))</f>
        <v xml:space="preserve">Paging Network </v>
      </c>
      <c r="E106" t="str">
        <f t="array" ref="E106">IFERROR(INDEX($B$2:$B$320, MATCH(0, COUNTIF($D106:D106,$B$2:$B$320)+IF($A$2:$A$320&lt;&gt;$D106, 1, 0), 0)), 0)</f>
        <v>Paging</v>
      </c>
      <c r="F106">
        <f t="array" ref="F106">IFERROR(INDEX($B$2:$B$320, MATCH(0, COUNTIF($D106:E106,$B$2:$B$320)+IF($A$2:$A$320&lt;&gt;$D106, 1, 0), 0)), 0)</f>
        <v>0</v>
      </c>
      <c r="G106">
        <f t="array" ref="G106">IFERROR(INDEX($B$2:$B$320, MATCH(0, COUNTIF($D106:F106,$B$2:$B$320)+IF($A$2:$A$320&lt;&gt;$D106, 1, 0), 0)), 0)</f>
        <v>0</v>
      </c>
      <c r="H106">
        <f t="array" ref="H106">IFERROR(INDEX($B$2:$B$320, MATCH(0, COUNTIF($D106:G106,$B$2:$B$320)+IF($A$2:$A$320&lt;&gt;$D106, 1, 0), 0)), 0)</f>
        <v>0</v>
      </c>
      <c r="I106">
        <f t="array" ref="I106">IFERROR(INDEX($B$2:$B$320, MATCH(0, COUNTIF($D106:H106,$B$2:$B$320)+IF($A$2:$A$320&lt;&gt;$D106, 1, 0), 0)), 0)</f>
        <v>0</v>
      </c>
      <c r="J106">
        <f t="array" ref="J106">IFERROR(INDEX($B$2:$B$320, MATCH(0, COUNTIF($D106:I106,$B$2:$B$320)+IF($A$2:$A$320&lt;&gt;$D106, 1, 0), 0)), 0)</f>
        <v>0</v>
      </c>
      <c r="K106">
        <f t="array" ref="K106">IFERROR(INDEX($B$2:$B$320, MATCH(0, COUNTIF($D106:J106,$B$2:$B$320)+IF($A$2:$A$320&lt;&gt;$D106, 1, 0), 0)), 0)</f>
        <v>0</v>
      </c>
      <c r="L106">
        <f t="array" ref="L106">IFERROR(INDEX($B$2:$B$320, MATCH(0, COUNTIF($D106:K106,$B$2:$B$320)+IF($A$2:$A$320&lt;&gt;$D106, 1, 0), 0)), 0)</f>
        <v>0</v>
      </c>
      <c r="M106">
        <f t="array" ref="M106">IFERROR(INDEX($B$2:$B$320, MATCH(0, COUNTIF($D106:L106,$B$2:$B$320)+IF($A$2:$A$320&lt;&gt;$D106, 1, 0), 0)), 0)</f>
        <v>0</v>
      </c>
      <c r="N106">
        <f t="array" ref="N106">IFERROR(INDEX($B$2:$B$320, MATCH(0, COUNTIF($D106:M106,$B$2:$B$320)+IF($A$2:$A$320&lt;&gt;$D106, 1, 0), 0)), 0)</f>
        <v>0</v>
      </c>
      <c r="O106">
        <f t="array" ref="O106">IFERROR(INDEX($B$2:$B$320, MATCH(0, COUNTIF($D106:N106,$B$2:$B$320)+IF($A$2:$A$320&lt;&gt;$D106, 1, 0), 0)), 0)</f>
        <v>0</v>
      </c>
      <c r="P106">
        <f t="array" ref="P106">IFERROR(INDEX($B$2:$B$320, MATCH(0, COUNTIF($D106:O106,$B$2:$B$320)+IF($A$2:$A$320&lt;&gt;$D106, 1, 0), 0)), 0)</f>
        <v>0</v>
      </c>
      <c r="Q106">
        <f t="array" ref="Q106">IFERROR(INDEX($B$2:$B$320, MATCH(0, COUNTIF($D106:P106,$B$2:$B$320)+IF($A$2:$A$320&lt;&gt;$D106, 1, 0), 0)), 0)</f>
        <v>0</v>
      </c>
      <c r="R106">
        <f t="array" ref="R106">IFERROR(INDEX($B$2:$B$320, MATCH(0, COUNTIF($D106:Q106,$B$2:$B$320)+IF($A$2:$A$320&lt;&gt;$D106, 1, 0), 0)), 0)</f>
        <v>0</v>
      </c>
      <c r="S106">
        <f t="array" ref="S106">IFERROR(INDEX($B$2:$B$320, MATCH(0, COUNTIF($D106:R106,$B$2:$B$320)+IF($A$2:$A$320&lt;&gt;$D106, 1, 0), 0)), 0)</f>
        <v>0</v>
      </c>
      <c r="T106">
        <f t="array" ref="T106">IFERROR(INDEX($B$2:$B$320, MATCH(0, COUNTIF($D106:S106,$B$2:$B$320)+IF($A$2:$A$320&lt;&gt;$D106, 1, 0), 0)), 0)</f>
        <v>0</v>
      </c>
      <c r="U106">
        <f t="array" ref="U106">IFERROR(INDEX($B$2:$B$320, MATCH(0, COUNTIF($D106:T106,$B$2:$B$320)+IF($A$2:$A$320&lt;&gt;$D106, 1, 0), 0)), 0)</f>
        <v>0</v>
      </c>
      <c r="V106">
        <f t="array" ref="V106">IFERROR(INDEX($B$2:$B$320, MATCH(0, COUNTIF($D106:U106,$B$2:$B$320)+IF($A$2:$A$320&lt;&gt;$D106, 1, 0), 0)), 0)</f>
        <v>0</v>
      </c>
      <c r="W106">
        <f t="array" ref="W106">IFERROR(INDEX($B$2:$B$320, MATCH(0, COUNTIF($D106:V106,$B$2:$B$320)+IF($A$2:$A$320&lt;&gt;$D106, 1, 0), 0)), 0)</f>
        <v>0</v>
      </c>
      <c r="X106">
        <f t="array" ref="X106">IFERROR(INDEX($B$2:$B$320, MATCH(0, COUNTIF($D106:W106,$B$2:$B$320)+IF($A$2:$A$320&lt;&gt;$D106, 1, 0), 0)), 0)</f>
        <v>0</v>
      </c>
      <c r="Y106">
        <f t="array" ref="Y106">IFERROR(INDEX($B$2:$B$320, MATCH(0, COUNTIF($D106:X106,$B$2:$B$320)+IF($A$2:$A$320&lt;&gt;$D106, 1, 0), 0)), 0)</f>
        <v>0</v>
      </c>
      <c r="Z106">
        <f t="array" ref="Z106">IFERROR(INDEX($B$2:$B$320, MATCH(0, COUNTIF($D106:Y106,$B$2:$B$320)+IF($A$2:$A$320&lt;&gt;$D106, 1, 0), 0)), 0)</f>
        <v>0</v>
      </c>
      <c r="AA106">
        <f t="array" ref="AA106">IFERROR(INDEX($B$2:$B$320, MATCH(0, COUNTIF($D106:Z106,$B$2:$B$320)+IF($A$2:$A$320&lt;&gt;$D106, 1, 0), 0)), 0)</f>
        <v>0</v>
      </c>
    </row>
    <row r="107" spans="1:27" x14ac:dyDescent="0.35">
      <c r="A107" s="16" t="s">
        <v>472</v>
      </c>
      <c r="B107" s="16" t="s">
        <v>410</v>
      </c>
      <c r="D107" t="str">
        <f t="array" ref="D107">INDEX($A$2:$A$320, MATCH(0, COUNTIF($D$1:$D106, $A$2:$A$320), 0))</f>
        <v>Paging Provisioning</v>
      </c>
      <c r="E107" t="str">
        <f t="array" ref="E107">IFERROR(INDEX($B$2:$B$320, MATCH(0, COUNTIF($D107:D107,$B$2:$B$320)+IF($A$2:$A$320&lt;&gt;$D107, 1, 0), 0)), 0)</f>
        <v>Paging</v>
      </c>
      <c r="F107">
        <f t="array" ref="F107">IFERROR(INDEX($B$2:$B$320, MATCH(0, COUNTIF($D107:E107,$B$2:$B$320)+IF($A$2:$A$320&lt;&gt;$D107, 1, 0), 0)), 0)</f>
        <v>0</v>
      </c>
      <c r="G107">
        <f t="array" ref="G107">IFERROR(INDEX($B$2:$B$320, MATCH(0, COUNTIF($D107:F107,$B$2:$B$320)+IF($A$2:$A$320&lt;&gt;$D107, 1, 0), 0)), 0)</f>
        <v>0</v>
      </c>
      <c r="H107">
        <f t="array" ref="H107">IFERROR(INDEX($B$2:$B$320, MATCH(0, COUNTIF($D107:G107,$B$2:$B$320)+IF($A$2:$A$320&lt;&gt;$D107, 1, 0), 0)), 0)</f>
        <v>0</v>
      </c>
      <c r="I107">
        <f t="array" ref="I107">IFERROR(INDEX($B$2:$B$320, MATCH(0, COUNTIF($D107:H107,$B$2:$B$320)+IF($A$2:$A$320&lt;&gt;$D107, 1, 0), 0)), 0)</f>
        <v>0</v>
      </c>
      <c r="J107">
        <f t="array" ref="J107">IFERROR(INDEX($B$2:$B$320, MATCH(0, COUNTIF($D107:I107,$B$2:$B$320)+IF($A$2:$A$320&lt;&gt;$D107, 1, 0), 0)), 0)</f>
        <v>0</v>
      </c>
      <c r="K107">
        <f t="array" ref="K107">IFERROR(INDEX($B$2:$B$320, MATCH(0, COUNTIF($D107:J107,$B$2:$B$320)+IF($A$2:$A$320&lt;&gt;$D107, 1, 0), 0)), 0)</f>
        <v>0</v>
      </c>
      <c r="L107">
        <f t="array" ref="L107">IFERROR(INDEX($B$2:$B$320, MATCH(0, COUNTIF($D107:K107,$B$2:$B$320)+IF($A$2:$A$320&lt;&gt;$D107, 1, 0), 0)), 0)</f>
        <v>0</v>
      </c>
      <c r="M107">
        <f t="array" ref="M107">IFERROR(INDEX($B$2:$B$320, MATCH(0, COUNTIF($D107:L107,$B$2:$B$320)+IF($A$2:$A$320&lt;&gt;$D107, 1, 0), 0)), 0)</f>
        <v>0</v>
      </c>
      <c r="N107">
        <f t="array" ref="N107">IFERROR(INDEX($B$2:$B$320, MATCH(0, COUNTIF($D107:M107,$B$2:$B$320)+IF($A$2:$A$320&lt;&gt;$D107, 1, 0), 0)), 0)</f>
        <v>0</v>
      </c>
      <c r="O107">
        <f t="array" ref="O107">IFERROR(INDEX($B$2:$B$320, MATCH(0, COUNTIF($D107:N107,$B$2:$B$320)+IF($A$2:$A$320&lt;&gt;$D107, 1, 0), 0)), 0)</f>
        <v>0</v>
      </c>
      <c r="P107">
        <f t="array" ref="P107">IFERROR(INDEX($B$2:$B$320, MATCH(0, COUNTIF($D107:O107,$B$2:$B$320)+IF($A$2:$A$320&lt;&gt;$D107, 1, 0), 0)), 0)</f>
        <v>0</v>
      </c>
      <c r="Q107">
        <f t="array" ref="Q107">IFERROR(INDEX($B$2:$B$320, MATCH(0, COUNTIF($D107:P107,$B$2:$B$320)+IF($A$2:$A$320&lt;&gt;$D107, 1, 0), 0)), 0)</f>
        <v>0</v>
      </c>
      <c r="R107">
        <f t="array" ref="R107">IFERROR(INDEX($B$2:$B$320, MATCH(0, COUNTIF($D107:Q107,$B$2:$B$320)+IF($A$2:$A$320&lt;&gt;$D107, 1, 0), 0)), 0)</f>
        <v>0</v>
      </c>
      <c r="S107">
        <f t="array" ref="S107">IFERROR(INDEX($B$2:$B$320, MATCH(0, COUNTIF($D107:R107,$B$2:$B$320)+IF($A$2:$A$320&lt;&gt;$D107, 1, 0), 0)), 0)</f>
        <v>0</v>
      </c>
      <c r="T107">
        <f t="array" ref="T107">IFERROR(INDEX($B$2:$B$320, MATCH(0, COUNTIF($D107:S107,$B$2:$B$320)+IF($A$2:$A$320&lt;&gt;$D107, 1, 0), 0)), 0)</f>
        <v>0</v>
      </c>
      <c r="U107">
        <f t="array" ref="U107">IFERROR(INDEX($B$2:$B$320, MATCH(0, COUNTIF($D107:T107,$B$2:$B$320)+IF($A$2:$A$320&lt;&gt;$D107, 1, 0), 0)), 0)</f>
        <v>0</v>
      </c>
      <c r="V107">
        <f t="array" ref="V107">IFERROR(INDEX($B$2:$B$320, MATCH(0, COUNTIF($D107:U107,$B$2:$B$320)+IF($A$2:$A$320&lt;&gt;$D107, 1, 0), 0)), 0)</f>
        <v>0</v>
      </c>
      <c r="W107">
        <f t="array" ref="W107">IFERROR(INDEX($B$2:$B$320, MATCH(0, COUNTIF($D107:V107,$B$2:$B$320)+IF($A$2:$A$320&lt;&gt;$D107, 1, 0), 0)), 0)</f>
        <v>0</v>
      </c>
      <c r="X107">
        <f t="array" ref="X107">IFERROR(INDEX($B$2:$B$320, MATCH(0, COUNTIF($D107:W107,$B$2:$B$320)+IF($A$2:$A$320&lt;&gt;$D107, 1, 0), 0)), 0)</f>
        <v>0</v>
      </c>
      <c r="Y107">
        <f t="array" ref="Y107">IFERROR(INDEX($B$2:$B$320, MATCH(0, COUNTIF($D107:X107,$B$2:$B$320)+IF($A$2:$A$320&lt;&gt;$D107, 1, 0), 0)), 0)</f>
        <v>0</v>
      </c>
      <c r="Z107">
        <f t="array" ref="Z107">IFERROR(INDEX($B$2:$B$320, MATCH(0, COUNTIF($D107:Y107,$B$2:$B$320)+IF($A$2:$A$320&lt;&gt;$D107, 1, 0), 0)), 0)</f>
        <v>0</v>
      </c>
      <c r="AA107">
        <f t="array" ref="AA107">IFERROR(INDEX($B$2:$B$320, MATCH(0, COUNTIF($D107:Z107,$B$2:$B$320)+IF($A$2:$A$320&lt;&gt;$D107, 1, 0), 0)), 0)</f>
        <v>0</v>
      </c>
    </row>
    <row r="108" spans="1:27" x14ac:dyDescent="0.35">
      <c r="A108" s="16" t="s">
        <v>471</v>
      </c>
      <c r="B108" s="16" t="s">
        <v>410</v>
      </c>
      <c r="D108" t="str">
        <f t="array" ref="D108">INDEX($A$2:$A$320, MATCH(0, COUNTIF($D$1:$D107, $A$2:$A$320), 0))</f>
        <v>Password Reset</v>
      </c>
      <c r="E108" t="str">
        <f t="array" ref="E108">IFERROR(INDEX($B$2:$B$320, MATCH(0, COUNTIF($D108:D108,$B$2:$B$320)+IF($A$2:$A$320&lt;&gt;$D108, 1, 0), 0)), 0)</f>
        <v>Virtual Contact Center</v>
      </c>
      <c r="F108">
        <f t="array" ref="F108">IFERROR(INDEX($B$2:$B$320, MATCH(0, COUNTIF($D108:E108,$B$2:$B$320)+IF($A$2:$A$320&lt;&gt;$D108, 1, 0), 0)), 0)</f>
        <v>0</v>
      </c>
      <c r="G108">
        <f t="array" ref="G108">IFERROR(INDEX($B$2:$B$320, MATCH(0, COUNTIF($D108:F108,$B$2:$B$320)+IF($A$2:$A$320&lt;&gt;$D108, 1, 0), 0)), 0)</f>
        <v>0</v>
      </c>
      <c r="H108">
        <f t="array" ref="H108">IFERROR(INDEX($B$2:$B$320, MATCH(0, COUNTIF($D108:G108,$B$2:$B$320)+IF($A$2:$A$320&lt;&gt;$D108, 1, 0), 0)), 0)</f>
        <v>0</v>
      </c>
      <c r="I108">
        <f t="array" ref="I108">IFERROR(INDEX($B$2:$B$320, MATCH(0, COUNTIF($D108:H108,$B$2:$B$320)+IF($A$2:$A$320&lt;&gt;$D108, 1, 0), 0)), 0)</f>
        <v>0</v>
      </c>
      <c r="J108">
        <f t="array" ref="J108">IFERROR(INDEX($B$2:$B$320, MATCH(0, COUNTIF($D108:I108,$B$2:$B$320)+IF($A$2:$A$320&lt;&gt;$D108, 1, 0), 0)), 0)</f>
        <v>0</v>
      </c>
      <c r="K108">
        <f t="array" ref="K108">IFERROR(INDEX($B$2:$B$320, MATCH(0, COUNTIF($D108:J108,$B$2:$B$320)+IF($A$2:$A$320&lt;&gt;$D108, 1, 0), 0)), 0)</f>
        <v>0</v>
      </c>
      <c r="L108">
        <f t="array" ref="L108">IFERROR(INDEX($B$2:$B$320, MATCH(0, COUNTIF($D108:K108,$B$2:$B$320)+IF($A$2:$A$320&lt;&gt;$D108, 1, 0), 0)), 0)</f>
        <v>0</v>
      </c>
      <c r="M108">
        <f t="array" ref="M108">IFERROR(INDEX($B$2:$B$320, MATCH(0, COUNTIF($D108:L108,$B$2:$B$320)+IF($A$2:$A$320&lt;&gt;$D108, 1, 0), 0)), 0)</f>
        <v>0</v>
      </c>
      <c r="N108">
        <f t="array" ref="N108">IFERROR(INDEX($B$2:$B$320, MATCH(0, COUNTIF($D108:M108,$B$2:$B$320)+IF($A$2:$A$320&lt;&gt;$D108, 1, 0), 0)), 0)</f>
        <v>0</v>
      </c>
      <c r="O108">
        <f t="array" ref="O108">IFERROR(INDEX($B$2:$B$320, MATCH(0, COUNTIF($D108:N108,$B$2:$B$320)+IF($A$2:$A$320&lt;&gt;$D108, 1, 0), 0)), 0)</f>
        <v>0</v>
      </c>
      <c r="P108">
        <f t="array" ref="P108">IFERROR(INDEX($B$2:$B$320, MATCH(0, COUNTIF($D108:O108,$B$2:$B$320)+IF($A$2:$A$320&lt;&gt;$D108, 1, 0), 0)), 0)</f>
        <v>0</v>
      </c>
      <c r="Q108">
        <f t="array" ref="Q108">IFERROR(INDEX($B$2:$B$320, MATCH(0, COUNTIF($D108:P108,$B$2:$B$320)+IF($A$2:$A$320&lt;&gt;$D108, 1, 0), 0)), 0)</f>
        <v>0</v>
      </c>
      <c r="R108">
        <f t="array" ref="R108">IFERROR(INDEX($B$2:$B$320, MATCH(0, COUNTIF($D108:Q108,$B$2:$B$320)+IF($A$2:$A$320&lt;&gt;$D108, 1, 0), 0)), 0)</f>
        <v>0</v>
      </c>
      <c r="S108">
        <f t="array" ref="S108">IFERROR(INDEX($B$2:$B$320, MATCH(0, COUNTIF($D108:R108,$B$2:$B$320)+IF($A$2:$A$320&lt;&gt;$D108, 1, 0), 0)), 0)</f>
        <v>0</v>
      </c>
      <c r="T108">
        <f t="array" ref="T108">IFERROR(INDEX($B$2:$B$320, MATCH(0, COUNTIF($D108:S108,$B$2:$B$320)+IF($A$2:$A$320&lt;&gt;$D108, 1, 0), 0)), 0)</f>
        <v>0</v>
      </c>
      <c r="U108">
        <f t="array" ref="U108">IFERROR(INDEX($B$2:$B$320, MATCH(0, COUNTIF($D108:T108,$B$2:$B$320)+IF($A$2:$A$320&lt;&gt;$D108, 1, 0), 0)), 0)</f>
        <v>0</v>
      </c>
      <c r="V108">
        <f t="array" ref="V108">IFERROR(INDEX($B$2:$B$320, MATCH(0, COUNTIF($D108:U108,$B$2:$B$320)+IF($A$2:$A$320&lt;&gt;$D108, 1, 0), 0)), 0)</f>
        <v>0</v>
      </c>
      <c r="W108">
        <f t="array" ref="W108">IFERROR(INDEX($B$2:$B$320, MATCH(0, COUNTIF($D108:V108,$B$2:$B$320)+IF($A$2:$A$320&lt;&gt;$D108, 1, 0), 0)), 0)</f>
        <v>0</v>
      </c>
      <c r="X108">
        <f t="array" ref="X108">IFERROR(INDEX($B$2:$B$320, MATCH(0, COUNTIF($D108:W108,$B$2:$B$320)+IF($A$2:$A$320&lt;&gt;$D108, 1, 0), 0)), 0)</f>
        <v>0</v>
      </c>
      <c r="Y108">
        <f t="array" ref="Y108">IFERROR(INDEX($B$2:$B$320, MATCH(0, COUNTIF($D108:X108,$B$2:$B$320)+IF($A$2:$A$320&lt;&gt;$D108, 1, 0), 0)), 0)</f>
        <v>0</v>
      </c>
      <c r="Z108">
        <f t="array" ref="Z108">IFERROR(INDEX($B$2:$B$320, MATCH(0, COUNTIF($D108:Y108,$B$2:$B$320)+IF($A$2:$A$320&lt;&gt;$D108, 1, 0), 0)), 0)</f>
        <v>0</v>
      </c>
      <c r="AA108">
        <f t="array" ref="AA108">IFERROR(INDEX($B$2:$B$320, MATCH(0, COUNTIF($D108:Z108,$B$2:$B$320)+IF($A$2:$A$320&lt;&gt;$D108, 1, 0), 0)), 0)</f>
        <v>0</v>
      </c>
    </row>
    <row r="109" spans="1:27" x14ac:dyDescent="0.35">
      <c r="A109" s="9" t="s">
        <v>388</v>
      </c>
      <c r="B109" s="9" t="s">
        <v>387</v>
      </c>
      <c r="D109" t="str">
        <f t="array" ref="D109">INDEX($A$2:$A$320, MATCH(0, COUNTIF($D$1:$D108, $A$2:$A$320), 0))</f>
        <v>Payment</v>
      </c>
      <c r="E109" t="str">
        <f t="array" ref="E109">IFERROR(INDEX($B$2:$B$320, MATCH(0, COUNTIF($D109:D109,$B$2:$B$320)+IF($A$2:$A$320&lt;&gt;$D109, 1, 0), 0)), 0)</f>
        <v>Business Internet Pro</v>
      </c>
      <c r="F109" t="str">
        <f t="array" ref="F109">IFERROR(INDEX($B$2:$B$320, MATCH(0, COUNTIF($D109:E109,$B$2:$B$320)+IF($A$2:$A$320&lt;&gt;$D109, 1, 0), 0)), 0)</f>
        <v>Cable Internet</v>
      </c>
      <c r="G109" t="str">
        <f t="array" ref="G109">IFERROR(INDEX($B$2:$B$320, MATCH(0, COUNTIF($D109:F109,$B$2:$B$320)+IF($A$2:$A$320&lt;&gt;$D109, 1, 0), 0)), 0)</f>
        <v>Fiber</v>
      </c>
      <c r="H109" t="str">
        <f t="array" ref="H109">IFERROR(INDEX($B$2:$B$320, MATCH(0, COUNTIF($D109:G109,$B$2:$B$320)+IF($A$2:$A$320&lt;&gt;$D109, 1, 0), 0)), 0)</f>
        <v>IBLC</v>
      </c>
      <c r="I109" t="str">
        <f t="array" ref="I109">IFERROR(INDEX($B$2:$B$320, MATCH(0, COUNTIF($D109:H109,$B$2:$B$320)+IF($A$2:$A$320&lt;&gt;$D109, 1, 0), 0)), 0)</f>
        <v>Mobile Services</v>
      </c>
      <c r="J109" t="str">
        <f t="array" ref="J109">IFERROR(INDEX($B$2:$B$320, MATCH(0, COUNTIF($D109:I109,$B$2:$B$320)+IF($A$2:$A$320&lt;&gt;$D109, 1, 0), 0)), 0)</f>
        <v>RHP Cable</v>
      </c>
      <c r="K109" t="str">
        <f t="array" ref="K109">IFERROR(INDEX($B$2:$B$320, MATCH(0, COUNTIF($D109:J109,$B$2:$B$320)+IF($A$2:$A$320&lt;&gt;$D109, 1, 0), 0)), 0)</f>
        <v>SIP Trunking (Fiber)</v>
      </c>
      <c r="L109" t="str">
        <f t="array" ref="L109">IFERROR(INDEX($B$2:$B$320, MATCH(0, COUNTIF($D109:K109,$B$2:$B$320)+IF($A$2:$A$320&lt;&gt;$D109, 1, 0), 0)), 0)</f>
        <v>Unison</v>
      </c>
      <c r="M109" t="str">
        <f t="array" ref="M109">IFERROR(INDEX($B$2:$B$320, MATCH(0, COUNTIF($D109:L109,$B$2:$B$320)+IF($A$2:$A$320&lt;&gt;$D109, 1, 0), 0)), 0)</f>
        <v>Virtual Contact Center</v>
      </c>
      <c r="N109">
        <f t="array" ref="N109">IFERROR(INDEX($B$2:$B$320, MATCH(0, COUNTIF($D109:M109,$B$2:$B$320)+IF($A$2:$A$320&lt;&gt;$D109, 1, 0), 0)), 0)</f>
        <v>0</v>
      </c>
      <c r="O109">
        <f t="array" ref="O109">IFERROR(INDEX($B$2:$B$320, MATCH(0, COUNTIF($D109:N109,$B$2:$B$320)+IF($A$2:$A$320&lt;&gt;$D109, 1, 0), 0)), 0)</f>
        <v>0</v>
      </c>
      <c r="P109">
        <f t="array" ref="P109">IFERROR(INDEX($B$2:$B$320, MATCH(0, COUNTIF($D109:O109,$B$2:$B$320)+IF($A$2:$A$320&lt;&gt;$D109, 1, 0), 0)), 0)</f>
        <v>0</v>
      </c>
      <c r="Q109">
        <f t="array" ref="Q109">IFERROR(INDEX($B$2:$B$320, MATCH(0, COUNTIF($D109:P109,$B$2:$B$320)+IF($A$2:$A$320&lt;&gt;$D109, 1, 0), 0)), 0)</f>
        <v>0</v>
      </c>
      <c r="R109">
        <f t="array" ref="R109">IFERROR(INDEX($B$2:$B$320, MATCH(0, COUNTIF($D109:Q109,$B$2:$B$320)+IF($A$2:$A$320&lt;&gt;$D109, 1, 0), 0)), 0)</f>
        <v>0</v>
      </c>
      <c r="S109">
        <f t="array" ref="S109">IFERROR(INDEX($B$2:$B$320, MATCH(0, COUNTIF($D109:R109,$B$2:$B$320)+IF($A$2:$A$320&lt;&gt;$D109, 1, 0), 0)), 0)</f>
        <v>0</v>
      </c>
      <c r="T109">
        <f t="array" ref="T109">IFERROR(INDEX($B$2:$B$320, MATCH(0, COUNTIF($D109:S109,$B$2:$B$320)+IF($A$2:$A$320&lt;&gt;$D109, 1, 0), 0)), 0)</f>
        <v>0</v>
      </c>
      <c r="U109">
        <f t="array" ref="U109">IFERROR(INDEX($B$2:$B$320, MATCH(0, COUNTIF($D109:T109,$B$2:$B$320)+IF($A$2:$A$320&lt;&gt;$D109, 1, 0), 0)), 0)</f>
        <v>0</v>
      </c>
      <c r="V109">
        <f t="array" ref="V109">IFERROR(INDEX($B$2:$B$320, MATCH(0, COUNTIF($D109:U109,$B$2:$B$320)+IF($A$2:$A$320&lt;&gt;$D109, 1, 0), 0)), 0)</f>
        <v>0</v>
      </c>
      <c r="W109">
        <f t="array" ref="W109">IFERROR(INDEX($B$2:$B$320, MATCH(0, COUNTIF($D109:V109,$B$2:$B$320)+IF($A$2:$A$320&lt;&gt;$D109, 1, 0), 0)), 0)</f>
        <v>0</v>
      </c>
      <c r="X109">
        <f t="array" ref="X109">IFERROR(INDEX($B$2:$B$320, MATCH(0, COUNTIF($D109:W109,$B$2:$B$320)+IF($A$2:$A$320&lt;&gt;$D109, 1, 0), 0)), 0)</f>
        <v>0</v>
      </c>
      <c r="Y109">
        <f t="array" ref="Y109">IFERROR(INDEX($B$2:$B$320, MATCH(0, COUNTIF($D109:X109,$B$2:$B$320)+IF($A$2:$A$320&lt;&gt;$D109, 1, 0), 0)), 0)</f>
        <v>0</v>
      </c>
      <c r="Z109">
        <f t="array" ref="Z109">IFERROR(INDEX($B$2:$B$320, MATCH(0, COUNTIF($D109:Y109,$B$2:$B$320)+IF($A$2:$A$320&lt;&gt;$D109, 1, 0), 0)), 0)</f>
        <v>0</v>
      </c>
      <c r="AA109">
        <f t="array" ref="AA109">IFERROR(INDEX($B$2:$B$320, MATCH(0, COUNTIF($D109:Z109,$B$2:$B$320)+IF($A$2:$A$320&lt;&gt;$D109, 1, 0), 0)), 0)</f>
        <v>0</v>
      </c>
    </row>
    <row r="110" spans="1:27" x14ac:dyDescent="0.35">
      <c r="A110" s="16" t="s">
        <v>169</v>
      </c>
      <c r="B110" s="16" t="s">
        <v>168</v>
      </c>
      <c r="D110" t="str">
        <f t="array" ref="D110">INDEX($A$2:$A$320, MATCH(0, COUNTIF($D$1:$D109, $A$2:$A$320), 0))</f>
        <v xml:space="preserve">physical asset only </v>
      </c>
      <c r="E110" t="str">
        <f t="array" ref="E110">IFERROR(INDEX($B$2:$B$320, MATCH(0, COUNTIF($D110:D110,$B$2:$B$320)+IF($A$2:$A$320&lt;&gt;$D110, 1, 0), 0)), 0)</f>
        <v>Dark Fibre</v>
      </c>
      <c r="F110">
        <f t="array" ref="F110">IFERROR(INDEX($B$2:$B$320, MATCH(0, COUNTIF($D110:E110,$B$2:$B$320)+IF($A$2:$A$320&lt;&gt;$D110, 1, 0), 0)), 0)</f>
        <v>0</v>
      </c>
      <c r="G110">
        <f t="array" ref="G110">IFERROR(INDEX($B$2:$B$320, MATCH(0, COUNTIF($D110:F110,$B$2:$B$320)+IF($A$2:$A$320&lt;&gt;$D110, 1, 0), 0)), 0)</f>
        <v>0</v>
      </c>
      <c r="H110">
        <f t="array" ref="H110">IFERROR(INDEX($B$2:$B$320, MATCH(0, COUNTIF($D110:G110,$B$2:$B$320)+IF($A$2:$A$320&lt;&gt;$D110, 1, 0), 0)), 0)</f>
        <v>0</v>
      </c>
      <c r="I110">
        <f t="array" ref="I110">IFERROR(INDEX($B$2:$B$320, MATCH(0, COUNTIF($D110:H110,$B$2:$B$320)+IF($A$2:$A$320&lt;&gt;$D110, 1, 0), 0)), 0)</f>
        <v>0</v>
      </c>
      <c r="J110">
        <f t="array" ref="J110">IFERROR(INDEX($B$2:$B$320, MATCH(0, COUNTIF($D110:I110,$B$2:$B$320)+IF($A$2:$A$320&lt;&gt;$D110, 1, 0), 0)), 0)</f>
        <v>0</v>
      </c>
      <c r="K110">
        <f t="array" ref="K110">IFERROR(INDEX($B$2:$B$320, MATCH(0, COUNTIF($D110:J110,$B$2:$B$320)+IF($A$2:$A$320&lt;&gt;$D110, 1, 0), 0)), 0)</f>
        <v>0</v>
      </c>
      <c r="L110">
        <f t="array" ref="L110">IFERROR(INDEX($B$2:$B$320, MATCH(0, COUNTIF($D110:K110,$B$2:$B$320)+IF($A$2:$A$320&lt;&gt;$D110, 1, 0), 0)), 0)</f>
        <v>0</v>
      </c>
      <c r="M110">
        <f t="array" ref="M110">IFERROR(INDEX($B$2:$B$320, MATCH(0, COUNTIF($D110:L110,$B$2:$B$320)+IF($A$2:$A$320&lt;&gt;$D110, 1, 0), 0)), 0)</f>
        <v>0</v>
      </c>
      <c r="N110">
        <f t="array" ref="N110">IFERROR(INDEX($B$2:$B$320, MATCH(0, COUNTIF($D110:M110,$B$2:$B$320)+IF($A$2:$A$320&lt;&gt;$D110, 1, 0), 0)), 0)</f>
        <v>0</v>
      </c>
      <c r="O110">
        <f t="array" ref="O110">IFERROR(INDEX($B$2:$B$320, MATCH(0, COUNTIF($D110:N110,$B$2:$B$320)+IF($A$2:$A$320&lt;&gt;$D110, 1, 0), 0)), 0)</f>
        <v>0</v>
      </c>
      <c r="P110">
        <f t="array" ref="P110">IFERROR(INDEX($B$2:$B$320, MATCH(0, COUNTIF($D110:O110,$B$2:$B$320)+IF($A$2:$A$320&lt;&gt;$D110, 1, 0), 0)), 0)</f>
        <v>0</v>
      </c>
      <c r="Q110">
        <f t="array" ref="Q110">IFERROR(INDEX($B$2:$B$320, MATCH(0, COUNTIF($D110:P110,$B$2:$B$320)+IF($A$2:$A$320&lt;&gt;$D110, 1, 0), 0)), 0)</f>
        <v>0</v>
      </c>
      <c r="R110">
        <f t="array" ref="R110">IFERROR(INDEX($B$2:$B$320, MATCH(0, COUNTIF($D110:Q110,$B$2:$B$320)+IF($A$2:$A$320&lt;&gt;$D110, 1, 0), 0)), 0)</f>
        <v>0</v>
      </c>
      <c r="S110">
        <f t="array" ref="S110">IFERROR(INDEX($B$2:$B$320, MATCH(0, COUNTIF($D110:R110,$B$2:$B$320)+IF($A$2:$A$320&lt;&gt;$D110, 1, 0), 0)), 0)</f>
        <v>0</v>
      </c>
      <c r="T110">
        <f t="array" ref="T110">IFERROR(INDEX($B$2:$B$320, MATCH(0, COUNTIF($D110:S110,$B$2:$B$320)+IF($A$2:$A$320&lt;&gt;$D110, 1, 0), 0)), 0)</f>
        <v>0</v>
      </c>
      <c r="U110">
        <f t="array" ref="U110">IFERROR(INDEX($B$2:$B$320, MATCH(0, COUNTIF($D110:T110,$B$2:$B$320)+IF($A$2:$A$320&lt;&gt;$D110, 1, 0), 0)), 0)</f>
        <v>0</v>
      </c>
      <c r="V110">
        <f t="array" ref="V110">IFERROR(INDEX($B$2:$B$320, MATCH(0, COUNTIF($D110:U110,$B$2:$B$320)+IF($A$2:$A$320&lt;&gt;$D110, 1, 0), 0)), 0)</f>
        <v>0</v>
      </c>
      <c r="W110">
        <f t="array" ref="W110">IFERROR(INDEX($B$2:$B$320, MATCH(0, COUNTIF($D110:V110,$B$2:$B$320)+IF($A$2:$A$320&lt;&gt;$D110, 1, 0), 0)), 0)</f>
        <v>0</v>
      </c>
      <c r="X110">
        <f t="array" ref="X110">IFERROR(INDEX($B$2:$B$320, MATCH(0, COUNTIF($D110:W110,$B$2:$B$320)+IF($A$2:$A$320&lt;&gt;$D110, 1, 0), 0)), 0)</f>
        <v>0</v>
      </c>
      <c r="Y110">
        <f t="array" ref="Y110">IFERROR(INDEX($B$2:$B$320, MATCH(0, COUNTIF($D110:X110,$B$2:$B$320)+IF($A$2:$A$320&lt;&gt;$D110, 1, 0), 0)), 0)</f>
        <v>0</v>
      </c>
      <c r="Z110">
        <f t="array" ref="Z110">IFERROR(INDEX($B$2:$B$320, MATCH(0, COUNTIF($D110:Y110,$B$2:$B$320)+IF($A$2:$A$320&lt;&gt;$D110, 1, 0), 0)), 0)</f>
        <v>0</v>
      </c>
      <c r="AA110">
        <f t="array" ref="AA110">IFERROR(INDEX($B$2:$B$320, MATCH(0, COUNTIF($D110:Z110,$B$2:$B$320)+IF($A$2:$A$320&lt;&gt;$D110, 1, 0), 0)), 0)</f>
        <v>0</v>
      </c>
    </row>
    <row r="111" spans="1:27" x14ac:dyDescent="0.35">
      <c r="A111" s="16" t="s">
        <v>473</v>
      </c>
      <c r="B111" s="16" t="s">
        <v>175</v>
      </c>
      <c r="D111" t="str">
        <f t="array" ref="D111">INDEX($A$2:$A$320, MATCH(0, COUNTIF($D$1:$D110, $A$2:$A$320), 0))</f>
        <v>Port DID request</v>
      </c>
      <c r="E111" t="str">
        <f t="array" ref="E111">IFERROR(INDEX($B$2:$B$320, MATCH(0, COUNTIF($D111:D111,$B$2:$B$320)+IF($A$2:$A$320&lt;&gt;$D111, 1, 0), 0)), 0)</f>
        <v>PRI</v>
      </c>
      <c r="F111" t="str">
        <f t="array" ref="F111">IFERROR(INDEX($B$2:$B$320, MATCH(0, COUNTIF($D111:E111,$B$2:$B$320)+IF($A$2:$A$320&lt;&gt;$D111, 1, 0), 0)), 0)</f>
        <v>SIP Trunking (Fiber)</v>
      </c>
      <c r="G111">
        <f t="array" ref="G111">IFERROR(INDEX($B$2:$B$320, MATCH(0, COUNTIF($D111:F111,$B$2:$B$320)+IF($A$2:$A$320&lt;&gt;$D111, 1, 0), 0)), 0)</f>
        <v>0</v>
      </c>
      <c r="H111">
        <f t="array" ref="H111">IFERROR(INDEX($B$2:$B$320, MATCH(0, COUNTIF($D111:G111,$B$2:$B$320)+IF($A$2:$A$320&lt;&gt;$D111, 1, 0), 0)), 0)</f>
        <v>0</v>
      </c>
      <c r="I111">
        <f t="array" ref="I111">IFERROR(INDEX($B$2:$B$320, MATCH(0, COUNTIF($D111:H111,$B$2:$B$320)+IF($A$2:$A$320&lt;&gt;$D111, 1, 0), 0)), 0)</f>
        <v>0</v>
      </c>
      <c r="J111">
        <f t="array" ref="J111">IFERROR(INDEX($B$2:$B$320, MATCH(0, COUNTIF($D111:I111,$B$2:$B$320)+IF($A$2:$A$320&lt;&gt;$D111, 1, 0), 0)), 0)</f>
        <v>0</v>
      </c>
      <c r="K111">
        <f t="array" ref="K111">IFERROR(INDEX($B$2:$B$320, MATCH(0, COUNTIF($D111:J111,$B$2:$B$320)+IF($A$2:$A$320&lt;&gt;$D111, 1, 0), 0)), 0)</f>
        <v>0</v>
      </c>
      <c r="L111">
        <f t="array" ref="L111">IFERROR(INDEX($B$2:$B$320, MATCH(0, COUNTIF($D111:K111,$B$2:$B$320)+IF($A$2:$A$320&lt;&gt;$D111, 1, 0), 0)), 0)</f>
        <v>0</v>
      </c>
      <c r="M111">
        <f t="array" ref="M111">IFERROR(INDEX($B$2:$B$320, MATCH(0, COUNTIF($D111:L111,$B$2:$B$320)+IF($A$2:$A$320&lt;&gt;$D111, 1, 0), 0)), 0)</f>
        <v>0</v>
      </c>
      <c r="N111">
        <f t="array" ref="N111">IFERROR(INDEX($B$2:$B$320, MATCH(0, COUNTIF($D111:M111,$B$2:$B$320)+IF($A$2:$A$320&lt;&gt;$D111, 1, 0), 0)), 0)</f>
        <v>0</v>
      </c>
      <c r="O111">
        <f t="array" ref="O111">IFERROR(INDEX($B$2:$B$320, MATCH(0, COUNTIF($D111:N111,$B$2:$B$320)+IF($A$2:$A$320&lt;&gt;$D111, 1, 0), 0)), 0)</f>
        <v>0</v>
      </c>
      <c r="P111">
        <f t="array" ref="P111">IFERROR(INDEX($B$2:$B$320, MATCH(0, COUNTIF($D111:O111,$B$2:$B$320)+IF($A$2:$A$320&lt;&gt;$D111, 1, 0), 0)), 0)</f>
        <v>0</v>
      </c>
      <c r="Q111">
        <f t="array" ref="Q111">IFERROR(INDEX($B$2:$B$320, MATCH(0, COUNTIF($D111:P111,$B$2:$B$320)+IF($A$2:$A$320&lt;&gt;$D111, 1, 0), 0)), 0)</f>
        <v>0</v>
      </c>
      <c r="R111">
        <f t="array" ref="R111">IFERROR(INDEX($B$2:$B$320, MATCH(0, COUNTIF($D111:Q111,$B$2:$B$320)+IF($A$2:$A$320&lt;&gt;$D111, 1, 0), 0)), 0)</f>
        <v>0</v>
      </c>
      <c r="S111">
        <f t="array" ref="S111">IFERROR(INDEX($B$2:$B$320, MATCH(0, COUNTIF($D111:R111,$B$2:$B$320)+IF($A$2:$A$320&lt;&gt;$D111, 1, 0), 0)), 0)</f>
        <v>0</v>
      </c>
      <c r="T111">
        <f t="array" ref="T111">IFERROR(INDEX($B$2:$B$320, MATCH(0, COUNTIF($D111:S111,$B$2:$B$320)+IF($A$2:$A$320&lt;&gt;$D111, 1, 0), 0)), 0)</f>
        <v>0</v>
      </c>
      <c r="U111">
        <f t="array" ref="U111">IFERROR(INDEX($B$2:$B$320, MATCH(0, COUNTIF($D111:T111,$B$2:$B$320)+IF($A$2:$A$320&lt;&gt;$D111, 1, 0), 0)), 0)</f>
        <v>0</v>
      </c>
      <c r="V111">
        <f t="array" ref="V111">IFERROR(INDEX($B$2:$B$320, MATCH(0, COUNTIF($D111:U111,$B$2:$B$320)+IF($A$2:$A$320&lt;&gt;$D111, 1, 0), 0)), 0)</f>
        <v>0</v>
      </c>
      <c r="W111">
        <f t="array" ref="W111">IFERROR(INDEX($B$2:$B$320, MATCH(0, COUNTIF($D111:V111,$B$2:$B$320)+IF($A$2:$A$320&lt;&gt;$D111, 1, 0), 0)), 0)</f>
        <v>0</v>
      </c>
      <c r="X111">
        <f t="array" ref="X111">IFERROR(INDEX($B$2:$B$320, MATCH(0, COUNTIF($D111:W111,$B$2:$B$320)+IF($A$2:$A$320&lt;&gt;$D111, 1, 0), 0)), 0)</f>
        <v>0</v>
      </c>
      <c r="Y111">
        <f t="array" ref="Y111">IFERROR(INDEX($B$2:$B$320, MATCH(0, COUNTIF($D111:X111,$B$2:$B$320)+IF($A$2:$A$320&lt;&gt;$D111, 1, 0), 0)), 0)</f>
        <v>0</v>
      </c>
      <c r="Z111">
        <f t="array" ref="Z111">IFERROR(INDEX($B$2:$B$320, MATCH(0, COUNTIF($D111:Y111,$B$2:$B$320)+IF($A$2:$A$320&lt;&gt;$D111, 1, 0), 0)), 0)</f>
        <v>0</v>
      </c>
      <c r="AA111">
        <f t="array" ref="AA111">IFERROR(INDEX($B$2:$B$320, MATCH(0, COUNTIF($D111:Z111,$B$2:$B$320)+IF($A$2:$A$320&lt;&gt;$D111, 1, 0), 0)), 0)</f>
        <v>0</v>
      </c>
    </row>
    <row r="112" spans="1:27" x14ac:dyDescent="0.35">
      <c r="A112" s="16" t="s">
        <v>474</v>
      </c>
      <c r="B112" s="16" t="s">
        <v>175</v>
      </c>
      <c r="D112" t="str">
        <f t="array" ref="D112">INDEX($A$2:$A$320, MATCH(0, COUNTIF($D$1:$D111, $A$2:$A$320), 0))</f>
        <v>Port In Toll Free Request</v>
      </c>
      <c r="E112" t="str">
        <f t="array" ref="E112">IFERROR(INDEX($B$2:$B$320, MATCH(0, COUNTIF($D112:D112,$B$2:$B$320)+IF($A$2:$A$320&lt;&gt;$D112, 1, 0), 0)), 0)</f>
        <v>Toll Free</v>
      </c>
      <c r="F112">
        <f t="array" ref="F112">IFERROR(INDEX($B$2:$B$320, MATCH(0, COUNTIF($D112:E112,$B$2:$B$320)+IF($A$2:$A$320&lt;&gt;$D112, 1, 0), 0)), 0)</f>
        <v>0</v>
      </c>
      <c r="G112">
        <f t="array" ref="G112">IFERROR(INDEX($B$2:$B$320, MATCH(0, COUNTIF($D112:F112,$B$2:$B$320)+IF($A$2:$A$320&lt;&gt;$D112, 1, 0), 0)), 0)</f>
        <v>0</v>
      </c>
      <c r="H112">
        <f t="array" ref="H112">IFERROR(INDEX($B$2:$B$320, MATCH(0, COUNTIF($D112:G112,$B$2:$B$320)+IF($A$2:$A$320&lt;&gt;$D112, 1, 0), 0)), 0)</f>
        <v>0</v>
      </c>
      <c r="I112">
        <f t="array" ref="I112">IFERROR(INDEX($B$2:$B$320, MATCH(0, COUNTIF($D112:H112,$B$2:$B$320)+IF($A$2:$A$320&lt;&gt;$D112, 1, 0), 0)), 0)</f>
        <v>0</v>
      </c>
      <c r="J112">
        <f t="array" ref="J112">IFERROR(INDEX($B$2:$B$320, MATCH(0, COUNTIF($D112:I112,$B$2:$B$320)+IF($A$2:$A$320&lt;&gt;$D112, 1, 0), 0)), 0)</f>
        <v>0</v>
      </c>
      <c r="K112">
        <f t="array" ref="K112">IFERROR(INDEX($B$2:$B$320, MATCH(0, COUNTIF($D112:J112,$B$2:$B$320)+IF($A$2:$A$320&lt;&gt;$D112, 1, 0), 0)), 0)</f>
        <v>0</v>
      </c>
      <c r="L112">
        <f t="array" ref="L112">IFERROR(INDEX($B$2:$B$320, MATCH(0, COUNTIF($D112:K112,$B$2:$B$320)+IF($A$2:$A$320&lt;&gt;$D112, 1, 0), 0)), 0)</f>
        <v>0</v>
      </c>
      <c r="M112">
        <f t="array" ref="M112">IFERROR(INDEX($B$2:$B$320, MATCH(0, COUNTIF($D112:L112,$B$2:$B$320)+IF($A$2:$A$320&lt;&gt;$D112, 1, 0), 0)), 0)</f>
        <v>0</v>
      </c>
      <c r="N112">
        <f t="array" ref="N112">IFERROR(INDEX($B$2:$B$320, MATCH(0, COUNTIF($D112:M112,$B$2:$B$320)+IF($A$2:$A$320&lt;&gt;$D112, 1, 0), 0)), 0)</f>
        <v>0</v>
      </c>
      <c r="O112">
        <f t="array" ref="O112">IFERROR(INDEX($B$2:$B$320, MATCH(0, COUNTIF($D112:N112,$B$2:$B$320)+IF($A$2:$A$320&lt;&gt;$D112, 1, 0), 0)), 0)</f>
        <v>0</v>
      </c>
      <c r="P112">
        <f t="array" ref="P112">IFERROR(INDEX($B$2:$B$320, MATCH(0, COUNTIF($D112:O112,$B$2:$B$320)+IF($A$2:$A$320&lt;&gt;$D112, 1, 0), 0)), 0)</f>
        <v>0</v>
      </c>
      <c r="Q112">
        <f t="array" ref="Q112">IFERROR(INDEX($B$2:$B$320, MATCH(0, COUNTIF($D112:P112,$B$2:$B$320)+IF($A$2:$A$320&lt;&gt;$D112, 1, 0), 0)), 0)</f>
        <v>0</v>
      </c>
      <c r="R112">
        <f t="array" ref="R112">IFERROR(INDEX($B$2:$B$320, MATCH(0, COUNTIF($D112:Q112,$B$2:$B$320)+IF($A$2:$A$320&lt;&gt;$D112, 1, 0), 0)), 0)</f>
        <v>0</v>
      </c>
      <c r="S112">
        <f t="array" ref="S112">IFERROR(INDEX($B$2:$B$320, MATCH(0, COUNTIF($D112:R112,$B$2:$B$320)+IF($A$2:$A$320&lt;&gt;$D112, 1, 0), 0)), 0)</f>
        <v>0</v>
      </c>
      <c r="T112">
        <f t="array" ref="T112">IFERROR(INDEX($B$2:$B$320, MATCH(0, COUNTIF($D112:S112,$B$2:$B$320)+IF($A$2:$A$320&lt;&gt;$D112, 1, 0), 0)), 0)</f>
        <v>0</v>
      </c>
      <c r="U112">
        <f t="array" ref="U112">IFERROR(INDEX($B$2:$B$320, MATCH(0, COUNTIF($D112:T112,$B$2:$B$320)+IF($A$2:$A$320&lt;&gt;$D112, 1, 0), 0)), 0)</f>
        <v>0</v>
      </c>
      <c r="V112">
        <f t="array" ref="V112">IFERROR(INDEX($B$2:$B$320, MATCH(0, COUNTIF($D112:U112,$B$2:$B$320)+IF($A$2:$A$320&lt;&gt;$D112, 1, 0), 0)), 0)</f>
        <v>0</v>
      </c>
      <c r="W112">
        <f t="array" ref="W112">IFERROR(INDEX($B$2:$B$320, MATCH(0, COUNTIF($D112:V112,$B$2:$B$320)+IF($A$2:$A$320&lt;&gt;$D112, 1, 0), 0)), 0)</f>
        <v>0</v>
      </c>
      <c r="X112">
        <f t="array" ref="X112">IFERROR(INDEX($B$2:$B$320, MATCH(0, COUNTIF($D112:W112,$B$2:$B$320)+IF($A$2:$A$320&lt;&gt;$D112, 1, 0), 0)), 0)</f>
        <v>0</v>
      </c>
      <c r="Y112">
        <f t="array" ref="Y112">IFERROR(INDEX($B$2:$B$320, MATCH(0, COUNTIF($D112:X112,$B$2:$B$320)+IF($A$2:$A$320&lt;&gt;$D112, 1, 0), 0)), 0)</f>
        <v>0</v>
      </c>
      <c r="Z112">
        <f t="array" ref="Z112">IFERROR(INDEX($B$2:$B$320, MATCH(0, COUNTIF($D112:Y112,$B$2:$B$320)+IF($A$2:$A$320&lt;&gt;$D112, 1, 0), 0)), 0)</f>
        <v>0</v>
      </c>
      <c r="AA112">
        <f t="array" ref="AA112">IFERROR(INDEX($B$2:$B$320, MATCH(0, COUNTIF($D112:Z112,$B$2:$B$320)+IF($A$2:$A$320&lt;&gt;$D112, 1, 0), 0)), 0)</f>
        <v>0</v>
      </c>
    </row>
    <row r="113" spans="1:27" x14ac:dyDescent="0.35">
      <c r="A113" s="16" t="s">
        <v>476</v>
      </c>
      <c r="B113" s="16" t="s">
        <v>409</v>
      </c>
      <c r="D113" t="str">
        <f t="array" ref="D113">INDEX($A$2:$A$320, MATCH(0, COUNTIF($D$1:$D112, $A$2:$A$320), 0))</f>
        <v>Porting</v>
      </c>
      <c r="E113" t="str">
        <f t="array" ref="E113">IFERROR(INDEX($B$2:$B$320, MATCH(0, COUNTIF($D113:D113,$B$2:$B$320)+IF($A$2:$A$320&lt;&gt;$D113, 1, 0), 0)), 0)</f>
        <v>IBLc</v>
      </c>
      <c r="F113" t="str">
        <f t="array" ref="F113">IFERROR(INDEX($B$2:$B$320, MATCH(0, COUNTIF($D113:E113,$B$2:$B$320)+IF($A$2:$A$320&lt;&gt;$D113, 1, 0), 0)), 0)</f>
        <v>RHP Cable SOHO</v>
      </c>
      <c r="G113">
        <f t="array" ref="G113">IFERROR(INDEX($B$2:$B$320, MATCH(0, COUNTIF($D113:F113,$B$2:$B$320)+IF($A$2:$A$320&lt;&gt;$D113, 1, 0), 0)), 0)</f>
        <v>0</v>
      </c>
      <c r="H113">
        <f t="array" ref="H113">IFERROR(INDEX($B$2:$B$320, MATCH(0, COUNTIF($D113:G113,$B$2:$B$320)+IF($A$2:$A$320&lt;&gt;$D113, 1, 0), 0)), 0)</f>
        <v>0</v>
      </c>
      <c r="I113">
        <f t="array" ref="I113">IFERROR(INDEX($B$2:$B$320, MATCH(0, COUNTIF($D113:H113,$B$2:$B$320)+IF($A$2:$A$320&lt;&gt;$D113, 1, 0), 0)), 0)</f>
        <v>0</v>
      </c>
      <c r="J113">
        <f t="array" ref="J113">IFERROR(INDEX($B$2:$B$320, MATCH(0, COUNTIF($D113:I113,$B$2:$B$320)+IF($A$2:$A$320&lt;&gt;$D113, 1, 0), 0)), 0)</f>
        <v>0</v>
      </c>
      <c r="K113">
        <f t="array" ref="K113">IFERROR(INDEX($B$2:$B$320, MATCH(0, COUNTIF($D113:J113,$B$2:$B$320)+IF($A$2:$A$320&lt;&gt;$D113, 1, 0), 0)), 0)</f>
        <v>0</v>
      </c>
      <c r="L113">
        <f t="array" ref="L113">IFERROR(INDEX($B$2:$B$320, MATCH(0, COUNTIF($D113:K113,$B$2:$B$320)+IF($A$2:$A$320&lt;&gt;$D113, 1, 0), 0)), 0)</f>
        <v>0</v>
      </c>
      <c r="M113">
        <f t="array" ref="M113">IFERROR(INDEX($B$2:$B$320, MATCH(0, COUNTIF($D113:L113,$B$2:$B$320)+IF($A$2:$A$320&lt;&gt;$D113, 1, 0), 0)), 0)</f>
        <v>0</v>
      </c>
      <c r="N113">
        <f t="array" ref="N113">IFERROR(INDEX($B$2:$B$320, MATCH(0, COUNTIF($D113:M113,$B$2:$B$320)+IF($A$2:$A$320&lt;&gt;$D113, 1, 0), 0)), 0)</f>
        <v>0</v>
      </c>
      <c r="O113">
        <f t="array" ref="O113">IFERROR(INDEX($B$2:$B$320, MATCH(0, COUNTIF($D113:N113,$B$2:$B$320)+IF($A$2:$A$320&lt;&gt;$D113, 1, 0), 0)), 0)</f>
        <v>0</v>
      </c>
      <c r="P113">
        <f t="array" ref="P113">IFERROR(INDEX($B$2:$B$320, MATCH(0, COUNTIF($D113:O113,$B$2:$B$320)+IF($A$2:$A$320&lt;&gt;$D113, 1, 0), 0)), 0)</f>
        <v>0</v>
      </c>
      <c r="Q113">
        <f t="array" ref="Q113">IFERROR(INDEX($B$2:$B$320, MATCH(0, COUNTIF($D113:P113,$B$2:$B$320)+IF($A$2:$A$320&lt;&gt;$D113, 1, 0), 0)), 0)</f>
        <v>0</v>
      </c>
      <c r="R113">
        <f t="array" ref="R113">IFERROR(INDEX($B$2:$B$320, MATCH(0, COUNTIF($D113:Q113,$B$2:$B$320)+IF($A$2:$A$320&lt;&gt;$D113, 1, 0), 0)), 0)</f>
        <v>0</v>
      </c>
      <c r="S113">
        <f t="array" ref="S113">IFERROR(INDEX($B$2:$B$320, MATCH(0, COUNTIF($D113:R113,$B$2:$B$320)+IF($A$2:$A$320&lt;&gt;$D113, 1, 0), 0)), 0)</f>
        <v>0</v>
      </c>
      <c r="T113">
        <f t="array" ref="T113">IFERROR(INDEX($B$2:$B$320, MATCH(0, COUNTIF($D113:S113,$B$2:$B$320)+IF($A$2:$A$320&lt;&gt;$D113, 1, 0), 0)), 0)</f>
        <v>0</v>
      </c>
      <c r="U113">
        <f t="array" ref="U113">IFERROR(INDEX($B$2:$B$320, MATCH(0, COUNTIF($D113:T113,$B$2:$B$320)+IF($A$2:$A$320&lt;&gt;$D113, 1, 0), 0)), 0)</f>
        <v>0</v>
      </c>
      <c r="V113">
        <f t="array" ref="V113">IFERROR(INDEX($B$2:$B$320, MATCH(0, COUNTIF($D113:U113,$B$2:$B$320)+IF($A$2:$A$320&lt;&gt;$D113, 1, 0), 0)), 0)</f>
        <v>0</v>
      </c>
      <c r="W113">
        <f t="array" ref="W113">IFERROR(INDEX($B$2:$B$320, MATCH(0, COUNTIF($D113:V113,$B$2:$B$320)+IF($A$2:$A$320&lt;&gt;$D113, 1, 0), 0)), 0)</f>
        <v>0</v>
      </c>
      <c r="X113">
        <f t="array" ref="X113">IFERROR(INDEX($B$2:$B$320, MATCH(0, COUNTIF($D113:W113,$B$2:$B$320)+IF($A$2:$A$320&lt;&gt;$D113, 1, 0), 0)), 0)</f>
        <v>0</v>
      </c>
      <c r="Y113">
        <f t="array" ref="Y113">IFERROR(INDEX($B$2:$B$320, MATCH(0, COUNTIF($D113:X113,$B$2:$B$320)+IF($A$2:$A$320&lt;&gt;$D113, 1, 0), 0)), 0)</f>
        <v>0</v>
      </c>
      <c r="Z113">
        <f t="array" ref="Z113">IFERROR(INDEX($B$2:$B$320, MATCH(0, COUNTIF($D113:Y113,$B$2:$B$320)+IF($A$2:$A$320&lt;&gt;$D113, 1, 0), 0)), 0)</f>
        <v>0</v>
      </c>
      <c r="AA113">
        <f t="array" ref="AA113">IFERROR(INDEX($B$2:$B$320, MATCH(0, COUNTIF($D113:Z113,$B$2:$B$320)+IF($A$2:$A$320&lt;&gt;$D113, 1, 0), 0)), 0)</f>
        <v>0</v>
      </c>
    </row>
    <row r="114" spans="1:27" x14ac:dyDescent="0.35">
      <c r="A114" s="16" t="s">
        <v>475</v>
      </c>
      <c r="B114" s="16" t="s">
        <v>409</v>
      </c>
      <c r="D114" t="str">
        <f t="array" ref="D114">INDEX($A$2:$A$320, MATCH(0, COUNTIF($D$1:$D113, $A$2:$A$320), 0))</f>
        <v>Product Inquiry</v>
      </c>
      <c r="E114" t="str">
        <f t="array" ref="E114">IFERROR(INDEX($B$2:$B$320, MATCH(0, COUNTIF($D114:D114,$B$2:$B$320)+IF($A$2:$A$320&lt;&gt;$D114, 1, 0), 0)), 0)</f>
        <v>Apple</v>
      </c>
      <c r="F114" t="str">
        <f t="array" ref="F114">IFERROR(INDEX($B$2:$B$320, MATCH(0, COUNTIF($D114:E114,$B$2:$B$320)+IF($A$2:$A$320&lt;&gt;$D114, 1, 0), 0)), 0)</f>
        <v>Business Internet Pro</v>
      </c>
      <c r="G114" t="str">
        <f t="array" ref="G114">IFERROR(INDEX($B$2:$B$320, MATCH(0, COUNTIF($D114:F114,$B$2:$B$320)+IF($A$2:$A$320&lt;&gt;$D114, 1, 0), 0)), 0)</f>
        <v>Cable Internet</v>
      </c>
      <c r="H114" t="str">
        <f t="array" ref="H114">IFERROR(INDEX($B$2:$B$320, MATCH(0, COUNTIF($D114:G114,$B$2:$B$320)+IF($A$2:$A$320&lt;&gt;$D114, 1, 0), 0)), 0)</f>
        <v>Fiber</v>
      </c>
      <c r="I114" t="str">
        <f t="array" ref="I114">IFERROR(INDEX($B$2:$B$320, MATCH(0, COUNTIF($D114:H114,$B$2:$B$320)+IF($A$2:$A$320&lt;&gt;$D114, 1, 0), 0)), 0)</f>
        <v>Fixed Wireless Access</v>
      </c>
      <c r="J114" t="str">
        <f t="array" ref="J114">IFERROR(INDEX($B$2:$B$320, MATCH(0, COUNTIF($D114:I114,$B$2:$B$320)+IF($A$2:$A$320&lt;&gt;$D114, 1, 0), 0)), 0)</f>
        <v>G Suite</v>
      </c>
      <c r="K114" t="str">
        <f t="array" ref="K114">IFERROR(INDEX($B$2:$B$320, MATCH(0, COUNTIF($D114:J114,$B$2:$B$320)+IF($A$2:$A$320&lt;&gt;$D114, 1, 0), 0)), 0)</f>
        <v>GoDaddy</v>
      </c>
      <c r="L114" t="str">
        <f t="array" ref="L114">IFERROR(INDEX($B$2:$B$320, MATCH(0, COUNTIF($D114:K114,$B$2:$B$320)+IF($A$2:$A$320&lt;&gt;$D114, 1, 0), 0)), 0)</f>
        <v>IBLC</v>
      </c>
      <c r="M114" t="str">
        <f t="array" ref="M114">IFERROR(INDEX($B$2:$B$320, MATCH(0, COUNTIF($D114:L114,$B$2:$B$320)+IF($A$2:$A$320&lt;&gt;$D114, 1, 0), 0)), 0)</f>
        <v>Knox</v>
      </c>
      <c r="N114" t="str">
        <f t="array" ref="N114">IFERROR(INDEX($B$2:$B$320, MATCH(0, COUNTIF($D114:M114,$B$2:$B$320)+IF($A$2:$A$320&lt;&gt;$D114, 1, 0), 0)), 0)</f>
        <v>Managed WLS Access</v>
      </c>
      <c r="O114" t="str">
        <f t="array" ref="O114">IFERROR(INDEX($B$2:$B$320, MATCH(0, COUNTIF($D114:N114,$B$2:$B$320)+IF($A$2:$A$320&lt;&gt;$D114, 1, 0), 0)), 0)</f>
        <v>Microsoft</v>
      </c>
      <c r="P114" t="str">
        <f t="array" ref="P114">IFERROR(INDEX($B$2:$B$320, MATCH(0, COUNTIF($D114:O114,$B$2:$B$320)+IF($A$2:$A$320&lt;&gt;$D114, 1, 0), 0)), 0)</f>
        <v>Mobile Services</v>
      </c>
      <c r="Q114" t="str">
        <f t="array" ref="Q114">IFERROR(INDEX($B$2:$B$320, MATCH(0, COUNTIF($D114:P114,$B$2:$B$320)+IF($A$2:$A$320&lt;&gt;$D114, 1, 0), 0)), 0)</f>
        <v>Office 365</v>
      </c>
      <c r="R114" t="str">
        <f t="array" ref="R114">IFERROR(INDEX($B$2:$B$320, MATCH(0, COUNTIF($D114:Q114,$B$2:$B$320)+IF($A$2:$A$320&lt;&gt;$D114, 1, 0), 0)), 0)</f>
        <v>RHP Cable</v>
      </c>
      <c r="S114" t="str">
        <f t="array" ref="S114">IFERROR(INDEX($B$2:$B$320, MATCH(0, COUNTIF($D114:R114,$B$2:$B$320)+IF($A$2:$A$320&lt;&gt;$D114, 1, 0), 0)), 0)</f>
        <v>Unison</v>
      </c>
      <c r="T114" t="str">
        <f t="array" ref="T114">IFERROR(INDEX($B$2:$B$320, MATCH(0, COUNTIF($D114:S114,$B$2:$B$320)+IF($A$2:$A$320&lt;&gt;$D114, 1, 0), 0)), 0)</f>
        <v>Unmanaged WLS Access</v>
      </c>
      <c r="U114" t="str">
        <f t="array" ref="U114">IFERROR(INDEX($B$2:$B$320, MATCH(0, COUNTIF($D114:T114,$B$2:$B$320)+IF($A$2:$A$320&lt;&gt;$D114, 1, 0), 0)), 0)</f>
        <v>Virtual Contact Center</v>
      </c>
      <c r="V114">
        <f t="array" ref="V114">IFERROR(INDEX($B$2:$B$320, MATCH(0, COUNTIF($D114:U114,$B$2:$B$320)+IF($A$2:$A$320&lt;&gt;$D114, 1, 0), 0)), 0)</f>
        <v>0</v>
      </c>
      <c r="W114">
        <f t="array" ref="W114">IFERROR(INDEX($B$2:$B$320, MATCH(0, COUNTIF($D114:V114,$B$2:$B$320)+IF($A$2:$A$320&lt;&gt;$D114, 1, 0), 0)), 0)</f>
        <v>0</v>
      </c>
      <c r="X114">
        <f t="array" ref="X114">IFERROR(INDEX($B$2:$B$320, MATCH(0, COUNTIF($D114:W114,$B$2:$B$320)+IF($A$2:$A$320&lt;&gt;$D114, 1, 0), 0)), 0)</f>
        <v>0</v>
      </c>
      <c r="Y114">
        <f t="array" ref="Y114">IFERROR(INDEX($B$2:$B$320, MATCH(0, COUNTIF($D114:X114,$B$2:$B$320)+IF($A$2:$A$320&lt;&gt;$D114, 1, 0), 0)), 0)</f>
        <v>0</v>
      </c>
      <c r="Z114">
        <f t="array" ref="Z114">IFERROR(INDEX($B$2:$B$320, MATCH(0, COUNTIF($D114:Y114,$B$2:$B$320)+IF($A$2:$A$320&lt;&gt;$D114, 1, 0), 0)), 0)</f>
        <v>0</v>
      </c>
      <c r="AA114">
        <f t="array" ref="AA114">IFERROR(INDEX($B$2:$B$320, MATCH(0, COUNTIF($D114:Z114,$B$2:$B$320)+IF($A$2:$A$320&lt;&gt;$D114, 1, 0), 0)), 0)</f>
        <v>0</v>
      </c>
    </row>
    <row r="115" spans="1:27" x14ac:dyDescent="0.35">
      <c r="A115" s="16" t="s">
        <v>470</v>
      </c>
      <c r="B115" s="16" t="s">
        <v>168</v>
      </c>
      <c r="D115" t="str">
        <f t="array" ref="D115">INDEX($A$2:$A$320, MATCH(0, COUNTIF($D$1:$D114, $A$2:$A$320), 0))</f>
        <v>Profile Creation/Update</v>
      </c>
      <c r="E115" t="str">
        <f t="array" ref="E115">IFERROR(INDEX($B$2:$B$320, MATCH(0, COUNTIF($D115:D115,$B$2:$B$320)+IF($A$2:$A$320&lt;&gt;$D115, 1, 0), 0)), 0)</f>
        <v>Virtual Contact Center</v>
      </c>
      <c r="F115">
        <f t="array" ref="F115">IFERROR(INDEX($B$2:$B$320, MATCH(0, COUNTIF($D115:E115,$B$2:$B$320)+IF($A$2:$A$320&lt;&gt;$D115, 1, 0), 0)), 0)</f>
        <v>0</v>
      </c>
      <c r="G115">
        <f t="array" ref="G115">IFERROR(INDEX($B$2:$B$320, MATCH(0, COUNTIF($D115:F115,$B$2:$B$320)+IF($A$2:$A$320&lt;&gt;$D115, 1, 0), 0)), 0)</f>
        <v>0</v>
      </c>
      <c r="H115">
        <f t="array" ref="H115">IFERROR(INDEX($B$2:$B$320, MATCH(0, COUNTIF($D115:G115,$B$2:$B$320)+IF($A$2:$A$320&lt;&gt;$D115, 1, 0), 0)), 0)</f>
        <v>0</v>
      </c>
      <c r="I115">
        <f t="array" ref="I115">IFERROR(INDEX($B$2:$B$320, MATCH(0, COUNTIF($D115:H115,$B$2:$B$320)+IF($A$2:$A$320&lt;&gt;$D115, 1, 0), 0)), 0)</f>
        <v>0</v>
      </c>
      <c r="J115">
        <f t="array" ref="J115">IFERROR(INDEX($B$2:$B$320, MATCH(0, COUNTIF($D115:I115,$B$2:$B$320)+IF($A$2:$A$320&lt;&gt;$D115, 1, 0), 0)), 0)</f>
        <v>0</v>
      </c>
      <c r="K115">
        <f t="array" ref="K115">IFERROR(INDEX($B$2:$B$320, MATCH(0, COUNTIF($D115:J115,$B$2:$B$320)+IF($A$2:$A$320&lt;&gt;$D115, 1, 0), 0)), 0)</f>
        <v>0</v>
      </c>
      <c r="L115">
        <f t="array" ref="L115">IFERROR(INDEX($B$2:$B$320, MATCH(0, COUNTIF($D115:K115,$B$2:$B$320)+IF($A$2:$A$320&lt;&gt;$D115, 1, 0), 0)), 0)</f>
        <v>0</v>
      </c>
      <c r="M115">
        <f t="array" ref="M115">IFERROR(INDEX($B$2:$B$320, MATCH(0, COUNTIF($D115:L115,$B$2:$B$320)+IF($A$2:$A$320&lt;&gt;$D115, 1, 0), 0)), 0)</f>
        <v>0</v>
      </c>
      <c r="N115">
        <f t="array" ref="N115">IFERROR(INDEX($B$2:$B$320, MATCH(0, COUNTIF($D115:M115,$B$2:$B$320)+IF($A$2:$A$320&lt;&gt;$D115, 1, 0), 0)), 0)</f>
        <v>0</v>
      </c>
      <c r="O115">
        <f t="array" ref="O115">IFERROR(INDEX($B$2:$B$320, MATCH(0, COUNTIF($D115:N115,$B$2:$B$320)+IF($A$2:$A$320&lt;&gt;$D115, 1, 0), 0)), 0)</f>
        <v>0</v>
      </c>
      <c r="P115">
        <f t="array" ref="P115">IFERROR(INDEX($B$2:$B$320, MATCH(0, COUNTIF($D115:O115,$B$2:$B$320)+IF($A$2:$A$320&lt;&gt;$D115, 1, 0), 0)), 0)</f>
        <v>0</v>
      </c>
      <c r="Q115">
        <f t="array" ref="Q115">IFERROR(INDEX($B$2:$B$320, MATCH(0, COUNTIF($D115:P115,$B$2:$B$320)+IF($A$2:$A$320&lt;&gt;$D115, 1, 0), 0)), 0)</f>
        <v>0</v>
      </c>
      <c r="R115">
        <f t="array" ref="R115">IFERROR(INDEX($B$2:$B$320, MATCH(0, COUNTIF($D115:Q115,$B$2:$B$320)+IF($A$2:$A$320&lt;&gt;$D115, 1, 0), 0)), 0)</f>
        <v>0</v>
      </c>
      <c r="S115">
        <f t="array" ref="S115">IFERROR(INDEX($B$2:$B$320, MATCH(0, COUNTIF($D115:R115,$B$2:$B$320)+IF($A$2:$A$320&lt;&gt;$D115, 1, 0), 0)), 0)</f>
        <v>0</v>
      </c>
      <c r="T115">
        <f t="array" ref="T115">IFERROR(INDEX($B$2:$B$320, MATCH(0, COUNTIF($D115:S115,$B$2:$B$320)+IF($A$2:$A$320&lt;&gt;$D115, 1, 0), 0)), 0)</f>
        <v>0</v>
      </c>
      <c r="U115">
        <f t="array" ref="U115">IFERROR(INDEX($B$2:$B$320, MATCH(0, COUNTIF($D115:T115,$B$2:$B$320)+IF($A$2:$A$320&lt;&gt;$D115, 1, 0), 0)), 0)</f>
        <v>0</v>
      </c>
      <c r="V115">
        <f t="array" ref="V115">IFERROR(INDEX($B$2:$B$320, MATCH(0, COUNTIF($D115:U115,$B$2:$B$320)+IF($A$2:$A$320&lt;&gt;$D115, 1, 0), 0)), 0)</f>
        <v>0</v>
      </c>
      <c r="W115">
        <f t="array" ref="W115">IFERROR(INDEX($B$2:$B$320, MATCH(0, COUNTIF($D115:V115,$B$2:$B$320)+IF($A$2:$A$320&lt;&gt;$D115, 1, 0), 0)), 0)</f>
        <v>0</v>
      </c>
      <c r="X115">
        <f t="array" ref="X115">IFERROR(INDEX($B$2:$B$320, MATCH(0, COUNTIF($D115:W115,$B$2:$B$320)+IF($A$2:$A$320&lt;&gt;$D115, 1, 0), 0)), 0)</f>
        <v>0</v>
      </c>
      <c r="Y115">
        <f t="array" ref="Y115">IFERROR(INDEX($B$2:$B$320, MATCH(0, COUNTIF($D115:X115,$B$2:$B$320)+IF($A$2:$A$320&lt;&gt;$D115, 1, 0), 0)), 0)</f>
        <v>0</v>
      </c>
      <c r="Z115">
        <f t="array" ref="Z115">IFERROR(INDEX($B$2:$B$320, MATCH(0, COUNTIF($D115:Y115,$B$2:$B$320)+IF($A$2:$A$320&lt;&gt;$D115, 1, 0), 0)), 0)</f>
        <v>0</v>
      </c>
      <c r="AA115">
        <f t="array" ref="AA115">IFERROR(INDEX($B$2:$B$320, MATCH(0, COUNTIF($D115:Z115,$B$2:$B$320)+IF($A$2:$A$320&lt;&gt;$D115, 1, 0), 0)), 0)</f>
        <v>0</v>
      </c>
    </row>
    <row r="116" spans="1:27" x14ac:dyDescent="0.35">
      <c r="A116" s="16" t="s">
        <v>173</v>
      </c>
      <c r="B116" s="16" t="s">
        <v>168</v>
      </c>
      <c r="D116" t="str">
        <f t="array" ref="D116">INDEX($A$2:$A$320, MATCH(0, COUNTIF($D$1:$D115, $A$2:$A$320), 0))</f>
        <v>RDC (NNI (vxlan) based service to the data center, high availability)</v>
      </c>
      <c r="E116" t="str">
        <f t="array" ref="E116">IFERROR(INDEX($B$2:$B$320, MATCH(0, COUNTIF($D116:D116,$B$2:$B$320)+IF($A$2:$A$320&lt;&gt;$D116, 1, 0), 0)), 0)</f>
        <v>Fiber</v>
      </c>
      <c r="F116">
        <f t="array" ref="F116">IFERROR(INDEX($B$2:$B$320, MATCH(0, COUNTIF($D116:E116,$B$2:$B$320)+IF($A$2:$A$320&lt;&gt;$D116, 1, 0), 0)), 0)</f>
        <v>0</v>
      </c>
      <c r="G116">
        <f t="array" ref="G116">IFERROR(INDEX($B$2:$B$320, MATCH(0, COUNTIF($D116:F116,$B$2:$B$320)+IF($A$2:$A$320&lt;&gt;$D116, 1, 0), 0)), 0)</f>
        <v>0</v>
      </c>
      <c r="H116">
        <f t="array" ref="H116">IFERROR(INDEX($B$2:$B$320, MATCH(0, COUNTIF($D116:G116,$B$2:$B$320)+IF($A$2:$A$320&lt;&gt;$D116, 1, 0), 0)), 0)</f>
        <v>0</v>
      </c>
      <c r="I116">
        <f t="array" ref="I116">IFERROR(INDEX($B$2:$B$320, MATCH(0, COUNTIF($D116:H116,$B$2:$B$320)+IF($A$2:$A$320&lt;&gt;$D116, 1, 0), 0)), 0)</f>
        <v>0</v>
      </c>
      <c r="J116">
        <f t="array" ref="J116">IFERROR(INDEX($B$2:$B$320, MATCH(0, COUNTIF($D116:I116,$B$2:$B$320)+IF($A$2:$A$320&lt;&gt;$D116, 1, 0), 0)), 0)</f>
        <v>0</v>
      </c>
      <c r="K116">
        <f t="array" ref="K116">IFERROR(INDEX($B$2:$B$320, MATCH(0, COUNTIF($D116:J116,$B$2:$B$320)+IF($A$2:$A$320&lt;&gt;$D116, 1, 0), 0)), 0)</f>
        <v>0</v>
      </c>
      <c r="L116">
        <f t="array" ref="L116">IFERROR(INDEX($B$2:$B$320, MATCH(0, COUNTIF($D116:K116,$B$2:$B$320)+IF($A$2:$A$320&lt;&gt;$D116, 1, 0), 0)), 0)</f>
        <v>0</v>
      </c>
      <c r="M116">
        <f t="array" ref="M116">IFERROR(INDEX($B$2:$B$320, MATCH(0, COUNTIF($D116:L116,$B$2:$B$320)+IF($A$2:$A$320&lt;&gt;$D116, 1, 0), 0)), 0)</f>
        <v>0</v>
      </c>
      <c r="N116">
        <f t="array" ref="N116">IFERROR(INDEX($B$2:$B$320, MATCH(0, COUNTIF($D116:M116,$B$2:$B$320)+IF($A$2:$A$320&lt;&gt;$D116, 1, 0), 0)), 0)</f>
        <v>0</v>
      </c>
      <c r="O116">
        <f t="array" ref="O116">IFERROR(INDEX($B$2:$B$320, MATCH(0, COUNTIF($D116:N116,$B$2:$B$320)+IF($A$2:$A$320&lt;&gt;$D116, 1, 0), 0)), 0)</f>
        <v>0</v>
      </c>
      <c r="P116">
        <f t="array" ref="P116">IFERROR(INDEX($B$2:$B$320, MATCH(0, COUNTIF($D116:O116,$B$2:$B$320)+IF($A$2:$A$320&lt;&gt;$D116, 1, 0), 0)), 0)</f>
        <v>0</v>
      </c>
      <c r="Q116">
        <f t="array" ref="Q116">IFERROR(INDEX($B$2:$B$320, MATCH(0, COUNTIF($D116:P116,$B$2:$B$320)+IF($A$2:$A$320&lt;&gt;$D116, 1, 0), 0)), 0)</f>
        <v>0</v>
      </c>
      <c r="R116">
        <f t="array" ref="R116">IFERROR(INDEX($B$2:$B$320, MATCH(0, COUNTIF($D116:Q116,$B$2:$B$320)+IF($A$2:$A$320&lt;&gt;$D116, 1, 0), 0)), 0)</f>
        <v>0</v>
      </c>
      <c r="S116">
        <f t="array" ref="S116">IFERROR(INDEX($B$2:$B$320, MATCH(0, COUNTIF($D116:R116,$B$2:$B$320)+IF($A$2:$A$320&lt;&gt;$D116, 1, 0), 0)), 0)</f>
        <v>0</v>
      </c>
      <c r="T116">
        <f t="array" ref="T116">IFERROR(INDEX($B$2:$B$320, MATCH(0, COUNTIF($D116:S116,$B$2:$B$320)+IF($A$2:$A$320&lt;&gt;$D116, 1, 0), 0)), 0)</f>
        <v>0</v>
      </c>
      <c r="U116">
        <f t="array" ref="U116">IFERROR(INDEX($B$2:$B$320, MATCH(0, COUNTIF($D116:T116,$B$2:$B$320)+IF($A$2:$A$320&lt;&gt;$D116, 1, 0), 0)), 0)</f>
        <v>0</v>
      </c>
      <c r="V116">
        <f t="array" ref="V116">IFERROR(INDEX($B$2:$B$320, MATCH(0, COUNTIF($D116:U116,$B$2:$B$320)+IF($A$2:$A$320&lt;&gt;$D116, 1, 0), 0)), 0)</f>
        <v>0</v>
      </c>
      <c r="W116">
        <f t="array" ref="W116">IFERROR(INDEX($B$2:$B$320, MATCH(0, COUNTIF($D116:V116,$B$2:$B$320)+IF($A$2:$A$320&lt;&gt;$D116, 1, 0), 0)), 0)</f>
        <v>0</v>
      </c>
      <c r="X116">
        <f t="array" ref="X116">IFERROR(INDEX($B$2:$B$320, MATCH(0, COUNTIF($D116:W116,$B$2:$B$320)+IF($A$2:$A$320&lt;&gt;$D116, 1, 0), 0)), 0)</f>
        <v>0</v>
      </c>
      <c r="Y116">
        <f t="array" ref="Y116">IFERROR(INDEX($B$2:$B$320, MATCH(0, COUNTIF($D116:X116,$B$2:$B$320)+IF($A$2:$A$320&lt;&gt;$D116, 1, 0), 0)), 0)</f>
        <v>0</v>
      </c>
      <c r="Z116">
        <f t="array" ref="Z116">IFERROR(INDEX($B$2:$B$320, MATCH(0, COUNTIF($D116:Y116,$B$2:$B$320)+IF($A$2:$A$320&lt;&gt;$D116, 1, 0), 0)), 0)</f>
        <v>0</v>
      </c>
      <c r="AA116">
        <f t="array" ref="AA116">IFERROR(INDEX($B$2:$B$320, MATCH(0, COUNTIF($D116:Z116,$B$2:$B$320)+IF($A$2:$A$320&lt;&gt;$D116, 1, 0), 0)), 0)</f>
        <v>0</v>
      </c>
    </row>
    <row r="117" spans="1:27" x14ac:dyDescent="0.35">
      <c r="A117" s="4" t="s">
        <v>86</v>
      </c>
      <c r="B117" s="4" t="s">
        <v>85</v>
      </c>
      <c r="D117" t="str">
        <f t="array" ref="D117">INDEX($A$2:$A$320, MATCH(0, COUNTIF($D$1:$D116, $A$2:$A$320), 0))</f>
        <v>Rogers Business Self-Serve</v>
      </c>
      <c r="E117" t="str">
        <f t="array" ref="E117">IFERROR(INDEX($B$2:$B$320, MATCH(0, COUNTIF($D117:D117,$B$2:$B$320)+IF($A$2:$A$320&lt;&gt;$D117, 1, 0), 0)), 0)</f>
        <v>Application</v>
      </c>
      <c r="F117">
        <f t="array" ref="F117">IFERROR(INDEX($B$2:$B$320, MATCH(0, COUNTIF($D117:E117,$B$2:$B$320)+IF($A$2:$A$320&lt;&gt;$D117, 1, 0), 0)), 0)</f>
        <v>0</v>
      </c>
      <c r="G117">
        <f t="array" ref="G117">IFERROR(INDEX($B$2:$B$320, MATCH(0, COUNTIF($D117:F117,$B$2:$B$320)+IF($A$2:$A$320&lt;&gt;$D117, 1, 0), 0)), 0)</f>
        <v>0</v>
      </c>
      <c r="H117">
        <f t="array" ref="H117">IFERROR(INDEX($B$2:$B$320, MATCH(0, COUNTIF($D117:G117,$B$2:$B$320)+IF($A$2:$A$320&lt;&gt;$D117, 1, 0), 0)), 0)</f>
        <v>0</v>
      </c>
      <c r="I117">
        <f t="array" ref="I117">IFERROR(INDEX($B$2:$B$320, MATCH(0, COUNTIF($D117:H117,$B$2:$B$320)+IF($A$2:$A$320&lt;&gt;$D117, 1, 0), 0)), 0)</f>
        <v>0</v>
      </c>
      <c r="J117">
        <f t="array" ref="J117">IFERROR(INDEX($B$2:$B$320, MATCH(0, COUNTIF($D117:I117,$B$2:$B$320)+IF($A$2:$A$320&lt;&gt;$D117, 1, 0), 0)), 0)</f>
        <v>0</v>
      </c>
      <c r="K117">
        <f t="array" ref="K117">IFERROR(INDEX($B$2:$B$320, MATCH(0, COUNTIF($D117:J117,$B$2:$B$320)+IF($A$2:$A$320&lt;&gt;$D117, 1, 0), 0)), 0)</f>
        <v>0</v>
      </c>
      <c r="L117">
        <f t="array" ref="L117">IFERROR(INDEX($B$2:$B$320, MATCH(0, COUNTIF($D117:K117,$B$2:$B$320)+IF($A$2:$A$320&lt;&gt;$D117, 1, 0), 0)), 0)</f>
        <v>0</v>
      </c>
      <c r="M117">
        <f t="array" ref="M117">IFERROR(INDEX($B$2:$B$320, MATCH(0, COUNTIF($D117:L117,$B$2:$B$320)+IF($A$2:$A$320&lt;&gt;$D117, 1, 0), 0)), 0)</f>
        <v>0</v>
      </c>
      <c r="N117">
        <f t="array" ref="N117">IFERROR(INDEX($B$2:$B$320, MATCH(0, COUNTIF($D117:M117,$B$2:$B$320)+IF($A$2:$A$320&lt;&gt;$D117, 1, 0), 0)), 0)</f>
        <v>0</v>
      </c>
      <c r="O117">
        <f t="array" ref="O117">IFERROR(INDEX($B$2:$B$320, MATCH(0, COUNTIF($D117:N117,$B$2:$B$320)+IF($A$2:$A$320&lt;&gt;$D117, 1, 0), 0)), 0)</f>
        <v>0</v>
      </c>
      <c r="P117">
        <f t="array" ref="P117">IFERROR(INDEX($B$2:$B$320, MATCH(0, COUNTIF($D117:O117,$B$2:$B$320)+IF($A$2:$A$320&lt;&gt;$D117, 1, 0), 0)), 0)</f>
        <v>0</v>
      </c>
      <c r="Q117">
        <f t="array" ref="Q117">IFERROR(INDEX($B$2:$B$320, MATCH(0, COUNTIF($D117:P117,$B$2:$B$320)+IF($A$2:$A$320&lt;&gt;$D117, 1, 0), 0)), 0)</f>
        <v>0</v>
      </c>
      <c r="R117">
        <f t="array" ref="R117">IFERROR(INDEX($B$2:$B$320, MATCH(0, COUNTIF($D117:Q117,$B$2:$B$320)+IF($A$2:$A$320&lt;&gt;$D117, 1, 0), 0)), 0)</f>
        <v>0</v>
      </c>
      <c r="S117">
        <f t="array" ref="S117">IFERROR(INDEX($B$2:$B$320, MATCH(0, COUNTIF($D117:R117,$B$2:$B$320)+IF($A$2:$A$320&lt;&gt;$D117, 1, 0), 0)), 0)</f>
        <v>0</v>
      </c>
      <c r="T117">
        <f t="array" ref="T117">IFERROR(INDEX($B$2:$B$320, MATCH(0, COUNTIF($D117:S117,$B$2:$B$320)+IF($A$2:$A$320&lt;&gt;$D117, 1, 0), 0)), 0)</f>
        <v>0</v>
      </c>
      <c r="U117">
        <f t="array" ref="U117">IFERROR(INDEX($B$2:$B$320, MATCH(0, COUNTIF($D117:T117,$B$2:$B$320)+IF($A$2:$A$320&lt;&gt;$D117, 1, 0), 0)), 0)</f>
        <v>0</v>
      </c>
      <c r="V117">
        <f t="array" ref="V117">IFERROR(INDEX($B$2:$B$320, MATCH(0, COUNTIF($D117:U117,$B$2:$B$320)+IF($A$2:$A$320&lt;&gt;$D117, 1, 0), 0)), 0)</f>
        <v>0</v>
      </c>
      <c r="W117">
        <f t="array" ref="W117">IFERROR(INDEX($B$2:$B$320, MATCH(0, COUNTIF($D117:V117,$B$2:$B$320)+IF($A$2:$A$320&lt;&gt;$D117, 1, 0), 0)), 0)</f>
        <v>0</v>
      </c>
      <c r="X117">
        <f t="array" ref="X117">IFERROR(INDEX($B$2:$B$320, MATCH(0, COUNTIF($D117:W117,$B$2:$B$320)+IF($A$2:$A$320&lt;&gt;$D117, 1, 0), 0)), 0)</f>
        <v>0</v>
      </c>
      <c r="Y117">
        <f t="array" ref="Y117">IFERROR(INDEX($B$2:$B$320, MATCH(0, COUNTIF($D117:X117,$B$2:$B$320)+IF($A$2:$A$320&lt;&gt;$D117, 1, 0), 0)), 0)</f>
        <v>0</v>
      </c>
      <c r="Z117">
        <f t="array" ref="Z117">IFERROR(INDEX($B$2:$B$320, MATCH(0, COUNTIF($D117:Y117,$B$2:$B$320)+IF($A$2:$A$320&lt;&gt;$D117, 1, 0), 0)), 0)</f>
        <v>0</v>
      </c>
      <c r="AA117">
        <f t="array" ref="AA117">IFERROR(INDEX($B$2:$B$320, MATCH(0, COUNTIF($D117:Z117,$B$2:$B$320)+IF($A$2:$A$320&lt;&gt;$D117, 1, 0), 0)), 0)</f>
        <v>0</v>
      </c>
    </row>
    <row r="118" spans="1:27" x14ac:dyDescent="0.35">
      <c r="A118" s="9" t="s">
        <v>400</v>
      </c>
      <c r="B118" s="9" t="s">
        <v>399</v>
      </c>
      <c r="D118" t="str">
        <f t="array" ref="D118">INDEX($A$2:$A$320, MATCH(0, COUNTIF($D$1:$D117, $A$2:$A$320), 0))</f>
        <v>Rogers Cable Internet</v>
      </c>
      <c r="E118" t="str">
        <f t="array" ref="E118">IFERROR(INDEX($B$2:$B$320, MATCH(0, COUNTIF($D118:D118,$B$2:$B$320)+IF($A$2:$A$320&lt;&gt;$D118, 1, 0), 0)), 0)</f>
        <v>Fiber</v>
      </c>
      <c r="F118" t="str">
        <f t="array" ref="F118">IFERROR(INDEX($B$2:$B$320, MATCH(0, COUNTIF($D118:E118,$B$2:$B$320)+IF($A$2:$A$320&lt;&gt;$D118, 1, 0), 0)), 0)</f>
        <v>Managed Wifi</v>
      </c>
      <c r="G118">
        <f t="array" ref="G118">IFERROR(INDEX($B$2:$B$320, MATCH(0, COUNTIF($D118:F118,$B$2:$B$320)+IF($A$2:$A$320&lt;&gt;$D118, 1, 0), 0)), 0)</f>
        <v>0</v>
      </c>
      <c r="H118">
        <f t="array" ref="H118">IFERROR(INDEX($B$2:$B$320, MATCH(0, COUNTIF($D118:G118,$B$2:$B$320)+IF($A$2:$A$320&lt;&gt;$D118, 1, 0), 0)), 0)</f>
        <v>0</v>
      </c>
      <c r="I118">
        <f t="array" ref="I118">IFERROR(INDEX($B$2:$B$320, MATCH(0, COUNTIF($D118:H118,$B$2:$B$320)+IF($A$2:$A$320&lt;&gt;$D118, 1, 0), 0)), 0)</f>
        <v>0</v>
      </c>
      <c r="J118">
        <f t="array" ref="J118">IFERROR(INDEX($B$2:$B$320, MATCH(0, COUNTIF($D118:I118,$B$2:$B$320)+IF($A$2:$A$320&lt;&gt;$D118, 1, 0), 0)), 0)</f>
        <v>0</v>
      </c>
      <c r="K118">
        <f t="array" ref="K118">IFERROR(INDEX($B$2:$B$320, MATCH(0, COUNTIF($D118:J118,$B$2:$B$320)+IF($A$2:$A$320&lt;&gt;$D118, 1, 0), 0)), 0)</f>
        <v>0</v>
      </c>
      <c r="L118">
        <f t="array" ref="L118">IFERROR(INDEX($B$2:$B$320, MATCH(0, COUNTIF($D118:K118,$B$2:$B$320)+IF($A$2:$A$320&lt;&gt;$D118, 1, 0), 0)), 0)</f>
        <v>0</v>
      </c>
      <c r="M118">
        <f t="array" ref="M118">IFERROR(INDEX($B$2:$B$320, MATCH(0, COUNTIF($D118:L118,$B$2:$B$320)+IF($A$2:$A$320&lt;&gt;$D118, 1, 0), 0)), 0)</f>
        <v>0</v>
      </c>
      <c r="N118">
        <f t="array" ref="N118">IFERROR(INDEX($B$2:$B$320, MATCH(0, COUNTIF($D118:M118,$B$2:$B$320)+IF($A$2:$A$320&lt;&gt;$D118, 1, 0), 0)), 0)</f>
        <v>0</v>
      </c>
      <c r="O118">
        <f t="array" ref="O118">IFERROR(INDEX($B$2:$B$320, MATCH(0, COUNTIF($D118:N118,$B$2:$B$320)+IF($A$2:$A$320&lt;&gt;$D118, 1, 0), 0)), 0)</f>
        <v>0</v>
      </c>
      <c r="P118">
        <f t="array" ref="P118">IFERROR(INDEX($B$2:$B$320, MATCH(0, COUNTIF($D118:O118,$B$2:$B$320)+IF($A$2:$A$320&lt;&gt;$D118, 1, 0), 0)), 0)</f>
        <v>0</v>
      </c>
      <c r="Q118">
        <f t="array" ref="Q118">IFERROR(INDEX($B$2:$B$320, MATCH(0, COUNTIF($D118:P118,$B$2:$B$320)+IF($A$2:$A$320&lt;&gt;$D118, 1, 0), 0)), 0)</f>
        <v>0</v>
      </c>
      <c r="R118">
        <f t="array" ref="R118">IFERROR(INDEX($B$2:$B$320, MATCH(0, COUNTIF($D118:Q118,$B$2:$B$320)+IF($A$2:$A$320&lt;&gt;$D118, 1, 0), 0)), 0)</f>
        <v>0</v>
      </c>
      <c r="S118">
        <f t="array" ref="S118">IFERROR(INDEX($B$2:$B$320, MATCH(0, COUNTIF($D118:R118,$B$2:$B$320)+IF($A$2:$A$320&lt;&gt;$D118, 1, 0), 0)), 0)</f>
        <v>0</v>
      </c>
      <c r="T118">
        <f t="array" ref="T118">IFERROR(INDEX($B$2:$B$320, MATCH(0, COUNTIF($D118:S118,$B$2:$B$320)+IF($A$2:$A$320&lt;&gt;$D118, 1, 0), 0)), 0)</f>
        <v>0</v>
      </c>
      <c r="U118">
        <f t="array" ref="U118">IFERROR(INDEX($B$2:$B$320, MATCH(0, COUNTIF($D118:T118,$B$2:$B$320)+IF($A$2:$A$320&lt;&gt;$D118, 1, 0), 0)), 0)</f>
        <v>0</v>
      </c>
      <c r="V118">
        <f t="array" ref="V118">IFERROR(INDEX($B$2:$B$320, MATCH(0, COUNTIF($D118:U118,$B$2:$B$320)+IF($A$2:$A$320&lt;&gt;$D118, 1, 0), 0)), 0)</f>
        <v>0</v>
      </c>
      <c r="W118">
        <f t="array" ref="W118">IFERROR(INDEX($B$2:$B$320, MATCH(0, COUNTIF($D118:V118,$B$2:$B$320)+IF($A$2:$A$320&lt;&gt;$D118, 1, 0), 0)), 0)</f>
        <v>0</v>
      </c>
      <c r="X118">
        <f t="array" ref="X118">IFERROR(INDEX($B$2:$B$320, MATCH(0, COUNTIF($D118:W118,$B$2:$B$320)+IF($A$2:$A$320&lt;&gt;$D118, 1, 0), 0)), 0)</f>
        <v>0</v>
      </c>
      <c r="Y118">
        <f t="array" ref="Y118">IFERROR(INDEX($B$2:$B$320, MATCH(0, COUNTIF($D118:X118,$B$2:$B$320)+IF($A$2:$A$320&lt;&gt;$D118, 1, 0), 0)), 0)</f>
        <v>0</v>
      </c>
      <c r="Z118">
        <f t="array" ref="Z118">IFERROR(INDEX($B$2:$B$320, MATCH(0, COUNTIF($D118:Y118,$B$2:$B$320)+IF($A$2:$A$320&lt;&gt;$D118, 1, 0), 0)), 0)</f>
        <v>0</v>
      </c>
      <c r="AA118">
        <f t="array" ref="AA118">IFERROR(INDEX($B$2:$B$320, MATCH(0, COUNTIF($D118:Z118,$B$2:$B$320)+IF($A$2:$A$320&lt;&gt;$D118, 1, 0), 0)), 0)</f>
        <v>0</v>
      </c>
    </row>
    <row r="119" spans="1:27" x14ac:dyDescent="0.35">
      <c r="A119" s="9" t="s">
        <v>401</v>
      </c>
      <c r="B119" s="9" t="s">
        <v>399</v>
      </c>
      <c r="D119" t="str">
        <f t="array" ref="D119">INDEX($A$2:$A$320, MATCH(0, COUNTIF($D$1:$D118, $A$2:$A$320), 0))</f>
        <v>Rogers Ethernet over Cable (EoC)</v>
      </c>
      <c r="E119" t="str">
        <f t="array" ref="E119">IFERROR(INDEX($B$2:$B$320, MATCH(0, COUNTIF($D119:D119,$B$2:$B$320)+IF($A$2:$A$320&lt;&gt;$D119, 1, 0), 0)), 0)</f>
        <v>MPLS</v>
      </c>
      <c r="F119" t="str">
        <f t="array" ref="F119">IFERROR(INDEX($B$2:$B$320, MATCH(0, COUNTIF($D119:E119,$B$2:$B$320)+IF($A$2:$A$320&lt;&gt;$D119, 1, 0), 0)), 0)</f>
        <v>RES</v>
      </c>
      <c r="G119">
        <f t="array" ref="G119">IFERROR(INDEX($B$2:$B$320, MATCH(0, COUNTIF($D119:F119,$B$2:$B$320)+IF($A$2:$A$320&lt;&gt;$D119, 1, 0), 0)), 0)</f>
        <v>0</v>
      </c>
      <c r="H119">
        <f t="array" ref="H119">IFERROR(INDEX($B$2:$B$320, MATCH(0, COUNTIF($D119:G119,$B$2:$B$320)+IF($A$2:$A$320&lt;&gt;$D119, 1, 0), 0)), 0)</f>
        <v>0</v>
      </c>
      <c r="I119">
        <f t="array" ref="I119">IFERROR(INDEX($B$2:$B$320, MATCH(0, COUNTIF($D119:H119,$B$2:$B$320)+IF($A$2:$A$320&lt;&gt;$D119, 1, 0), 0)), 0)</f>
        <v>0</v>
      </c>
      <c r="J119">
        <f t="array" ref="J119">IFERROR(INDEX($B$2:$B$320, MATCH(0, COUNTIF($D119:I119,$B$2:$B$320)+IF($A$2:$A$320&lt;&gt;$D119, 1, 0), 0)), 0)</f>
        <v>0</v>
      </c>
      <c r="K119">
        <f t="array" ref="K119">IFERROR(INDEX($B$2:$B$320, MATCH(0, COUNTIF($D119:J119,$B$2:$B$320)+IF($A$2:$A$320&lt;&gt;$D119, 1, 0), 0)), 0)</f>
        <v>0</v>
      </c>
      <c r="L119">
        <f t="array" ref="L119">IFERROR(INDEX($B$2:$B$320, MATCH(0, COUNTIF($D119:K119,$B$2:$B$320)+IF($A$2:$A$320&lt;&gt;$D119, 1, 0), 0)), 0)</f>
        <v>0</v>
      </c>
      <c r="M119">
        <f t="array" ref="M119">IFERROR(INDEX($B$2:$B$320, MATCH(0, COUNTIF($D119:L119,$B$2:$B$320)+IF($A$2:$A$320&lt;&gt;$D119, 1, 0), 0)), 0)</f>
        <v>0</v>
      </c>
      <c r="N119">
        <f t="array" ref="N119">IFERROR(INDEX($B$2:$B$320, MATCH(0, COUNTIF($D119:M119,$B$2:$B$320)+IF($A$2:$A$320&lt;&gt;$D119, 1, 0), 0)), 0)</f>
        <v>0</v>
      </c>
      <c r="O119">
        <f t="array" ref="O119">IFERROR(INDEX($B$2:$B$320, MATCH(0, COUNTIF($D119:N119,$B$2:$B$320)+IF($A$2:$A$320&lt;&gt;$D119, 1, 0), 0)), 0)</f>
        <v>0</v>
      </c>
      <c r="P119">
        <f t="array" ref="P119">IFERROR(INDEX($B$2:$B$320, MATCH(0, COUNTIF($D119:O119,$B$2:$B$320)+IF($A$2:$A$320&lt;&gt;$D119, 1, 0), 0)), 0)</f>
        <v>0</v>
      </c>
      <c r="Q119">
        <f t="array" ref="Q119">IFERROR(INDEX($B$2:$B$320, MATCH(0, COUNTIF($D119:P119,$B$2:$B$320)+IF($A$2:$A$320&lt;&gt;$D119, 1, 0), 0)), 0)</f>
        <v>0</v>
      </c>
      <c r="R119">
        <f t="array" ref="R119">IFERROR(INDEX($B$2:$B$320, MATCH(0, COUNTIF($D119:Q119,$B$2:$B$320)+IF($A$2:$A$320&lt;&gt;$D119, 1, 0), 0)), 0)</f>
        <v>0</v>
      </c>
      <c r="S119">
        <f t="array" ref="S119">IFERROR(INDEX($B$2:$B$320, MATCH(0, COUNTIF($D119:R119,$B$2:$B$320)+IF($A$2:$A$320&lt;&gt;$D119, 1, 0), 0)), 0)</f>
        <v>0</v>
      </c>
      <c r="T119">
        <f t="array" ref="T119">IFERROR(INDEX($B$2:$B$320, MATCH(0, COUNTIF($D119:S119,$B$2:$B$320)+IF($A$2:$A$320&lt;&gt;$D119, 1, 0), 0)), 0)</f>
        <v>0</v>
      </c>
      <c r="U119">
        <f t="array" ref="U119">IFERROR(INDEX($B$2:$B$320, MATCH(0, COUNTIF($D119:T119,$B$2:$B$320)+IF($A$2:$A$320&lt;&gt;$D119, 1, 0), 0)), 0)</f>
        <v>0</v>
      </c>
      <c r="V119">
        <f t="array" ref="V119">IFERROR(INDEX($B$2:$B$320, MATCH(0, COUNTIF($D119:U119,$B$2:$B$320)+IF($A$2:$A$320&lt;&gt;$D119, 1, 0), 0)), 0)</f>
        <v>0</v>
      </c>
      <c r="W119">
        <f t="array" ref="W119">IFERROR(INDEX($B$2:$B$320, MATCH(0, COUNTIF($D119:V119,$B$2:$B$320)+IF($A$2:$A$320&lt;&gt;$D119, 1, 0), 0)), 0)</f>
        <v>0</v>
      </c>
      <c r="X119">
        <f t="array" ref="X119">IFERROR(INDEX($B$2:$B$320, MATCH(0, COUNTIF($D119:W119,$B$2:$B$320)+IF($A$2:$A$320&lt;&gt;$D119, 1, 0), 0)), 0)</f>
        <v>0</v>
      </c>
      <c r="Y119">
        <f t="array" ref="Y119">IFERROR(INDEX($B$2:$B$320, MATCH(0, COUNTIF($D119:X119,$B$2:$B$320)+IF($A$2:$A$320&lt;&gt;$D119, 1, 0), 0)), 0)</f>
        <v>0</v>
      </c>
      <c r="Z119">
        <f t="array" ref="Z119">IFERROR(INDEX($B$2:$B$320, MATCH(0, COUNTIF($D119:Y119,$B$2:$B$320)+IF($A$2:$A$320&lt;&gt;$D119, 1, 0), 0)), 0)</f>
        <v>0</v>
      </c>
      <c r="AA119">
        <f t="array" ref="AA119">IFERROR(INDEX($B$2:$B$320, MATCH(0, COUNTIF($D119:Z119,$B$2:$B$320)+IF($A$2:$A$320&lt;&gt;$D119, 1, 0), 0)), 0)</f>
        <v>0</v>
      </c>
    </row>
    <row r="120" spans="1:27" x14ac:dyDescent="0.35">
      <c r="A120" s="9" t="s">
        <v>402</v>
      </c>
      <c r="B120" s="9" t="s">
        <v>399</v>
      </c>
      <c r="D120" t="str">
        <f t="array" ref="D120">INDEX($A$2:$A$320, MATCH(0, COUNTIF($D$1:$D119, $A$2:$A$320), 0))</f>
        <v>Rogers Fibre</v>
      </c>
      <c r="E120" t="str">
        <f t="array" ref="E120">IFERROR(INDEX($B$2:$B$320, MATCH(0, COUNTIF($D120:D120,$B$2:$B$320)+IF($A$2:$A$320&lt;&gt;$D120, 1, 0), 0)), 0)</f>
        <v>PRI</v>
      </c>
      <c r="F120">
        <f t="array" ref="F120">IFERROR(INDEX($B$2:$B$320, MATCH(0, COUNTIF($D120:E120,$B$2:$B$320)+IF($A$2:$A$320&lt;&gt;$D120, 1, 0), 0)), 0)</f>
        <v>0</v>
      </c>
      <c r="G120">
        <f t="array" ref="G120">IFERROR(INDEX($B$2:$B$320, MATCH(0, COUNTIF($D120:F120,$B$2:$B$320)+IF($A$2:$A$320&lt;&gt;$D120, 1, 0), 0)), 0)</f>
        <v>0</v>
      </c>
      <c r="H120">
        <f t="array" ref="H120">IFERROR(INDEX($B$2:$B$320, MATCH(0, COUNTIF($D120:G120,$B$2:$B$320)+IF($A$2:$A$320&lt;&gt;$D120, 1, 0), 0)), 0)</f>
        <v>0</v>
      </c>
      <c r="I120">
        <f t="array" ref="I120">IFERROR(INDEX($B$2:$B$320, MATCH(0, COUNTIF($D120:H120,$B$2:$B$320)+IF($A$2:$A$320&lt;&gt;$D120, 1, 0), 0)), 0)</f>
        <v>0</v>
      </c>
      <c r="J120">
        <f t="array" ref="J120">IFERROR(INDEX($B$2:$B$320, MATCH(0, COUNTIF($D120:I120,$B$2:$B$320)+IF($A$2:$A$320&lt;&gt;$D120, 1, 0), 0)), 0)</f>
        <v>0</v>
      </c>
      <c r="K120">
        <f t="array" ref="K120">IFERROR(INDEX($B$2:$B$320, MATCH(0, COUNTIF($D120:J120,$B$2:$B$320)+IF($A$2:$A$320&lt;&gt;$D120, 1, 0), 0)), 0)</f>
        <v>0</v>
      </c>
      <c r="L120">
        <f t="array" ref="L120">IFERROR(INDEX($B$2:$B$320, MATCH(0, COUNTIF($D120:K120,$B$2:$B$320)+IF($A$2:$A$320&lt;&gt;$D120, 1, 0), 0)), 0)</f>
        <v>0</v>
      </c>
      <c r="M120">
        <f t="array" ref="M120">IFERROR(INDEX($B$2:$B$320, MATCH(0, COUNTIF($D120:L120,$B$2:$B$320)+IF($A$2:$A$320&lt;&gt;$D120, 1, 0), 0)), 0)</f>
        <v>0</v>
      </c>
      <c r="N120">
        <f t="array" ref="N120">IFERROR(INDEX($B$2:$B$320, MATCH(0, COUNTIF($D120:M120,$B$2:$B$320)+IF($A$2:$A$320&lt;&gt;$D120, 1, 0), 0)), 0)</f>
        <v>0</v>
      </c>
      <c r="O120">
        <f t="array" ref="O120">IFERROR(INDEX($B$2:$B$320, MATCH(0, COUNTIF($D120:N120,$B$2:$B$320)+IF($A$2:$A$320&lt;&gt;$D120, 1, 0), 0)), 0)</f>
        <v>0</v>
      </c>
      <c r="P120">
        <f t="array" ref="P120">IFERROR(INDEX($B$2:$B$320, MATCH(0, COUNTIF($D120:O120,$B$2:$B$320)+IF($A$2:$A$320&lt;&gt;$D120, 1, 0), 0)), 0)</f>
        <v>0</v>
      </c>
      <c r="Q120">
        <f t="array" ref="Q120">IFERROR(INDEX($B$2:$B$320, MATCH(0, COUNTIF($D120:P120,$B$2:$B$320)+IF($A$2:$A$320&lt;&gt;$D120, 1, 0), 0)), 0)</f>
        <v>0</v>
      </c>
      <c r="R120">
        <f t="array" ref="R120">IFERROR(INDEX($B$2:$B$320, MATCH(0, COUNTIF($D120:Q120,$B$2:$B$320)+IF($A$2:$A$320&lt;&gt;$D120, 1, 0), 0)), 0)</f>
        <v>0</v>
      </c>
      <c r="S120">
        <f t="array" ref="S120">IFERROR(INDEX($B$2:$B$320, MATCH(0, COUNTIF($D120:R120,$B$2:$B$320)+IF($A$2:$A$320&lt;&gt;$D120, 1, 0), 0)), 0)</f>
        <v>0</v>
      </c>
      <c r="T120">
        <f t="array" ref="T120">IFERROR(INDEX($B$2:$B$320, MATCH(0, COUNTIF($D120:S120,$B$2:$B$320)+IF($A$2:$A$320&lt;&gt;$D120, 1, 0), 0)), 0)</f>
        <v>0</v>
      </c>
      <c r="U120">
        <f t="array" ref="U120">IFERROR(INDEX($B$2:$B$320, MATCH(0, COUNTIF($D120:T120,$B$2:$B$320)+IF($A$2:$A$320&lt;&gt;$D120, 1, 0), 0)), 0)</f>
        <v>0</v>
      </c>
      <c r="V120">
        <f t="array" ref="V120">IFERROR(INDEX($B$2:$B$320, MATCH(0, COUNTIF($D120:U120,$B$2:$B$320)+IF($A$2:$A$320&lt;&gt;$D120, 1, 0), 0)), 0)</f>
        <v>0</v>
      </c>
      <c r="W120">
        <f t="array" ref="W120">IFERROR(INDEX($B$2:$B$320, MATCH(0, COUNTIF($D120:V120,$B$2:$B$320)+IF($A$2:$A$320&lt;&gt;$D120, 1, 0), 0)), 0)</f>
        <v>0</v>
      </c>
      <c r="X120">
        <f t="array" ref="X120">IFERROR(INDEX($B$2:$B$320, MATCH(0, COUNTIF($D120:W120,$B$2:$B$320)+IF($A$2:$A$320&lt;&gt;$D120, 1, 0), 0)), 0)</f>
        <v>0</v>
      </c>
      <c r="Y120">
        <f t="array" ref="Y120">IFERROR(INDEX($B$2:$B$320, MATCH(0, COUNTIF($D120:X120,$B$2:$B$320)+IF($A$2:$A$320&lt;&gt;$D120, 1, 0), 0)), 0)</f>
        <v>0</v>
      </c>
      <c r="Z120">
        <f t="array" ref="Z120">IFERROR(INDEX($B$2:$B$320, MATCH(0, COUNTIF($D120:Y120,$B$2:$B$320)+IF($A$2:$A$320&lt;&gt;$D120, 1, 0), 0)), 0)</f>
        <v>0</v>
      </c>
      <c r="AA120">
        <f t="array" ref="AA120">IFERROR(INDEX($B$2:$B$320, MATCH(0, COUNTIF($D120:Z120,$B$2:$B$320)+IF($A$2:$A$320&lt;&gt;$D120, 1, 0), 0)), 0)</f>
        <v>0</v>
      </c>
    </row>
    <row r="121" spans="1:27" x14ac:dyDescent="0.35">
      <c r="A121" s="22" t="s">
        <v>479</v>
      </c>
      <c r="B121" s="22" t="s">
        <v>235</v>
      </c>
      <c r="D121" t="str">
        <f t="array" ref="D121">INDEX($A$2:$A$320, MATCH(0, COUNTIF($D$1:$D120, $A$2:$A$320), 0))</f>
        <v xml:space="preserve">Rogers Fibre </v>
      </c>
      <c r="E121" t="str">
        <f t="array" ref="E121">IFERROR(INDEX($B$2:$B$320, MATCH(0, COUNTIF($D121:D121,$B$2:$B$320)+IF($A$2:$A$320&lt;&gt;$D121, 1, 0), 0)), 0)</f>
        <v>MPLS</v>
      </c>
      <c r="F121" t="str">
        <f t="array" ref="F121">IFERROR(INDEX($B$2:$B$320, MATCH(0, COUNTIF($D121:E121,$B$2:$B$320)+IF($A$2:$A$320&lt;&gt;$D121, 1, 0), 0)), 0)</f>
        <v>RES</v>
      </c>
      <c r="G121" t="str">
        <f t="array" ref="G121">IFERROR(INDEX($B$2:$B$320, MATCH(0, COUNTIF($D121:F121,$B$2:$B$320)+IF($A$2:$A$320&lt;&gt;$D121, 1, 0), 0)), 0)</f>
        <v>SIP Trunking (Fiber)</v>
      </c>
      <c r="H121">
        <f t="array" ref="H121">IFERROR(INDEX($B$2:$B$320, MATCH(0, COUNTIF($D121:G121,$B$2:$B$320)+IF($A$2:$A$320&lt;&gt;$D121, 1, 0), 0)), 0)</f>
        <v>0</v>
      </c>
      <c r="I121">
        <f t="array" ref="I121">IFERROR(INDEX($B$2:$B$320, MATCH(0, COUNTIF($D121:H121,$B$2:$B$320)+IF($A$2:$A$320&lt;&gt;$D121, 1, 0), 0)), 0)</f>
        <v>0</v>
      </c>
      <c r="J121">
        <f t="array" ref="J121">IFERROR(INDEX($B$2:$B$320, MATCH(0, COUNTIF($D121:I121,$B$2:$B$320)+IF($A$2:$A$320&lt;&gt;$D121, 1, 0), 0)), 0)</f>
        <v>0</v>
      </c>
      <c r="K121">
        <f t="array" ref="K121">IFERROR(INDEX($B$2:$B$320, MATCH(0, COUNTIF($D121:J121,$B$2:$B$320)+IF($A$2:$A$320&lt;&gt;$D121, 1, 0), 0)), 0)</f>
        <v>0</v>
      </c>
      <c r="L121">
        <f t="array" ref="L121">IFERROR(INDEX($B$2:$B$320, MATCH(0, COUNTIF($D121:K121,$B$2:$B$320)+IF($A$2:$A$320&lt;&gt;$D121, 1, 0), 0)), 0)</f>
        <v>0</v>
      </c>
      <c r="M121">
        <f t="array" ref="M121">IFERROR(INDEX($B$2:$B$320, MATCH(0, COUNTIF($D121:L121,$B$2:$B$320)+IF($A$2:$A$320&lt;&gt;$D121, 1, 0), 0)), 0)</f>
        <v>0</v>
      </c>
      <c r="N121">
        <f t="array" ref="N121">IFERROR(INDEX($B$2:$B$320, MATCH(0, COUNTIF($D121:M121,$B$2:$B$320)+IF($A$2:$A$320&lt;&gt;$D121, 1, 0), 0)), 0)</f>
        <v>0</v>
      </c>
      <c r="O121">
        <f t="array" ref="O121">IFERROR(INDEX($B$2:$B$320, MATCH(0, COUNTIF($D121:N121,$B$2:$B$320)+IF($A$2:$A$320&lt;&gt;$D121, 1, 0), 0)), 0)</f>
        <v>0</v>
      </c>
      <c r="P121">
        <f t="array" ref="P121">IFERROR(INDEX($B$2:$B$320, MATCH(0, COUNTIF($D121:O121,$B$2:$B$320)+IF($A$2:$A$320&lt;&gt;$D121, 1, 0), 0)), 0)</f>
        <v>0</v>
      </c>
      <c r="Q121">
        <f t="array" ref="Q121">IFERROR(INDEX($B$2:$B$320, MATCH(0, COUNTIF($D121:P121,$B$2:$B$320)+IF($A$2:$A$320&lt;&gt;$D121, 1, 0), 0)), 0)</f>
        <v>0</v>
      </c>
      <c r="R121">
        <f t="array" ref="R121">IFERROR(INDEX($B$2:$B$320, MATCH(0, COUNTIF($D121:Q121,$B$2:$B$320)+IF($A$2:$A$320&lt;&gt;$D121, 1, 0), 0)), 0)</f>
        <v>0</v>
      </c>
      <c r="S121">
        <f t="array" ref="S121">IFERROR(INDEX($B$2:$B$320, MATCH(0, COUNTIF($D121:R121,$B$2:$B$320)+IF($A$2:$A$320&lt;&gt;$D121, 1, 0), 0)), 0)</f>
        <v>0</v>
      </c>
      <c r="T121">
        <f t="array" ref="T121">IFERROR(INDEX($B$2:$B$320, MATCH(0, COUNTIF($D121:S121,$B$2:$B$320)+IF($A$2:$A$320&lt;&gt;$D121, 1, 0), 0)), 0)</f>
        <v>0</v>
      </c>
      <c r="U121">
        <f t="array" ref="U121">IFERROR(INDEX($B$2:$B$320, MATCH(0, COUNTIF($D121:T121,$B$2:$B$320)+IF($A$2:$A$320&lt;&gt;$D121, 1, 0), 0)), 0)</f>
        <v>0</v>
      </c>
      <c r="V121">
        <f t="array" ref="V121">IFERROR(INDEX($B$2:$B$320, MATCH(0, COUNTIF($D121:U121,$B$2:$B$320)+IF($A$2:$A$320&lt;&gt;$D121, 1, 0), 0)), 0)</f>
        <v>0</v>
      </c>
      <c r="W121">
        <f t="array" ref="W121">IFERROR(INDEX($B$2:$B$320, MATCH(0, COUNTIF($D121:V121,$B$2:$B$320)+IF($A$2:$A$320&lt;&gt;$D121, 1, 0), 0)), 0)</f>
        <v>0</v>
      </c>
      <c r="X121">
        <f t="array" ref="X121">IFERROR(INDEX($B$2:$B$320, MATCH(0, COUNTIF($D121:W121,$B$2:$B$320)+IF($A$2:$A$320&lt;&gt;$D121, 1, 0), 0)), 0)</f>
        <v>0</v>
      </c>
      <c r="Y121">
        <f t="array" ref="Y121">IFERROR(INDEX($B$2:$B$320, MATCH(0, COUNTIF($D121:X121,$B$2:$B$320)+IF($A$2:$A$320&lt;&gt;$D121, 1, 0), 0)), 0)</f>
        <v>0</v>
      </c>
      <c r="Z121">
        <f t="array" ref="Z121">IFERROR(INDEX($B$2:$B$320, MATCH(0, COUNTIF($D121:Y121,$B$2:$B$320)+IF($A$2:$A$320&lt;&gt;$D121, 1, 0), 0)), 0)</f>
        <v>0</v>
      </c>
      <c r="AA121">
        <f t="array" ref="AA121">IFERROR(INDEX($B$2:$B$320, MATCH(0, COUNTIF($D121:Z121,$B$2:$B$320)+IF($A$2:$A$320&lt;&gt;$D121, 1, 0), 0)), 0)</f>
        <v>0</v>
      </c>
    </row>
    <row r="122" spans="1:27" x14ac:dyDescent="0.35">
      <c r="A122" s="9" t="s">
        <v>271</v>
      </c>
      <c r="B122" s="9" t="s">
        <v>397</v>
      </c>
      <c r="D122" t="str">
        <f t="array" ref="D122">INDEX($A$2:$A$320, MATCH(0, COUNTIF($D$1:$D121, $A$2:$A$320), 0))</f>
        <v>Rogers Fibre (dedicated, burstable, volume and soon Mid Tier)</v>
      </c>
      <c r="E122" t="str">
        <f t="array" ref="E122">IFERROR(INDEX($B$2:$B$320, MATCH(0, COUNTIF($D122:D122,$B$2:$B$320)+IF($A$2:$A$320&lt;&gt;$D122, 1, 0), 0)), 0)</f>
        <v>Fiber</v>
      </c>
      <c r="F122">
        <f t="array" ref="F122">IFERROR(INDEX($B$2:$B$320, MATCH(0, COUNTIF($D122:E122,$B$2:$B$320)+IF($A$2:$A$320&lt;&gt;$D122, 1, 0), 0)), 0)</f>
        <v>0</v>
      </c>
      <c r="G122">
        <f t="array" ref="G122">IFERROR(INDEX($B$2:$B$320, MATCH(0, COUNTIF($D122:F122,$B$2:$B$320)+IF($A$2:$A$320&lt;&gt;$D122, 1, 0), 0)), 0)</f>
        <v>0</v>
      </c>
      <c r="H122">
        <f t="array" ref="H122">IFERROR(INDEX($B$2:$B$320, MATCH(0, COUNTIF($D122:G122,$B$2:$B$320)+IF($A$2:$A$320&lt;&gt;$D122, 1, 0), 0)), 0)</f>
        <v>0</v>
      </c>
      <c r="I122">
        <f t="array" ref="I122">IFERROR(INDEX($B$2:$B$320, MATCH(0, COUNTIF($D122:H122,$B$2:$B$320)+IF($A$2:$A$320&lt;&gt;$D122, 1, 0), 0)), 0)</f>
        <v>0</v>
      </c>
      <c r="J122">
        <f t="array" ref="J122">IFERROR(INDEX($B$2:$B$320, MATCH(0, COUNTIF($D122:I122,$B$2:$B$320)+IF($A$2:$A$320&lt;&gt;$D122, 1, 0), 0)), 0)</f>
        <v>0</v>
      </c>
      <c r="K122">
        <f t="array" ref="K122">IFERROR(INDEX($B$2:$B$320, MATCH(0, COUNTIF($D122:J122,$B$2:$B$320)+IF($A$2:$A$320&lt;&gt;$D122, 1, 0), 0)), 0)</f>
        <v>0</v>
      </c>
      <c r="L122">
        <f t="array" ref="L122">IFERROR(INDEX($B$2:$B$320, MATCH(0, COUNTIF($D122:K122,$B$2:$B$320)+IF($A$2:$A$320&lt;&gt;$D122, 1, 0), 0)), 0)</f>
        <v>0</v>
      </c>
      <c r="M122">
        <f t="array" ref="M122">IFERROR(INDEX($B$2:$B$320, MATCH(0, COUNTIF($D122:L122,$B$2:$B$320)+IF($A$2:$A$320&lt;&gt;$D122, 1, 0), 0)), 0)</f>
        <v>0</v>
      </c>
      <c r="N122">
        <f t="array" ref="N122">IFERROR(INDEX($B$2:$B$320, MATCH(0, COUNTIF($D122:M122,$B$2:$B$320)+IF($A$2:$A$320&lt;&gt;$D122, 1, 0), 0)), 0)</f>
        <v>0</v>
      </c>
      <c r="O122">
        <f t="array" ref="O122">IFERROR(INDEX($B$2:$B$320, MATCH(0, COUNTIF($D122:N122,$B$2:$B$320)+IF($A$2:$A$320&lt;&gt;$D122, 1, 0), 0)), 0)</f>
        <v>0</v>
      </c>
      <c r="P122">
        <f t="array" ref="P122">IFERROR(INDEX($B$2:$B$320, MATCH(0, COUNTIF($D122:O122,$B$2:$B$320)+IF($A$2:$A$320&lt;&gt;$D122, 1, 0), 0)), 0)</f>
        <v>0</v>
      </c>
      <c r="Q122">
        <f t="array" ref="Q122">IFERROR(INDEX($B$2:$B$320, MATCH(0, COUNTIF($D122:P122,$B$2:$B$320)+IF($A$2:$A$320&lt;&gt;$D122, 1, 0), 0)), 0)</f>
        <v>0</v>
      </c>
      <c r="R122">
        <f t="array" ref="R122">IFERROR(INDEX($B$2:$B$320, MATCH(0, COUNTIF($D122:Q122,$B$2:$B$320)+IF($A$2:$A$320&lt;&gt;$D122, 1, 0), 0)), 0)</f>
        <v>0</v>
      </c>
      <c r="S122">
        <f t="array" ref="S122">IFERROR(INDEX($B$2:$B$320, MATCH(0, COUNTIF($D122:R122,$B$2:$B$320)+IF($A$2:$A$320&lt;&gt;$D122, 1, 0), 0)), 0)</f>
        <v>0</v>
      </c>
      <c r="T122">
        <f t="array" ref="T122">IFERROR(INDEX($B$2:$B$320, MATCH(0, COUNTIF($D122:S122,$B$2:$B$320)+IF($A$2:$A$320&lt;&gt;$D122, 1, 0), 0)), 0)</f>
        <v>0</v>
      </c>
      <c r="U122">
        <f t="array" ref="U122">IFERROR(INDEX($B$2:$B$320, MATCH(0, COUNTIF($D122:T122,$B$2:$B$320)+IF($A$2:$A$320&lt;&gt;$D122, 1, 0), 0)), 0)</f>
        <v>0</v>
      </c>
      <c r="V122">
        <f t="array" ref="V122">IFERROR(INDEX($B$2:$B$320, MATCH(0, COUNTIF($D122:U122,$B$2:$B$320)+IF($A$2:$A$320&lt;&gt;$D122, 1, 0), 0)), 0)</f>
        <v>0</v>
      </c>
      <c r="W122">
        <f t="array" ref="W122">IFERROR(INDEX($B$2:$B$320, MATCH(0, COUNTIF($D122:V122,$B$2:$B$320)+IF($A$2:$A$320&lt;&gt;$D122, 1, 0), 0)), 0)</f>
        <v>0</v>
      </c>
      <c r="X122">
        <f t="array" ref="X122">IFERROR(INDEX($B$2:$B$320, MATCH(0, COUNTIF($D122:W122,$B$2:$B$320)+IF($A$2:$A$320&lt;&gt;$D122, 1, 0), 0)), 0)</f>
        <v>0</v>
      </c>
      <c r="Y122">
        <f t="array" ref="Y122">IFERROR(INDEX($B$2:$B$320, MATCH(0, COUNTIF($D122:X122,$B$2:$B$320)+IF($A$2:$A$320&lt;&gt;$D122, 1, 0), 0)), 0)</f>
        <v>0</v>
      </c>
      <c r="Z122">
        <f t="array" ref="Z122">IFERROR(INDEX($B$2:$B$320, MATCH(0, COUNTIF($D122:Y122,$B$2:$B$320)+IF($A$2:$A$320&lt;&gt;$D122, 1, 0), 0)), 0)</f>
        <v>0</v>
      </c>
      <c r="AA122">
        <f t="array" ref="AA122">IFERROR(INDEX($B$2:$B$320, MATCH(0, COUNTIF($D122:Z122,$B$2:$B$320)+IF($A$2:$A$320&lt;&gt;$D122, 1, 0), 0)), 0)</f>
        <v>0</v>
      </c>
    </row>
    <row r="123" spans="1:27" x14ac:dyDescent="0.35">
      <c r="A123" s="22" t="s">
        <v>271</v>
      </c>
      <c r="B123" s="22" t="s">
        <v>235</v>
      </c>
      <c r="D123" t="str">
        <f t="array" ref="D123">INDEX($A$2:$A$320, MATCH(0, COUNTIF($D$1:$D122, $A$2:$A$320), 0))</f>
        <v>Rogers Fibre (Internet)</v>
      </c>
      <c r="E123" t="str">
        <f t="array" ref="E123">IFERROR(INDEX($B$2:$B$320, MATCH(0, COUNTIF($D123:D123,$B$2:$B$320)+IF($A$2:$A$320&lt;&gt;$D123, 1, 0), 0)), 0)</f>
        <v>Managed Wifi</v>
      </c>
      <c r="F123" t="str">
        <f t="array" ref="F123">IFERROR(INDEX($B$2:$B$320, MATCH(0, COUNTIF($D123:E123,$B$2:$B$320)+IF($A$2:$A$320&lt;&gt;$D123, 1, 0), 0)), 0)</f>
        <v>Virtual Contact Center</v>
      </c>
      <c r="G123">
        <f t="array" ref="G123">IFERROR(INDEX($B$2:$B$320, MATCH(0, COUNTIF($D123:F123,$B$2:$B$320)+IF($A$2:$A$320&lt;&gt;$D123, 1, 0), 0)), 0)</f>
        <v>0</v>
      </c>
      <c r="H123">
        <f t="array" ref="H123">IFERROR(INDEX($B$2:$B$320, MATCH(0, COUNTIF($D123:G123,$B$2:$B$320)+IF($A$2:$A$320&lt;&gt;$D123, 1, 0), 0)), 0)</f>
        <v>0</v>
      </c>
      <c r="I123">
        <f t="array" ref="I123">IFERROR(INDEX($B$2:$B$320, MATCH(0, COUNTIF($D123:H123,$B$2:$B$320)+IF($A$2:$A$320&lt;&gt;$D123, 1, 0), 0)), 0)</f>
        <v>0</v>
      </c>
      <c r="J123">
        <f t="array" ref="J123">IFERROR(INDEX($B$2:$B$320, MATCH(0, COUNTIF($D123:I123,$B$2:$B$320)+IF($A$2:$A$320&lt;&gt;$D123, 1, 0), 0)), 0)</f>
        <v>0</v>
      </c>
      <c r="K123">
        <f t="array" ref="K123">IFERROR(INDEX($B$2:$B$320, MATCH(0, COUNTIF($D123:J123,$B$2:$B$320)+IF($A$2:$A$320&lt;&gt;$D123, 1, 0), 0)), 0)</f>
        <v>0</v>
      </c>
      <c r="L123">
        <f t="array" ref="L123">IFERROR(INDEX($B$2:$B$320, MATCH(0, COUNTIF($D123:K123,$B$2:$B$320)+IF($A$2:$A$320&lt;&gt;$D123, 1, 0), 0)), 0)</f>
        <v>0</v>
      </c>
      <c r="M123">
        <f t="array" ref="M123">IFERROR(INDEX($B$2:$B$320, MATCH(0, COUNTIF($D123:L123,$B$2:$B$320)+IF($A$2:$A$320&lt;&gt;$D123, 1, 0), 0)), 0)</f>
        <v>0</v>
      </c>
      <c r="N123">
        <f t="array" ref="N123">IFERROR(INDEX($B$2:$B$320, MATCH(0, COUNTIF($D123:M123,$B$2:$B$320)+IF($A$2:$A$320&lt;&gt;$D123, 1, 0), 0)), 0)</f>
        <v>0</v>
      </c>
      <c r="O123">
        <f t="array" ref="O123">IFERROR(INDEX($B$2:$B$320, MATCH(0, COUNTIF($D123:N123,$B$2:$B$320)+IF($A$2:$A$320&lt;&gt;$D123, 1, 0), 0)), 0)</f>
        <v>0</v>
      </c>
      <c r="P123">
        <f t="array" ref="P123">IFERROR(INDEX($B$2:$B$320, MATCH(0, COUNTIF($D123:O123,$B$2:$B$320)+IF($A$2:$A$320&lt;&gt;$D123, 1, 0), 0)), 0)</f>
        <v>0</v>
      </c>
      <c r="Q123">
        <f t="array" ref="Q123">IFERROR(INDEX($B$2:$B$320, MATCH(0, COUNTIF($D123:P123,$B$2:$B$320)+IF($A$2:$A$320&lt;&gt;$D123, 1, 0), 0)), 0)</f>
        <v>0</v>
      </c>
      <c r="R123">
        <f t="array" ref="R123">IFERROR(INDEX($B$2:$B$320, MATCH(0, COUNTIF($D123:Q123,$B$2:$B$320)+IF($A$2:$A$320&lt;&gt;$D123, 1, 0), 0)), 0)</f>
        <v>0</v>
      </c>
      <c r="S123">
        <f t="array" ref="S123">IFERROR(INDEX($B$2:$B$320, MATCH(0, COUNTIF($D123:R123,$B$2:$B$320)+IF($A$2:$A$320&lt;&gt;$D123, 1, 0), 0)), 0)</f>
        <v>0</v>
      </c>
      <c r="T123">
        <f t="array" ref="T123">IFERROR(INDEX($B$2:$B$320, MATCH(0, COUNTIF($D123:S123,$B$2:$B$320)+IF($A$2:$A$320&lt;&gt;$D123, 1, 0), 0)), 0)</f>
        <v>0</v>
      </c>
      <c r="U123">
        <f t="array" ref="U123">IFERROR(INDEX($B$2:$B$320, MATCH(0, COUNTIF($D123:T123,$B$2:$B$320)+IF($A$2:$A$320&lt;&gt;$D123, 1, 0), 0)), 0)</f>
        <v>0</v>
      </c>
      <c r="V123">
        <f t="array" ref="V123">IFERROR(INDEX($B$2:$B$320, MATCH(0, COUNTIF($D123:U123,$B$2:$B$320)+IF($A$2:$A$320&lt;&gt;$D123, 1, 0), 0)), 0)</f>
        <v>0</v>
      </c>
      <c r="W123">
        <f t="array" ref="W123">IFERROR(INDEX($B$2:$B$320, MATCH(0, COUNTIF($D123:V123,$B$2:$B$320)+IF($A$2:$A$320&lt;&gt;$D123, 1, 0), 0)), 0)</f>
        <v>0</v>
      </c>
      <c r="X123">
        <f t="array" ref="X123">IFERROR(INDEX($B$2:$B$320, MATCH(0, COUNTIF($D123:W123,$B$2:$B$320)+IF($A$2:$A$320&lt;&gt;$D123, 1, 0), 0)), 0)</f>
        <v>0</v>
      </c>
      <c r="Y123">
        <f t="array" ref="Y123">IFERROR(INDEX($B$2:$B$320, MATCH(0, COUNTIF($D123:X123,$B$2:$B$320)+IF($A$2:$A$320&lt;&gt;$D123, 1, 0), 0)), 0)</f>
        <v>0</v>
      </c>
      <c r="Z123">
        <f t="array" ref="Z123">IFERROR(INDEX($B$2:$B$320, MATCH(0, COUNTIF($D123:Y123,$B$2:$B$320)+IF($A$2:$A$320&lt;&gt;$D123, 1, 0), 0)), 0)</f>
        <v>0</v>
      </c>
      <c r="AA123">
        <f t="array" ref="AA123">IFERROR(INDEX($B$2:$B$320, MATCH(0, COUNTIF($D123:Z123,$B$2:$B$320)+IF($A$2:$A$320&lt;&gt;$D123, 1, 0), 0)), 0)</f>
        <v>0</v>
      </c>
    </row>
    <row r="124" spans="1:27" x14ac:dyDescent="0.35">
      <c r="A124" s="25" t="s">
        <v>271</v>
      </c>
      <c r="B124" s="25" t="s">
        <v>274</v>
      </c>
      <c r="D124" t="str">
        <f t="array" ref="D124">INDEX($A$2:$A$320, MATCH(0, COUNTIF($D$1:$D123, $A$2:$A$320), 0))</f>
        <v>Rogers fibre (Unison EVC)</v>
      </c>
      <c r="E124" t="str">
        <f t="array" ref="E124">IFERROR(INDEX($B$2:$B$320, MATCH(0, COUNTIF($D124:D124,$B$2:$B$320)+IF($A$2:$A$320&lt;&gt;$D124, 1, 0), 0)), 0)</f>
        <v>Unison</v>
      </c>
      <c r="F124">
        <f t="array" ref="F124">IFERROR(INDEX($B$2:$B$320, MATCH(0, COUNTIF($D124:E124,$B$2:$B$320)+IF($A$2:$A$320&lt;&gt;$D124, 1, 0), 0)), 0)</f>
        <v>0</v>
      </c>
      <c r="G124">
        <f t="array" ref="G124">IFERROR(INDEX($B$2:$B$320, MATCH(0, COUNTIF($D124:F124,$B$2:$B$320)+IF($A$2:$A$320&lt;&gt;$D124, 1, 0), 0)), 0)</f>
        <v>0</v>
      </c>
      <c r="H124">
        <f t="array" ref="H124">IFERROR(INDEX($B$2:$B$320, MATCH(0, COUNTIF($D124:G124,$B$2:$B$320)+IF($A$2:$A$320&lt;&gt;$D124, 1, 0), 0)), 0)</f>
        <v>0</v>
      </c>
      <c r="I124">
        <f t="array" ref="I124">IFERROR(INDEX($B$2:$B$320, MATCH(0, COUNTIF($D124:H124,$B$2:$B$320)+IF($A$2:$A$320&lt;&gt;$D124, 1, 0), 0)), 0)</f>
        <v>0</v>
      </c>
      <c r="J124">
        <f t="array" ref="J124">IFERROR(INDEX($B$2:$B$320, MATCH(0, COUNTIF($D124:I124,$B$2:$B$320)+IF($A$2:$A$320&lt;&gt;$D124, 1, 0), 0)), 0)</f>
        <v>0</v>
      </c>
      <c r="K124">
        <f t="array" ref="K124">IFERROR(INDEX($B$2:$B$320, MATCH(0, COUNTIF($D124:J124,$B$2:$B$320)+IF($A$2:$A$320&lt;&gt;$D124, 1, 0), 0)), 0)</f>
        <v>0</v>
      </c>
      <c r="L124">
        <f t="array" ref="L124">IFERROR(INDEX($B$2:$B$320, MATCH(0, COUNTIF($D124:K124,$B$2:$B$320)+IF($A$2:$A$320&lt;&gt;$D124, 1, 0), 0)), 0)</f>
        <v>0</v>
      </c>
      <c r="M124">
        <f t="array" ref="M124">IFERROR(INDEX($B$2:$B$320, MATCH(0, COUNTIF($D124:L124,$B$2:$B$320)+IF($A$2:$A$320&lt;&gt;$D124, 1, 0), 0)), 0)</f>
        <v>0</v>
      </c>
      <c r="N124">
        <f t="array" ref="N124">IFERROR(INDEX($B$2:$B$320, MATCH(0, COUNTIF($D124:M124,$B$2:$B$320)+IF($A$2:$A$320&lt;&gt;$D124, 1, 0), 0)), 0)</f>
        <v>0</v>
      </c>
      <c r="O124">
        <f t="array" ref="O124">IFERROR(INDEX($B$2:$B$320, MATCH(0, COUNTIF($D124:N124,$B$2:$B$320)+IF($A$2:$A$320&lt;&gt;$D124, 1, 0), 0)), 0)</f>
        <v>0</v>
      </c>
      <c r="P124">
        <f t="array" ref="P124">IFERROR(INDEX($B$2:$B$320, MATCH(0, COUNTIF($D124:O124,$B$2:$B$320)+IF($A$2:$A$320&lt;&gt;$D124, 1, 0), 0)), 0)</f>
        <v>0</v>
      </c>
      <c r="Q124">
        <f t="array" ref="Q124">IFERROR(INDEX($B$2:$B$320, MATCH(0, COUNTIF($D124:P124,$B$2:$B$320)+IF($A$2:$A$320&lt;&gt;$D124, 1, 0), 0)), 0)</f>
        <v>0</v>
      </c>
      <c r="R124">
        <f t="array" ref="R124">IFERROR(INDEX($B$2:$B$320, MATCH(0, COUNTIF($D124:Q124,$B$2:$B$320)+IF($A$2:$A$320&lt;&gt;$D124, 1, 0), 0)), 0)</f>
        <v>0</v>
      </c>
      <c r="S124">
        <f t="array" ref="S124">IFERROR(INDEX($B$2:$B$320, MATCH(0, COUNTIF($D124:R124,$B$2:$B$320)+IF($A$2:$A$320&lt;&gt;$D124, 1, 0), 0)), 0)</f>
        <v>0</v>
      </c>
      <c r="T124">
        <f t="array" ref="T124">IFERROR(INDEX($B$2:$B$320, MATCH(0, COUNTIF($D124:S124,$B$2:$B$320)+IF($A$2:$A$320&lt;&gt;$D124, 1, 0), 0)), 0)</f>
        <v>0</v>
      </c>
      <c r="U124">
        <f t="array" ref="U124">IFERROR(INDEX($B$2:$B$320, MATCH(0, COUNTIF($D124:T124,$B$2:$B$320)+IF($A$2:$A$320&lt;&gt;$D124, 1, 0), 0)), 0)</f>
        <v>0</v>
      </c>
      <c r="V124">
        <f t="array" ref="V124">IFERROR(INDEX($B$2:$B$320, MATCH(0, COUNTIF($D124:U124,$B$2:$B$320)+IF($A$2:$A$320&lt;&gt;$D124, 1, 0), 0)), 0)</f>
        <v>0</v>
      </c>
      <c r="W124">
        <f t="array" ref="W124">IFERROR(INDEX($B$2:$B$320, MATCH(0, COUNTIF($D124:V124,$B$2:$B$320)+IF($A$2:$A$320&lt;&gt;$D124, 1, 0), 0)), 0)</f>
        <v>0</v>
      </c>
      <c r="X124">
        <f t="array" ref="X124">IFERROR(INDEX($B$2:$B$320, MATCH(0, COUNTIF($D124:W124,$B$2:$B$320)+IF($A$2:$A$320&lt;&gt;$D124, 1, 0), 0)), 0)</f>
        <v>0</v>
      </c>
      <c r="Y124">
        <f t="array" ref="Y124">IFERROR(INDEX($B$2:$B$320, MATCH(0, COUNTIF($D124:X124,$B$2:$B$320)+IF($A$2:$A$320&lt;&gt;$D124, 1, 0), 0)), 0)</f>
        <v>0</v>
      </c>
      <c r="Z124">
        <f t="array" ref="Z124">IFERROR(INDEX($B$2:$B$320, MATCH(0, COUNTIF($D124:Y124,$B$2:$B$320)+IF($A$2:$A$320&lt;&gt;$D124, 1, 0), 0)), 0)</f>
        <v>0</v>
      </c>
      <c r="AA124">
        <f t="array" ref="AA124">IFERROR(INDEX($B$2:$B$320, MATCH(0, COUNTIF($D124:Z124,$B$2:$B$320)+IF($A$2:$A$320&lt;&gt;$D124, 1, 0), 0)), 0)</f>
        <v>0</v>
      </c>
    </row>
    <row r="125" spans="1:27" x14ac:dyDescent="0.35">
      <c r="A125" s="19" t="s">
        <v>186</v>
      </c>
      <c r="B125" s="19" t="s">
        <v>185</v>
      </c>
      <c r="D125" t="str">
        <f t="array" ref="D125">INDEX($A$2:$A$320, MATCH(0, COUNTIF($D$1:$D124, $A$2:$A$320), 0))</f>
        <v>Rogers Fibre / EON platform</v>
      </c>
      <c r="E125" t="str">
        <f t="array" ref="E125">IFERROR(INDEX($B$2:$B$320, MATCH(0, COUNTIF($D125:D125,$B$2:$B$320)+IF($A$2:$A$320&lt;&gt;$D125, 1, 0), 0)), 0)</f>
        <v>Arbor</v>
      </c>
      <c r="F125">
        <f t="array" ref="F125">IFERROR(INDEX($B$2:$B$320, MATCH(0, COUNTIF($D125:E125,$B$2:$B$320)+IF($A$2:$A$320&lt;&gt;$D125, 1, 0), 0)), 0)</f>
        <v>0</v>
      </c>
      <c r="G125">
        <f t="array" ref="G125">IFERROR(INDEX($B$2:$B$320, MATCH(0, COUNTIF($D125:F125,$B$2:$B$320)+IF($A$2:$A$320&lt;&gt;$D125, 1, 0), 0)), 0)</f>
        <v>0</v>
      </c>
      <c r="H125">
        <f t="array" ref="H125">IFERROR(INDEX($B$2:$B$320, MATCH(0, COUNTIF($D125:G125,$B$2:$B$320)+IF($A$2:$A$320&lt;&gt;$D125, 1, 0), 0)), 0)</f>
        <v>0</v>
      </c>
      <c r="I125">
        <f t="array" ref="I125">IFERROR(INDEX($B$2:$B$320, MATCH(0, COUNTIF($D125:H125,$B$2:$B$320)+IF($A$2:$A$320&lt;&gt;$D125, 1, 0), 0)), 0)</f>
        <v>0</v>
      </c>
      <c r="J125">
        <f t="array" ref="J125">IFERROR(INDEX($B$2:$B$320, MATCH(0, COUNTIF($D125:I125,$B$2:$B$320)+IF($A$2:$A$320&lt;&gt;$D125, 1, 0), 0)), 0)</f>
        <v>0</v>
      </c>
      <c r="K125">
        <f t="array" ref="K125">IFERROR(INDEX($B$2:$B$320, MATCH(0, COUNTIF($D125:J125,$B$2:$B$320)+IF($A$2:$A$320&lt;&gt;$D125, 1, 0), 0)), 0)</f>
        <v>0</v>
      </c>
      <c r="L125">
        <f t="array" ref="L125">IFERROR(INDEX($B$2:$B$320, MATCH(0, COUNTIF($D125:K125,$B$2:$B$320)+IF($A$2:$A$320&lt;&gt;$D125, 1, 0), 0)), 0)</f>
        <v>0</v>
      </c>
      <c r="M125">
        <f t="array" ref="M125">IFERROR(INDEX($B$2:$B$320, MATCH(0, COUNTIF($D125:L125,$B$2:$B$320)+IF($A$2:$A$320&lt;&gt;$D125, 1, 0), 0)), 0)</f>
        <v>0</v>
      </c>
      <c r="N125">
        <f t="array" ref="N125">IFERROR(INDEX($B$2:$B$320, MATCH(0, COUNTIF($D125:M125,$B$2:$B$320)+IF($A$2:$A$320&lt;&gt;$D125, 1, 0), 0)), 0)</f>
        <v>0</v>
      </c>
      <c r="O125">
        <f t="array" ref="O125">IFERROR(INDEX($B$2:$B$320, MATCH(0, COUNTIF($D125:N125,$B$2:$B$320)+IF($A$2:$A$320&lt;&gt;$D125, 1, 0), 0)), 0)</f>
        <v>0</v>
      </c>
      <c r="P125">
        <f t="array" ref="P125">IFERROR(INDEX($B$2:$B$320, MATCH(0, COUNTIF($D125:O125,$B$2:$B$320)+IF($A$2:$A$320&lt;&gt;$D125, 1, 0), 0)), 0)</f>
        <v>0</v>
      </c>
      <c r="Q125">
        <f t="array" ref="Q125">IFERROR(INDEX($B$2:$B$320, MATCH(0, COUNTIF($D125:P125,$B$2:$B$320)+IF($A$2:$A$320&lt;&gt;$D125, 1, 0), 0)), 0)</f>
        <v>0</v>
      </c>
      <c r="R125">
        <f t="array" ref="R125">IFERROR(INDEX($B$2:$B$320, MATCH(0, COUNTIF($D125:Q125,$B$2:$B$320)+IF($A$2:$A$320&lt;&gt;$D125, 1, 0), 0)), 0)</f>
        <v>0</v>
      </c>
      <c r="S125">
        <f t="array" ref="S125">IFERROR(INDEX($B$2:$B$320, MATCH(0, COUNTIF($D125:R125,$B$2:$B$320)+IF($A$2:$A$320&lt;&gt;$D125, 1, 0), 0)), 0)</f>
        <v>0</v>
      </c>
      <c r="T125">
        <f t="array" ref="T125">IFERROR(INDEX($B$2:$B$320, MATCH(0, COUNTIF($D125:S125,$B$2:$B$320)+IF($A$2:$A$320&lt;&gt;$D125, 1, 0), 0)), 0)</f>
        <v>0</v>
      </c>
      <c r="U125">
        <f t="array" ref="U125">IFERROR(INDEX($B$2:$B$320, MATCH(0, COUNTIF($D125:T125,$B$2:$B$320)+IF($A$2:$A$320&lt;&gt;$D125, 1, 0), 0)), 0)</f>
        <v>0</v>
      </c>
      <c r="V125">
        <f t="array" ref="V125">IFERROR(INDEX($B$2:$B$320, MATCH(0, COUNTIF($D125:U125,$B$2:$B$320)+IF($A$2:$A$320&lt;&gt;$D125, 1, 0), 0)), 0)</f>
        <v>0</v>
      </c>
      <c r="W125">
        <f t="array" ref="W125">IFERROR(INDEX($B$2:$B$320, MATCH(0, COUNTIF($D125:V125,$B$2:$B$320)+IF($A$2:$A$320&lt;&gt;$D125, 1, 0), 0)), 0)</f>
        <v>0</v>
      </c>
      <c r="X125">
        <f t="array" ref="X125">IFERROR(INDEX($B$2:$B$320, MATCH(0, COUNTIF($D125:W125,$B$2:$B$320)+IF($A$2:$A$320&lt;&gt;$D125, 1, 0), 0)), 0)</f>
        <v>0</v>
      </c>
      <c r="Y125">
        <f t="array" ref="Y125">IFERROR(INDEX($B$2:$B$320, MATCH(0, COUNTIF($D125:X125,$B$2:$B$320)+IF($A$2:$A$320&lt;&gt;$D125, 1, 0), 0)), 0)</f>
        <v>0</v>
      </c>
      <c r="Z125">
        <f t="array" ref="Z125">IFERROR(INDEX($B$2:$B$320, MATCH(0, COUNTIF($D125:Y125,$B$2:$B$320)+IF($A$2:$A$320&lt;&gt;$D125, 1, 0), 0)), 0)</f>
        <v>0</v>
      </c>
      <c r="AA125">
        <f t="array" ref="AA125">IFERROR(INDEX($B$2:$B$320, MATCH(0, COUNTIF($D125:Z125,$B$2:$B$320)+IF($A$2:$A$320&lt;&gt;$D125, 1, 0), 0)), 0)</f>
        <v>0</v>
      </c>
    </row>
    <row r="126" spans="1:27" x14ac:dyDescent="0.35">
      <c r="A126" s="19" t="s">
        <v>188</v>
      </c>
      <c r="B126" s="19" t="s">
        <v>185</v>
      </c>
      <c r="D126" t="str">
        <f t="array" ref="D126">INDEX($A$2:$A$320, MATCH(0, COUNTIF($D$1:$D125, $A$2:$A$320), 0))</f>
        <v>Rogers Hosting</v>
      </c>
      <c r="E126" t="str">
        <f t="array" ref="E126">IFERROR(INDEX($B$2:$B$320, MATCH(0, COUNTIF($D126:D126,$B$2:$B$320)+IF($A$2:$A$320&lt;&gt;$D126, 1, 0), 0)), 0)</f>
        <v>Cable Internet</v>
      </c>
      <c r="F126">
        <f t="array" ref="F126">IFERROR(INDEX($B$2:$B$320, MATCH(0, COUNTIF($D126:E126,$B$2:$B$320)+IF($A$2:$A$320&lt;&gt;$D126, 1, 0), 0)), 0)</f>
        <v>0</v>
      </c>
      <c r="G126">
        <f t="array" ref="G126">IFERROR(INDEX($B$2:$B$320, MATCH(0, COUNTIF($D126:F126,$B$2:$B$320)+IF($A$2:$A$320&lt;&gt;$D126, 1, 0), 0)), 0)</f>
        <v>0</v>
      </c>
      <c r="H126">
        <f t="array" ref="H126">IFERROR(INDEX($B$2:$B$320, MATCH(0, COUNTIF($D126:G126,$B$2:$B$320)+IF($A$2:$A$320&lt;&gt;$D126, 1, 0), 0)), 0)</f>
        <v>0</v>
      </c>
      <c r="I126">
        <f t="array" ref="I126">IFERROR(INDEX($B$2:$B$320, MATCH(0, COUNTIF($D126:H126,$B$2:$B$320)+IF($A$2:$A$320&lt;&gt;$D126, 1, 0), 0)), 0)</f>
        <v>0</v>
      </c>
      <c r="J126">
        <f t="array" ref="J126">IFERROR(INDEX($B$2:$B$320, MATCH(0, COUNTIF($D126:I126,$B$2:$B$320)+IF($A$2:$A$320&lt;&gt;$D126, 1, 0), 0)), 0)</f>
        <v>0</v>
      </c>
      <c r="K126">
        <f t="array" ref="K126">IFERROR(INDEX($B$2:$B$320, MATCH(0, COUNTIF($D126:J126,$B$2:$B$320)+IF($A$2:$A$320&lt;&gt;$D126, 1, 0), 0)), 0)</f>
        <v>0</v>
      </c>
      <c r="L126">
        <f t="array" ref="L126">IFERROR(INDEX($B$2:$B$320, MATCH(0, COUNTIF($D126:K126,$B$2:$B$320)+IF($A$2:$A$320&lt;&gt;$D126, 1, 0), 0)), 0)</f>
        <v>0</v>
      </c>
      <c r="M126">
        <f t="array" ref="M126">IFERROR(INDEX($B$2:$B$320, MATCH(0, COUNTIF($D126:L126,$B$2:$B$320)+IF($A$2:$A$320&lt;&gt;$D126, 1, 0), 0)), 0)</f>
        <v>0</v>
      </c>
      <c r="N126">
        <f t="array" ref="N126">IFERROR(INDEX($B$2:$B$320, MATCH(0, COUNTIF($D126:M126,$B$2:$B$320)+IF($A$2:$A$320&lt;&gt;$D126, 1, 0), 0)), 0)</f>
        <v>0</v>
      </c>
      <c r="O126">
        <f t="array" ref="O126">IFERROR(INDEX($B$2:$B$320, MATCH(0, COUNTIF($D126:N126,$B$2:$B$320)+IF($A$2:$A$320&lt;&gt;$D126, 1, 0), 0)), 0)</f>
        <v>0</v>
      </c>
      <c r="P126">
        <f t="array" ref="P126">IFERROR(INDEX($B$2:$B$320, MATCH(0, COUNTIF($D126:O126,$B$2:$B$320)+IF($A$2:$A$320&lt;&gt;$D126, 1, 0), 0)), 0)</f>
        <v>0</v>
      </c>
      <c r="Q126">
        <f t="array" ref="Q126">IFERROR(INDEX($B$2:$B$320, MATCH(0, COUNTIF($D126:P126,$B$2:$B$320)+IF($A$2:$A$320&lt;&gt;$D126, 1, 0), 0)), 0)</f>
        <v>0</v>
      </c>
      <c r="R126">
        <f t="array" ref="R126">IFERROR(INDEX($B$2:$B$320, MATCH(0, COUNTIF($D126:Q126,$B$2:$B$320)+IF($A$2:$A$320&lt;&gt;$D126, 1, 0), 0)), 0)</f>
        <v>0</v>
      </c>
      <c r="S126">
        <f t="array" ref="S126">IFERROR(INDEX($B$2:$B$320, MATCH(0, COUNTIF($D126:R126,$B$2:$B$320)+IF($A$2:$A$320&lt;&gt;$D126, 1, 0), 0)), 0)</f>
        <v>0</v>
      </c>
      <c r="T126">
        <f t="array" ref="T126">IFERROR(INDEX($B$2:$B$320, MATCH(0, COUNTIF($D126:S126,$B$2:$B$320)+IF($A$2:$A$320&lt;&gt;$D126, 1, 0), 0)), 0)</f>
        <v>0</v>
      </c>
      <c r="U126">
        <f t="array" ref="U126">IFERROR(INDEX($B$2:$B$320, MATCH(0, COUNTIF($D126:T126,$B$2:$B$320)+IF($A$2:$A$320&lt;&gt;$D126, 1, 0), 0)), 0)</f>
        <v>0</v>
      </c>
      <c r="V126">
        <f t="array" ref="V126">IFERROR(INDEX($B$2:$B$320, MATCH(0, COUNTIF($D126:U126,$B$2:$B$320)+IF($A$2:$A$320&lt;&gt;$D126, 1, 0), 0)), 0)</f>
        <v>0</v>
      </c>
      <c r="W126">
        <f t="array" ref="W126">IFERROR(INDEX($B$2:$B$320, MATCH(0, COUNTIF($D126:V126,$B$2:$B$320)+IF($A$2:$A$320&lt;&gt;$D126, 1, 0), 0)), 0)</f>
        <v>0</v>
      </c>
      <c r="X126">
        <f t="array" ref="X126">IFERROR(INDEX($B$2:$B$320, MATCH(0, COUNTIF($D126:W126,$B$2:$B$320)+IF($A$2:$A$320&lt;&gt;$D126, 1, 0), 0)), 0)</f>
        <v>0</v>
      </c>
      <c r="Y126">
        <f t="array" ref="Y126">IFERROR(INDEX($B$2:$B$320, MATCH(0, COUNTIF($D126:X126,$B$2:$B$320)+IF($A$2:$A$320&lt;&gt;$D126, 1, 0), 0)), 0)</f>
        <v>0</v>
      </c>
      <c r="Z126">
        <f t="array" ref="Z126">IFERROR(INDEX($B$2:$B$320, MATCH(0, COUNTIF($D126:Y126,$B$2:$B$320)+IF($A$2:$A$320&lt;&gt;$D126, 1, 0), 0)), 0)</f>
        <v>0</v>
      </c>
      <c r="AA126">
        <f t="array" ref="AA126">IFERROR(INDEX($B$2:$B$320, MATCH(0, COUNTIF($D126:Z126,$B$2:$B$320)+IF($A$2:$A$320&lt;&gt;$D126, 1, 0), 0)), 0)</f>
        <v>0</v>
      </c>
    </row>
    <row r="127" spans="1:27" x14ac:dyDescent="0.35">
      <c r="A127" s="9" t="s">
        <v>403</v>
      </c>
      <c r="B127" s="10" t="s">
        <v>420</v>
      </c>
      <c r="D127" t="str">
        <f t="array" ref="D127">INDEX($A$2:$A$320, MATCH(0, COUNTIF($D$1:$D126, $A$2:$A$320), 0))</f>
        <v>Server</v>
      </c>
      <c r="E127" t="str">
        <f t="array" ref="E127">IFERROR(INDEX($B$2:$B$320, MATCH(0, COUNTIF($D127:D127,$B$2:$B$320)+IF($A$2:$A$320&lt;&gt;$D127, 1, 0), 0)), 0)</f>
        <v>KNOX</v>
      </c>
      <c r="F127" t="str">
        <f t="array" ref="F127">IFERROR(INDEX($B$2:$B$320, MATCH(0, COUNTIF($D127:E127,$B$2:$B$320)+IF($A$2:$A$320&lt;&gt;$D127, 1, 0), 0)), 0)</f>
        <v>Microsoft</v>
      </c>
      <c r="G127">
        <f t="array" ref="G127">IFERROR(INDEX($B$2:$B$320, MATCH(0, COUNTIF($D127:F127,$B$2:$B$320)+IF($A$2:$A$320&lt;&gt;$D127, 1, 0), 0)), 0)</f>
        <v>0</v>
      </c>
      <c r="H127">
        <f t="array" ref="H127">IFERROR(INDEX($B$2:$B$320, MATCH(0, COUNTIF($D127:G127,$B$2:$B$320)+IF($A$2:$A$320&lt;&gt;$D127, 1, 0), 0)), 0)</f>
        <v>0</v>
      </c>
      <c r="I127">
        <f t="array" ref="I127">IFERROR(INDEX($B$2:$B$320, MATCH(0, COUNTIF($D127:H127,$B$2:$B$320)+IF($A$2:$A$320&lt;&gt;$D127, 1, 0), 0)), 0)</f>
        <v>0</v>
      </c>
      <c r="J127">
        <f t="array" ref="J127">IFERROR(INDEX($B$2:$B$320, MATCH(0, COUNTIF($D127:I127,$B$2:$B$320)+IF($A$2:$A$320&lt;&gt;$D127, 1, 0), 0)), 0)</f>
        <v>0</v>
      </c>
      <c r="K127">
        <f t="array" ref="K127">IFERROR(INDEX($B$2:$B$320, MATCH(0, COUNTIF($D127:J127,$B$2:$B$320)+IF($A$2:$A$320&lt;&gt;$D127, 1, 0), 0)), 0)</f>
        <v>0</v>
      </c>
      <c r="L127">
        <f t="array" ref="L127">IFERROR(INDEX($B$2:$B$320, MATCH(0, COUNTIF($D127:K127,$B$2:$B$320)+IF($A$2:$A$320&lt;&gt;$D127, 1, 0), 0)), 0)</f>
        <v>0</v>
      </c>
      <c r="M127">
        <f t="array" ref="M127">IFERROR(INDEX($B$2:$B$320, MATCH(0, COUNTIF($D127:L127,$B$2:$B$320)+IF($A$2:$A$320&lt;&gt;$D127, 1, 0), 0)), 0)</f>
        <v>0</v>
      </c>
      <c r="N127">
        <f t="array" ref="N127">IFERROR(INDEX($B$2:$B$320, MATCH(0, COUNTIF($D127:M127,$B$2:$B$320)+IF($A$2:$A$320&lt;&gt;$D127, 1, 0), 0)), 0)</f>
        <v>0</v>
      </c>
      <c r="O127">
        <f t="array" ref="O127">IFERROR(INDEX($B$2:$B$320, MATCH(0, COUNTIF($D127:N127,$B$2:$B$320)+IF($A$2:$A$320&lt;&gt;$D127, 1, 0), 0)), 0)</f>
        <v>0</v>
      </c>
      <c r="P127">
        <f t="array" ref="P127">IFERROR(INDEX($B$2:$B$320, MATCH(0, COUNTIF($D127:O127,$B$2:$B$320)+IF($A$2:$A$320&lt;&gt;$D127, 1, 0), 0)), 0)</f>
        <v>0</v>
      </c>
      <c r="Q127">
        <f t="array" ref="Q127">IFERROR(INDEX($B$2:$B$320, MATCH(0, COUNTIF($D127:P127,$B$2:$B$320)+IF($A$2:$A$320&lt;&gt;$D127, 1, 0), 0)), 0)</f>
        <v>0</v>
      </c>
      <c r="R127">
        <f t="array" ref="R127">IFERROR(INDEX($B$2:$B$320, MATCH(0, COUNTIF($D127:Q127,$B$2:$B$320)+IF($A$2:$A$320&lt;&gt;$D127, 1, 0), 0)), 0)</f>
        <v>0</v>
      </c>
      <c r="S127">
        <f t="array" ref="S127">IFERROR(INDEX($B$2:$B$320, MATCH(0, COUNTIF($D127:R127,$B$2:$B$320)+IF($A$2:$A$320&lt;&gt;$D127, 1, 0), 0)), 0)</f>
        <v>0</v>
      </c>
      <c r="T127">
        <f t="array" ref="T127">IFERROR(INDEX($B$2:$B$320, MATCH(0, COUNTIF($D127:S127,$B$2:$B$320)+IF($A$2:$A$320&lt;&gt;$D127, 1, 0), 0)), 0)</f>
        <v>0</v>
      </c>
      <c r="U127">
        <f t="array" ref="U127">IFERROR(INDEX($B$2:$B$320, MATCH(0, COUNTIF($D127:T127,$B$2:$B$320)+IF($A$2:$A$320&lt;&gt;$D127, 1, 0), 0)), 0)</f>
        <v>0</v>
      </c>
      <c r="V127">
        <f t="array" ref="V127">IFERROR(INDEX($B$2:$B$320, MATCH(0, COUNTIF($D127:U127,$B$2:$B$320)+IF($A$2:$A$320&lt;&gt;$D127, 1, 0), 0)), 0)</f>
        <v>0</v>
      </c>
      <c r="W127">
        <f t="array" ref="W127">IFERROR(INDEX($B$2:$B$320, MATCH(0, COUNTIF($D127:V127,$B$2:$B$320)+IF($A$2:$A$320&lt;&gt;$D127, 1, 0), 0)), 0)</f>
        <v>0</v>
      </c>
      <c r="X127">
        <f t="array" ref="X127">IFERROR(INDEX($B$2:$B$320, MATCH(0, COUNTIF($D127:W127,$B$2:$B$320)+IF($A$2:$A$320&lt;&gt;$D127, 1, 0), 0)), 0)</f>
        <v>0</v>
      </c>
      <c r="Y127">
        <f t="array" ref="Y127">IFERROR(INDEX($B$2:$B$320, MATCH(0, COUNTIF($D127:X127,$B$2:$B$320)+IF($A$2:$A$320&lt;&gt;$D127, 1, 0), 0)), 0)</f>
        <v>0</v>
      </c>
      <c r="Z127">
        <f t="array" ref="Z127">IFERROR(INDEX($B$2:$B$320, MATCH(0, COUNTIF($D127:Y127,$B$2:$B$320)+IF($A$2:$A$320&lt;&gt;$D127, 1, 0), 0)), 0)</f>
        <v>0</v>
      </c>
      <c r="AA127">
        <f t="array" ref="AA127">IFERROR(INDEX($B$2:$B$320, MATCH(0, COUNTIF($D127:Z127,$B$2:$B$320)+IF($A$2:$A$320&lt;&gt;$D127, 1, 0), 0)), 0)</f>
        <v>0</v>
      </c>
    </row>
    <row r="128" spans="1:27" x14ac:dyDescent="0.35">
      <c r="A128" s="9" t="s">
        <v>403</v>
      </c>
      <c r="B128" s="9" t="s">
        <v>185</v>
      </c>
      <c r="D128" t="str">
        <f t="array" ref="D128">INDEX($A$2:$A$320, MATCH(0, COUNTIF($D$1:$D127, $A$2:$A$320), 0))</f>
        <v>SharePoint</v>
      </c>
      <c r="E128" t="str">
        <f t="array" ref="E128">IFERROR(INDEX($B$2:$B$320, MATCH(0, COUNTIF($D128:D128,$B$2:$B$320)+IF($A$2:$A$320&lt;&gt;$D128, 1, 0), 0)), 0)</f>
        <v>Office 365</v>
      </c>
      <c r="F128">
        <f t="array" ref="F128">IFERROR(INDEX($B$2:$B$320, MATCH(0, COUNTIF($D128:E128,$B$2:$B$320)+IF($A$2:$A$320&lt;&gt;$D128, 1, 0), 0)), 0)</f>
        <v>0</v>
      </c>
      <c r="G128">
        <f t="array" ref="G128">IFERROR(INDEX($B$2:$B$320, MATCH(0, COUNTIF($D128:F128,$B$2:$B$320)+IF($A$2:$A$320&lt;&gt;$D128, 1, 0), 0)), 0)</f>
        <v>0</v>
      </c>
      <c r="H128">
        <f t="array" ref="H128">IFERROR(INDEX($B$2:$B$320, MATCH(0, COUNTIF($D128:G128,$B$2:$B$320)+IF($A$2:$A$320&lt;&gt;$D128, 1, 0), 0)), 0)</f>
        <v>0</v>
      </c>
      <c r="I128">
        <f t="array" ref="I128">IFERROR(INDEX($B$2:$B$320, MATCH(0, COUNTIF($D128:H128,$B$2:$B$320)+IF($A$2:$A$320&lt;&gt;$D128, 1, 0), 0)), 0)</f>
        <v>0</v>
      </c>
      <c r="J128">
        <f t="array" ref="J128">IFERROR(INDEX($B$2:$B$320, MATCH(0, COUNTIF($D128:I128,$B$2:$B$320)+IF($A$2:$A$320&lt;&gt;$D128, 1, 0), 0)), 0)</f>
        <v>0</v>
      </c>
      <c r="K128">
        <f t="array" ref="K128">IFERROR(INDEX($B$2:$B$320, MATCH(0, COUNTIF($D128:J128,$B$2:$B$320)+IF($A$2:$A$320&lt;&gt;$D128, 1, 0), 0)), 0)</f>
        <v>0</v>
      </c>
      <c r="L128">
        <f t="array" ref="L128">IFERROR(INDEX($B$2:$B$320, MATCH(0, COUNTIF($D128:K128,$B$2:$B$320)+IF($A$2:$A$320&lt;&gt;$D128, 1, 0), 0)), 0)</f>
        <v>0</v>
      </c>
      <c r="M128">
        <f t="array" ref="M128">IFERROR(INDEX($B$2:$B$320, MATCH(0, COUNTIF($D128:L128,$B$2:$B$320)+IF($A$2:$A$320&lt;&gt;$D128, 1, 0), 0)), 0)</f>
        <v>0</v>
      </c>
      <c r="N128">
        <f t="array" ref="N128">IFERROR(INDEX($B$2:$B$320, MATCH(0, COUNTIF($D128:M128,$B$2:$B$320)+IF($A$2:$A$320&lt;&gt;$D128, 1, 0), 0)), 0)</f>
        <v>0</v>
      </c>
      <c r="O128">
        <f t="array" ref="O128">IFERROR(INDEX($B$2:$B$320, MATCH(0, COUNTIF($D128:N128,$B$2:$B$320)+IF($A$2:$A$320&lt;&gt;$D128, 1, 0), 0)), 0)</f>
        <v>0</v>
      </c>
      <c r="P128">
        <f t="array" ref="P128">IFERROR(INDEX($B$2:$B$320, MATCH(0, COUNTIF($D128:O128,$B$2:$B$320)+IF($A$2:$A$320&lt;&gt;$D128, 1, 0), 0)), 0)</f>
        <v>0</v>
      </c>
      <c r="Q128">
        <f t="array" ref="Q128">IFERROR(INDEX($B$2:$B$320, MATCH(0, COUNTIF($D128:P128,$B$2:$B$320)+IF($A$2:$A$320&lt;&gt;$D128, 1, 0), 0)), 0)</f>
        <v>0</v>
      </c>
      <c r="R128">
        <f t="array" ref="R128">IFERROR(INDEX($B$2:$B$320, MATCH(0, COUNTIF($D128:Q128,$B$2:$B$320)+IF($A$2:$A$320&lt;&gt;$D128, 1, 0), 0)), 0)</f>
        <v>0</v>
      </c>
      <c r="S128">
        <f t="array" ref="S128">IFERROR(INDEX($B$2:$B$320, MATCH(0, COUNTIF($D128:R128,$B$2:$B$320)+IF($A$2:$A$320&lt;&gt;$D128, 1, 0), 0)), 0)</f>
        <v>0</v>
      </c>
      <c r="T128">
        <f t="array" ref="T128">IFERROR(INDEX($B$2:$B$320, MATCH(0, COUNTIF($D128:S128,$B$2:$B$320)+IF($A$2:$A$320&lt;&gt;$D128, 1, 0), 0)), 0)</f>
        <v>0</v>
      </c>
      <c r="U128">
        <f t="array" ref="U128">IFERROR(INDEX($B$2:$B$320, MATCH(0, COUNTIF($D128:T128,$B$2:$B$320)+IF($A$2:$A$320&lt;&gt;$D128, 1, 0), 0)), 0)</f>
        <v>0</v>
      </c>
      <c r="V128">
        <f t="array" ref="V128">IFERROR(INDEX($B$2:$B$320, MATCH(0, COUNTIF($D128:U128,$B$2:$B$320)+IF($A$2:$A$320&lt;&gt;$D128, 1, 0), 0)), 0)</f>
        <v>0</v>
      </c>
      <c r="W128">
        <f t="array" ref="W128">IFERROR(INDEX($B$2:$B$320, MATCH(0, COUNTIF($D128:V128,$B$2:$B$320)+IF($A$2:$A$320&lt;&gt;$D128, 1, 0), 0)), 0)</f>
        <v>0</v>
      </c>
      <c r="X128">
        <f t="array" ref="X128">IFERROR(INDEX($B$2:$B$320, MATCH(0, COUNTIF($D128:W128,$B$2:$B$320)+IF($A$2:$A$320&lt;&gt;$D128, 1, 0), 0)), 0)</f>
        <v>0</v>
      </c>
      <c r="Y128">
        <f t="array" ref="Y128">IFERROR(INDEX($B$2:$B$320, MATCH(0, COUNTIF($D128:X128,$B$2:$B$320)+IF($A$2:$A$320&lt;&gt;$D128, 1, 0), 0)), 0)</f>
        <v>0</v>
      </c>
      <c r="Z128">
        <f t="array" ref="Z128">IFERROR(INDEX($B$2:$B$320, MATCH(0, COUNTIF($D128:Y128,$B$2:$B$320)+IF($A$2:$A$320&lt;&gt;$D128, 1, 0), 0)), 0)</f>
        <v>0</v>
      </c>
      <c r="AA128">
        <f t="array" ref="AA128">IFERROR(INDEX($B$2:$B$320, MATCH(0, COUNTIF($D128:Z128,$B$2:$B$320)+IF($A$2:$A$320&lt;&gt;$D128, 1, 0), 0)), 0)</f>
        <v>0</v>
      </c>
    </row>
    <row r="129" spans="1:27" x14ac:dyDescent="0.35">
      <c r="A129" s="9" t="s">
        <v>389</v>
      </c>
      <c r="B129" s="9" t="s">
        <v>387</v>
      </c>
      <c r="D129" t="str">
        <f t="array" ref="D129">INDEX($A$2:$A$320, MATCH(0, COUNTIF($D$1:$D128, $A$2:$A$320), 0))</f>
        <v>Skype for Business</v>
      </c>
      <c r="E129" t="str">
        <f t="array" ref="E129">IFERROR(INDEX($B$2:$B$320, MATCH(0, COUNTIF($D129:D129,$B$2:$B$320)+IF($A$2:$A$320&lt;&gt;$D129, 1, 0), 0)), 0)</f>
        <v>Office 365</v>
      </c>
      <c r="F129">
        <f t="array" ref="F129">IFERROR(INDEX($B$2:$B$320, MATCH(0, COUNTIF($D129:E129,$B$2:$B$320)+IF($A$2:$A$320&lt;&gt;$D129, 1, 0), 0)), 0)</f>
        <v>0</v>
      </c>
      <c r="G129">
        <f t="array" ref="G129">IFERROR(INDEX($B$2:$B$320, MATCH(0, COUNTIF($D129:F129,$B$2:$B$320)+IF($A$2:$A$320&lt;&gt;$D129, 1, 0), 0)), 0)</f>
        <v>0</v>
      </c>
      <c r="H129">
        <f t="array" ref="H129">IFERROR(INDEX($B$2:$B$320, MATCH(0, COUNTIF($D129:G129,$B$2:$B$320)+IF($A$2:$A$320&lt;&gt;$D129, 1, 0), 0)), 0)</f>
        <v>0</v>
      </c>
      <c r="I129">
        <f t="array" ref="I129">IFERROR(INDEX($B$2:$B$320, MATCH(0, COUNTIF($D129:H129,$B$2:$B$320)+IF($A$2:$A$320&lt;&gt;$D129, 1, 0), 0)), 0)</f>
        <v>0</v>
      </c>
      <c r="J129">
        <f t="array" ref="J129">IFERROR(INDEX($B$2:$B$320, MATCH(0, COUNTIF($D129:I129,$B$2:$B$320)+IF($A$2:$A$320&lt;&gt;$D129, 1, 0), 0)), 0)</f>
        <v>0</v>
      </c>
      <c r="K129">
        <f t="array" ref="K129">IFERROR(INDEX($B$2:$B$320, MATCH(0, COUNTIF($D129:J129,$B$2:$B$320)+IF($A$2:$A$320&lt;&gt;$D129, 1, 0), 0)), 0)</f>
        <v>0</v>
      </c>
      <c r="L129">
        <f t="array" ref="L129">IFERROR(INDEX($B$2:$B$320, MATCH(0, COUNTIF($D129:K129,$B$2:$B$320)+IF($A$2:$A$320&lt;&gt;$D129, 1, 0), 0)), 0)</f>
        <v>0</v>
      </c>
      <c r="M129">
        <f t="array" ref="M129">IFERROR(INDEX($B$2:$B$320, MATCH(0, COUNTIF($D129:L129,$B$2:$B$320)+IF($A$2:$A$320&lt;&gt;$D129, 1, 0), 0)), 0)</f>
        <v>0</v>
      </c>
      <c r="N129">
        <f t="array" ref="N129">IFERROR(INDEX($B$2:$B$320, MATCH(0, COUNTIF($D129:M129,$B$2:$B$320)+IF($A$2:$A$320&lt;&gt;$D129, 1, 0), 0)), 0)</f>
        <v>0</v>
      </c>
      <c r="O129">
        <f t="array" ref="O129">IFERROR(INDEX($B$2:$B$320, MATCH(0, COUNTIF($D129:N129,$B$2:$B$320)+IF($A$2:$A$320&lt;&gt;$D129, 1, 0), 0)), 0)</f>
        <v>0</v>
      </c>
      <c r="P129">
        <f t="array" ref="P129">IFERROR(INDEX($B$2:$B$320, MATCH(0, COUNTIF($D129:O129,$B$2:$B$320)+IF($A$2:$A$320&lt;&gt;$D129, 1, 0), 0)), 0)</f>
        <v>0</v>
      </c>
      <c r="Q129">
        <f t="array" ref="Q129">IFERROR(INDEX($B$2:$B$320, MATCH(0, COUNTIF($D129:P129,$B$2:$B$320)+IF($A$2:$A$320&lt;&gt;$D129, 1, 0), 0)), 0)</f>
        <v>0</v>
      </c>
      <c r="R129">
        <f t="array" ref="R129">IFERROR(INDEX($B$2:$B$320, MATCH(0, COUNTIF($D129:Q129,$B$2:$B$320)+IF($A$2:$A$320&lt;&gt;$D129, 1, 0), 0)), 0)</f>
        <v>0</v>
      </c>
      <c r="S129">
        <f t="array" ref="S129">IFERROR(INDEX($B$2:$B$320, MATCH(0, COUNTIF($D129:R129,$B$2:$B$320)+IF($A$2:$A$320&lt;&gt;$D129, 1, 0), 0)), 0)</f>
        <v>0</v>
      </c>
      <c r="T129">
        <f t="array" ref="T129">IFERROR(INDEX($B$2:$B$320, MATCH(0, COUNTIF($D129:S129,$B$2:$B$320)+IF($A$2:$A$320&lt;&gt;$D129, 1, 0), 0)), 0)</f>
        <v>0</v>
      </c>
      <c r="U129">
        <f t="array" ref="U129">IFERROR(INDEX($B$2:$B$320, MATCH(0, COUNTIF($D129:T129,$B$2:$B$320)+IF($A$2:$A$320&lt;&gt;$D129, 1, 0), 0)), 0)</f>
        <v>0</v>
      </c>
      <c r="V129">
        <f t="array" ref="V129">IFERROR(INDEX($B$2:$B$320, MATCH(0, COUNTIF($D129:U129,$B$2:$B$320)+IF($A$2:$A$320&lt;&gt;$D129, 1, 0), 0)), 0)</f>
        <v>0</v>
      </c>
      <c r="W129">
        <f t="array" ref="W129">IFERROR(INDEX($B$2:$B$320, MATCH(0, COUNTIF($D129:V129,$B$2:$B$320)+IF($A$2:$A$320&lt;&gt;$D129, 1, 0), 0)), 0)</f>
        <v>0</v>
      </c>
      <c r="X129">
        <f t="array" ref="X129">IFERROR(INDEX($B$2:$B$320, MATCH(0, COUNTIF($D129:W129,$B$2:$B$320)+IF($A$2:$A$320&lt;&gt;$D129, 1, 0), 0)), 0)</f>
        <v>0</v>
      </c>
      <c r="Y129">
        <f t="array" ref="Y129">IFERROR(INDEX($B$2:$B$320, MATCH(0, COUNTIF($D129:X129,$B$2:$B$320)+IF($A$2:$A$320&lt;&gt;$D129, 1, 0), 0)), 0)</f>
        <v>0</v>
      </c>
      <c r="Z129">
        <f t="array" ref="Z129">IFERROR(INDEX($B$2:$B$320, MATCH(0, COUNTIF($D129:Y129,$B$2:$B$320)+IF($A$2:$A$320&lt;&gt;$D129, 1, 0), 0)), 0)</f>
        <v>0</v>
      </c>
      <c r="AA129">
        <f t="array" ref="AA129">IFERROR(INDEX($B$2:$B$320, MATCH(0, COUNTIF($D129:Z129,$B$2:$B$320)+IF($A$2:$A$320&lt;&gt;$D129, 1, 0), 0)), 0)</f>
        <v>0</v>
      </c>
    </row>
    <row r="130" spans="1:27" x14ac:dyDescent="0.35">
      <c r="A130" s="16" t="s">
        <v>144</v>
      </c>
      <c r="B130" s="16" t="s">
        <v>139</v>
      </c>
      <c r="D130" t="str">
        <f t="array" ref="D130">INDEX($A$2:$A$320, MATCH(0, COUNTIF($D$1:$D129, $A$2:$A$320), 0))</f>
        <v>SMS/MMS</v>
      </c>
      <c r="E130" t="str">
        <f t="array" ref="E130">IFERROR(INDEX($B$2:$B$320, MATCH(0, COUNTIF($D130:D130,$B$2:$B$320)+IF($A$2:$A$320&lt;&gt;$D130, 1, 0), 0)), 0)</f>
        <v>Network Features</v>
      </c>
      <c r="F130">
        <f t="array" ref="F130">IFERROR(INDEX($B$2:$B$320, MATCH(0, COUNTIF($D130:E130,$B$2:$B$320)+IF($A$2:$A$320&lt;&gt;$D130, 1, 0), 0)), 0)</f>
        <v>0</v>
      </c>
      <c r="G130">
        <f t="array" ref="G130">IFERROR(INDEX($B$2:$B$320, MATCH(0, COUNTIF($D130:F130,$B$2:$B$320)+IF($A$2:$A$320&lt;&gt;$D130, 1, 0), 0)), 0)</f>
        <v>0</v>
      </c>
      <c r="H130">
        <f t="array" ref="H130">IFERROR(INDEX($B$2:$B$320, MATCH(0, COUNTIF($D130:G130,$B$2:$B$320)+IF($A$2:$A$320&lt;&gt;$D130, 1, 0), 0)), 0)</f>
        <v>0</v>
      </c>
      <c r="I130">
        <f t="array" ref="I130">IFERROR(INDEX($B$2:$B$320, MATCH(0, COUNTIF($D130:H130,$B$2:$B$320)+IF($A$2:$A$320&lt;&gt;$D130, 1, 0), 0)), 0)</f>
        <v>0</v>
      </c>
      <c r="J130">
        <f t="array" ref="J130">IFERROR(INDEX($B$2:$B$320, MATCH(0, COUNTIF($D130:I130,$B$2:$B$320)+IF($A$2:$A$320&lt;&gt;$D130, 1, 0), 0)), 0)</f>
        <v>0</v>
      </c>
      <c r="K130">
        <f t="array" ref="K130">IFERROR(INDEX($B$2:$B$320, MATCH(0, COUNTIF($D130:J130,$B$2:$B$320)+IF($A$2:$A$320&lt;&gt;$D130, 1, 0), 0)), 0)</f>
        <v>0</v>
      </c>
      <c r="L130">
        <f t="array" ref="L130">IFERROR(INDEX($B$2:$B$320, MATCH(0, COUNTIF($D130:K130,$B$2:$B$320)+IF($A$2:$A$320&lt;&gt;$D130, 1, 0), 0)), 0)</f>
        <v>0</v>
      </c>
      <c r="M130">
        <f t="array" ref="M130">IFERROR(INDEX($B$2:$B$320, MATCH(0, COUNTIF($D130:L130,$B$2:$B$320)+IF($A$2:$A$320&lt;&gt;$D130, 1, 0), 0)), 0)</f>
        <v>0</v>
      </c>
      <c r="N130">
        <f t="array" ref="N130">IFERROR(INDEX($B$2:$B$320, MATCH(0, COUNTIF($D130:M130,$B$2:$B$320)+IF($A$2:$A$320&lt;&gt;$D130, 1, 0), 0)), 0)</f>
        <v>0</v>
      </c>
      <c r="O130">
        <f t="array" ref="O130">IFERROR(INDEX($B$2:$B$320, MATCH(0, COUNTIF($D130:N130,$B$2:$B$320)+IF($A$2:$A$320&lt;&gt;$D130, 1, 0), 0)), 0)</f>
        <v>0</v>
      </c>
      <c r="P130">
        <f t="array" ref="P130">IFERROR(INDEX($B$2:$B$320, MATCH(0, COUNTIF($D130:O130,$B$2:$B$320)+IF($A$2:$A$320&lt;&gt;$D130, 1, 0), 0)), 0)</f>
        <v>0</v>
      </c>
      <c r="Q130">
        <f t="array" ref="Q130">IFERROR(INDEX($B$2:$B$320, MATCH(0, COUNTIF($D130:P130,$B$2:$B$320)+IF($A$2:$A$320&lt;&gt;$D130, 1, 0), 0)), 0)</f>
        <v>0</v>
      </c>
      <c r="R130">
        <f t="array" ref="R130">IFERROR(INDEX($B$2:$B$320, MATCH(0, COUNTIF($D130:Q130,$B$2:$B$320)+IF($A$2:$A$320&lt;&gt;$D130, 1, 0), 0)), 0)</f>
        <v>0</v>
      </c>
      <c r="S130">
        <f t="array" ref="S130">IFERROR(INDEX($B$2:$B$320, MATCH(0, COUNTIF($D130:R130,$B$2:$B$320)+IF($A$2:$A$320&lt;&gt;$D130, 1, 0), 0)), 0)</f>
        <v>0</v>
      </c>
      <c r="T130">
        <f t="array" ref="T130">IFERROR(INDEX($B$2:$B$320, MATCH(0, COUNTIF($D130:S130,$B$2:$B$320)+IF($A$2:$A$320&lt;&gt;$D130, 1, 0), 0)), 0)</f>
        <v>0</v>
      </c>
      <c r="U130">
        <f t="array" ref="U130">IFERROR(INDEX($B$2:$B$320, MATCH(0, COUNTIF($D130:T130,$B$2:$B$320)+IF($A$2:$A$320&lt;&gt;$D130, 1, 0), 0)), 0)</f>
        <v>0</v>
      </c>
      <c r="V130">
        <f t="array" ref="V130">IFERROR(INDEX($B$2:$B$320, MATCH(0, COUNTIF($D130:U130,$B$2:$B$320)+IF($A$2:$A$320&lt;&gt;$D130, 1, 0), 0)), 0)</f>
        <v>0</v>
      </c>
      <c r="W130">
        <f t="array" ref="W130">IFERROR(INDEX($B$2:$B$320, MATCH(0, COUNTIF($D130:V130,$B$2:$B$320)+IF($A$2:$A$320&lt;&gt;$D130, 1, 0), 0)), 0)</f>
        <v>0</v>
      </c>
      <c r="X130">
        <f t="array" ref="X130">IFERROR(INDEX($B$2:$B$320, MATCH(0, COUNTIF($D130:W130,$B$2:$B$320)+IF($A$2:$A$320&lt;&gt;$D130, 1, 0), 0)), 0)</f>
        <v>0</v>
      </c>
      <c r="Y130">
        <f t="array" ref="Y130">IFERROR(INDEX($B$2:$B$320, MATCH(0, COUNTIF($D130:X130,$B$2:$B$320)+IF($A$2:$A$320&lt;&gt;$D130, 1, 0), 0)), 0)</f>
        <v>0</v>
      </c>
      <c r="Z130">
        <f t="array" ref="Z130">IFERROR(INDEX($B$2:$B$320, MATCH(0, COUNTIF($D130:Y130,$B$2:$B$320)+IF($A$2:$A$320&lt;&gt;$D130, 1, 0), 0)), 0)</f>
        <v>0</v>
      </c>
      <c r="AA130">
        <f t="array" ref="AA130">IFERROR(INDEX($B$2:$B$320, MATCH(0, COUNTIF($D130:Z130,$B$2:$B$320)+IF($A$2:$A$320&lt;&gt;$D130, 1, 0), 0)), 0)</f>
        <v>0</v>
      </c>
    </row>
    <row r="131" spans="1:27" x14ac:dyDescent="0.35">
      <c r="A131" s="32" t="s">
        <v>144</v>
      </c>
      <c r="B131" s="32" t="s">
        <v>147</v>
      </c>
      <c r="D131" t="str">
        <f t="array" ref="D131">INDEX($A$2:$A$320, MATCH(0, COUNTIF($D$1:$D130, $A$2:$A$320), 0))</f>
        <v>Soft Phone</v>
      </c>
      <c r="E131" t="str">
        <f t="array" ref="E131">IFERROR(INDEX($B$2:$B$320, MATCH(0, COUNTIF($D131:D131,$B$2:$B$320)+IF($A$2:$A$320&lt;&gt;$D131, 1, 0), 0)), 0)</f>
        <v>Unison</v>
      </c>
      <c r="F131">
        <f t="array" ref="F131">IFERROR(INDEX($B$2:$B$320, MATCH(0, COUNTIF($D131:E131,$B$2:$B$320)+IF($A$2:$A$320&lt;&gt;$D131, 1, 0), 0)), 0)</f>
        <v>0</v>
      </c>
      <c r="G131">
        <f t="array" ref="G131">IFERROR(INDEX($B$2:$B$320, MATCH(0, COUNTIF($D131:F131,$B$2:$B$320)+IF($A$2:$A$320&lt;&gt;$D131, 1, 0), 0)), 0)</f>
        <v>0</v>
      </c>
      <c r="H131">
        <f t="array" ref="H131">IFERROR(INDEX($B$2:$B$320, MATCH(0, COUNTIF($D131:G131,$B$2:$B$320)+IF($A$2:$A$320&lt;&gt;$D131, 1, 0), 0)), 0)</f>
        <v>0</v>
      </c>
      <c r="I131">
        <f t="array" ref="I131">IFERROR(INDEX($B$2:$B$320, MATCH(0, COUNTIF($D131:H131,$B$2:$B$320)+IF($A$2:$A$320&lt;&gt;$D131, 1, 0), 0)), 0)</f>
        <v>0</v>
      </c>
      <c r="J131">
        <f t="array" ref="J131">IFERROR(INDEX($B$2:$B$320, MATCH(0, COUNTIF($D131:I131,$B$2:$B$320)+IF($A$2:$A$320&lt;&gt;$D131, 1, 0), 0)), 0)</f>
        <v>0</v>
      </c>
      <c r="K131">
        <f t="array" ref="K131">IFERROR(INDEX($B$2:$B$320, MATCH(0, COUNTIF($D131:J131,$B$2:$B$320)+IF($A$2:$A$320&lt;&gt;$D131, 1, 0), 0)), 0)</f>
        <v>0</v>
      </c>
      <c r="L131">
        <f t="array" ref="L131">IFERROR(INDEX($B$2:$B$320, MATCH(0, COUNTIF($D131:K131,$B$2:$B$320)+IF($A$2:$A$320&lt;&gt;$D131, 1, 0), 0)), 0)</f>
        <v>0</v>
      </c>
      <c r="M131">
        <f t="array" ref="M131">IFERROR(INDEX($B$2:$B$320, MATCH(0, COUNTIF($D131:L131,$B$2:$B$320)+IF($A$2:$A$320&lt;&gt;$D131, 1, 0), 0)), 0)</f>
        <v>0</v>
      </c>
      <c r="N131">
        <f t="array" ref="N131">IFERROR(INDEX($B$2:$B$320, MATCH(0, COUNTIF($D131:M131,$B$2:$B$320)+IF($A$2:$A$320&lt;&gt;$D131, 1, 0), 0)), 0)</f>
        <v>0</v>
      </c>
      <c r="O131">
        <f t="array" ref="O131">IFERROR(INDEX($B$2:$B$320, MATCH(0, COUNTIF($D131:N131,$B$2:$B$320)+IF($A$2:$A$320&lt;&gt;$D131, 1, 0), 0)), 0)</f>
        <v>0</v>
      </c>
      <c r="P131">
        <f t="array" ref="P131">IFERROR(INDEX($B$2:$B$320, MATCH(0, COUNTIF($D131:O131,$B$2:$B$320)+IF($A$2:$A$320&lt;&gt;$D131, 1, 0), 0)), 0)</f>
        <v>0</v>
      </c>
      <c r="Q131">
        <f t="array" ref="Q131">IFERROR(INDEX($B$2:$B$320, MATCH(0, COUNTIF($D131:P131,$B$2:$B$320)+IF($A$2:$A$320&lt;&gt;$D131, 1, 0), 0)), 0)</f>
        <v>0</v>
      </c>
      <c r="R131">
        <f t="array" ref="R131">IFERROR(INDEX($B$2:$B$320, MATCH(0, COUNTIF($D131:Q131,$B$2:$B$320)+IF($A$2:$A$320&lt;&gt;$D131, 1, 0), 0)), 0)</f>
        <v>0</v>
      </c>
      <c r="S131">
        <f t="array" ref="S131">IFERROR(INDEX($B$2:$B$320, MATCH(0, COUNTIF($D131:R131,$B$2:$B$320)+IF($A$2:$A$320&lt;&gt;$D131, 1, 0), 0)), 0)</f>
        <v>0</v>
      </c>
      <c r="T131">
        <f t="array" ref="T131">IFERROR(INDEX($B$2:$B$320, MATCH(0, COUNTIF($D131:S131,$B$2:$B$320)+IF($A$2:$A$320&lt;&gt;$D131, 1, 0), 0)), 0)</f>
        <v>0</v>
      </c>
      <c r="U131">
        <f t="array" ref="U131">IFERROR(INDEX($B$2:$B$320, MATCH(0, COUNTIF($D131:T131,$B$2:$B$320)+IF($A$2:$A$320&lt;&gt;$D131, 1, 0), 0)), 0)</f>
        <v>0</v>
      </c>
      <c r="V131">
        <f t="array" ref="V131">IFERROR(INDEX($B$2:$B$320, MATCH(0, COUNTIF($D131:U131,$B$2:$B$320)+IF($A$2:$A$320&lt;&gt;$D131, 1, 0), 0)), 0)</f>
        <v>0</v>
      </c>
      <c r="W131">
        <f t="array" ref="W131">IFERROR(INDEX($B$2:$B$320, MATCH(0, COUNTIF($D131:V131,$B$2:$B$320)+IF($A$2:$A$320&lt;&gt;$D131, 1, 0), 0)), 0)</f>
        <v>0</v>
      </c>
      <c r="X131">
        <f t="array" ref="X131">IFERROR(INDEX($B$2:$B$320, MATCH(0, COUNTIF($D131:W131,$B$2:$B$320)+IF($A$2:$A$320&lt;&gt;$D131, 1, 0), 0)), 0)</f>
        <v>0</v>
      </c>
      <c r="Y131">
        <f t="array" ref="Y131">IFERROR(INDEX($B$2:$B$320, MATCH(0, COUNTIF($D131:X131,$B$2:$B$320)+IF($A$2:$A$320&lt;&gt;$D131, 1, 0), 0)), 0)</f>
        <v>0</v>
      </c>
      <c r="Z131">
        <f t="array" ref="Z131">IFERROR(INDEX($B$2:$B$320, MATCH(0, COUNTIF($D131:Y131,$B$2:$B$320)+IF($A$2:$A$320&lt;&gt;$D131, 1, 0), 0)), 0)</f>
        <v>0</v>
      </c>
      <c r="AA131">
        <f t="array" ref="AA131">IFERROR(INDEX($B$2:$B$320, MATCH(0, COUNTIF($D131:Z131,$B$2:$B$320)+IF($A$2:$A$320&lt;&gt;$D131, 1, 0), 0)), 0)</f>
        <v>0</v>
      </c>
    </row>
    <row r="132" spans="1:27" x14ac:dyDescent="0.35">
      <c r="A132" s="16" t="s">
        <v>140</v>
      </c>
      <c r="B132" s="16" t="s">
        <v>139</v>
      </c>
      <c r="D132" t="str">
        <f t="array" ref="D132">INDEX($A$2:$A$320, MATCH(0, COUNTIF($D$1:$D131, $A$2:$A$320), 0))</f>
        <v>Software</v>
      </c>
      <c r="E132" t="str">
        <f t="array" ref="E132">IFERROR(INDEX($B$2:$B$320, MATCH(0, COUNTIF($D132:D132,$B$2:$B$320)+IF($A$2:$A$320&lt;&gt;$D132, 1, 0), 0)), 0)</f>
        <v>Fixed Wireless Access</v>
      </c>
      <c r="F132">
        <f t="array" ref="F132">IFERROR(INDEX($B$2:$B$320, MATCH(0, COUNTIF($D132:E132,$B$2:$B$320)+IF($A$2:$A$320&lt;&gt;$D132, 1, 0), 0)), 0)</f>
        <v>0</v>
      </c>
      <c r="G132">
        <f t="array" ref="G132">IFERROR(INDEX($B$2:$B$320, MATCH(0, COUNTIF($D132:F132,$B$2:$B$320)+IF($A$2:$A$320&lt;&gt;$D132, 1, 0), 0)), 0)</f>
        <v>0</v>
      </c>
      <c r="H132">
        <f t="array" ref="H132">IFERROR(INDEX($B$2:$B$320, MATCH(0, COUNTIF($D132:G132,$B$2:$B$320)+IF($A$2:$A$320&lt;&gt;$D132, 1, 0), 0)), 0)</f>
        <v>0</v>
      </c>
      <c r="I132">
        <f t="array" ref="I132">IFERROR(INDEX($B$2:$B$320, MATCH(0, COUNTIF($D132:H132,$B$2:$B$320)+IF($A$2:$A$320&lt;&gt;$D132, 1, 0), 0)), 0)</f>
        <v>0</v>
      </c>
      <c r="J132">
        <f t="array" ref="J132">IFERROR(INDEX($B$2:$B$320, MATCH(0, COUNTIF($D132:I132,$B$2:$B$320)+IF($A$2:$A$320&lt;&gt;$D132, 1, 0), 0)), 0)</f>
        <v>0</v>
      </c>
      <c r="K132">
        <f t="array" ref="K132">IFERROR(INDEX($B$2:$B$320, MATCH(0, COUNTIF($D132:J132,$B$2:$B$320)+IF($A$2:$A$320&lt;&gt;$D132, 1, 0), 0)), 0)</f>
        <v>0</v>
      </c>
      <c r="L132">
        <f t="array" ref="L132">IFERROR(INDEX($B$2:$B$320, MATCH(0, COUNTIF($D132:K132,$B$2:$B$320)+IF($A$2:$A$320&lt;&gt;$D132, 1, 0), 0)), 0)</f>
        <v>0</v>
      </c>
      <c r="M132">
        <f t="array" ref="M132">IFERROR(INDEX($B$2:$B$320, MATCH(0, COUNTIF($D132:L132,$B$2:$B$320)+IF($A$2:$A$320&lt;&gt;$D132, 1, 0), 0)), 0)</f>
        <v>0</v>
      </c>
      <c r="N132">
        <f t="array" ref="N132">IFERROR(INDEX($B$2:$B$320, MATCH(0, COUNTIF($D132:M132,$B$2:$B$320)+IF($A$2:$A$320&lt;&gt;$D132, 1, 0), 0)), 0)</f>
        <v>0</v>
      </c>
      <c r="O132">
        <f t="array" ref="O132">IFERROR(INDEX($B$2:$B$320, MATCH(0, COUNTIF($D132:N132,$B$2:$B$320)+IF($A$2:$A$320&lt;&gt;$D132, 1, 0), 0)), 0)</f>
        <v>0</v>
      </c>
      <c r="P132">
        <f t="array" ref="P132">IFERROR(INDEX($B$2:$B$320, MATCH(0, COUNTIF($D132:O132,$B$2:$B$320)+IF($A$2:$A$320&lt;&gt;$D132, 1, 0), 0)), 0)</f>
        <v>0</v>
      </c>
      <c r="Q132">
        <f t="array" ref="Q132">IFERROR(INDEX($B$2:$B$320, MATCH(0, COUNTIF($D132:P132,$B$2:$B$320)+IF($A$2:$A$320&lt;&gt;$D132, 1, 0), 0)), 0)</f>
        <v>0</v>
      </c>
      <c r="R132">
        <f t="array" ref="R132">IFERROR(INDEX($B$2:$B$320, MATCH(0, COUNTIF($D132:Q132,$B$2:$B$320)+IF($A$2:$A$320&lt;&gt;$D132, 1, 0), 0)), 0)</f>
        <v>0</v>
      </c>
      <c r="S132">
        <f t="array" ref="S132">IFERROR(INDEX($B$2:$B$320, MATCH(0, COUNTIF($D132:R132,$B$2:$B$320)+IF($A$2:$A$320&lt;&gt;$D132, 1, 0), 0)), 0)</f>
        <v>0</v>
      </c>
      <c r="T132">
        <f t="array" ref="T132">IFERROR(INDEX($B$2:$B$320, MATCH(0, COUNTIF($D132:S132,$B$2:$B$320)+IF($A$2:$A$320&lt;&gt;$D132, 1, 0), 0)), 0)</f>
        <v>0</v>
      </c>
      <c r="U132">
        <f t="array" ref="U132">IFERROR(INDEX($B$2:$B$320, MATCH(0, COUNTIF($D132:T132,$B$2:$B$320)+IF($A$2:$A$320&lt;&gt;$D132, 1, 0), 0)), 0)</f>
        <v>0</v>
      </c>
      <c r="V132">
        <f t="array" ref="V132">IFERROR(INDEX($B$2:$B$320, MATCH(0, COUNTIF($D132:U132,$B$2:$B$320)+IF($A$2:$A$320&lt;&gt;$D132, 1, 0), 0)), 0)</f>
        <v>0</v>
      </c>
      <c r="W132">
        <f t="array" ref="W132">IFERROR(INDEX($B$2:$B$320, MATCH(0, COUNTIF($D132:V132,$B$2:$B$320)+IF($A$2:$A$320&lt;&gt;$D132, 1, 0), 0)), 0)</f>
        <v>0</v>
      </c>
      <c r="X132">
        <f t="array" ref="X132">IFERROR(INDEX($B$2:$B$320, MATCH(0, COUNTIF($D132:W132,$B$2:$B$320)+IF($A$2:$A$320&lt;&gt;$D132, 1, 0), 0)), 0)</f>
        <v>0</v>
      </c>
      <c r="Y132">
        <f t="array" ref="Y132">IFERROR(INDEX($B$2:$B$320, MATCH(0, COUNTIF($D132:X132,$B$2:$B$320)+IF($A$2:$A$320&lt;&gt;$D132, 1, 0), 0)), 0)</f>
        <v>0</v>
      </c>
      <c r="Z132">
        <f t="array" ref="Z132">IFERROR(INDEX($B$2:$B$320, MATCH(0, COUNTIF($D132:Y132,$B$2:$B$320)+IF($A$2:$A$320&lt;&gt;$D132, 1, 0), 0)), 0)</f>
        <v>0</v>
      </c>
      <c r="AA132">
        <f t="array" ref="AA132">IFERROR(INDEX($B$2:$B$320, MATCH(0, COUNTIF($D132:Z132,$B$2:$B$320)+IF($A$2:$A$320&lt;&gt;$D132, 1, 0), 0)), 0)</f>
        <v>0</v>
      </c>
    </row>
    <row r="133" spans="1:27" x14ac:dyDescent="0.35">
      <c r="A133" s="32" t="s">
        <v>140</v>
      </c>
      <c r="B133" s="32" t="s">
        <v>147</v>
      </c>
      <c r="D133" t="str">
        <f t="array" ref="D133">INDEX($A$2:$A$320, MATCH(0, COUNTIF($D$1:$D132, $A$2:$A$320), 0))</f>
        <v>Static IP Service</v>
      </c>
      <c r="E133" t="str">
        <f t="array" ref="E133">IFERROR(INDEX($B$2:$B$320, MATCH(0, COUNTIF($D133:D133,$B$2:$B$320)+IF($A$2:$A$320&lt;&gt;$D133, 1, 0), 0)), 0)</f>
        <v>Cable Internet</v>
      </c>
      <c r="F133">
        <f t="array" ref="F133">IFERROR(INDEX($B$2:$B$320, MATCH(0, COUNTIF($D133:E133,$B$2:$B$320)+IF($A$2:$A$320&lt;&gt;$D133, 1, 0), 0)), 0)</f>
        <v>0</v>
      </c>
      <c r="G133">
        <f t="array" ref="G133">IFERROR(INDEX($B$2:$B$320, MATCH(0, COUNTIF($D133:F133,$B$2:$B$320)+IF($A$2:$A$320&lt;&gt;$D133, 1, 0), 0)), 0)</f>
        <v>0</v>
      </c>
      <c r="H133">
        <f t="array" ref="H133">IFERROR(INDEX($B$2:$B$320, MATCH(0, COUNTIF($D133:G133,$B$2:$B$320)+IF($A$2:$A$320&lt;&gt;$D133, 1, 0), 0)), 0)</f>
        <v>0</v>
      </c>
      <c r="I133">
        <f t="array" ref="I133">IFERROR(INDEX($B$2:$B$320, MATCH(0, COUNTIF($D133:H133,$B$2:$B$320)+IF($A$2:$A$320&lt;&gt;$D133, 1, 0), 0)), 0)</f>
        <v>0</v>
      </c>
      <c r="J133">
        <f t="array" ref="J133">IFERROR(INDEX($B$2:$B$320, MATCH(0, COUNTIF($D133:I133,$B$2:$B$320)+IF($A$2:$A$320&lt;&gt;$D133, 1, 0), 0)), 0)</f>
        <v>0</v>
      </c>
      <c r="K133">
        <f t="array" ref="K133">IFERROR(INDEX($B$2:$B$320, MATCH(0, COUNTIF($D133:J133,$B$2:$B$320)+IF($A$2:$A$320&lt;&gt;$D133, 1, 0), 0)), 0)</f>
        <v>0</v>
      </c>
      <c r="L133">
        <f t="array" ref="L133">IFERROR(INDEX($B$2:$B$320, MATCH(0, COUNTIF($D133:K133,$B$2:$B$320)+IF($A$2:$A$320&lt;&gt;$D133, 1, 0), 0)), 0)</f>
        <v>0</v>
      </c>
      <c r="M133">
        <f t="array" ref="M133">IFERROR(INDEX($B$2:$B$320, MATCH(0, COUNTIF($D133:L133,$B$2:$B$320)+IF($A$2:$A$320&lt;&gt;$D133, 1, 0), 0)), 0)</f>
        <v>0</v>
      </c>
      <c r="N133">
        <f t="array" ref="N133">IFERROR(INDEX($B$2:$B$320, MATCH(0, COUNTIF($D133:M133,$B$2:$B$320)+IF($A$2:$A$320&lt;&gt;$D133, 1, 0), 0)), 0)</f>
        <v>0</v>
      </c>
      <c r="O133">
        <f t="array" ref="O133">IFERROR(INDEX($B$2:$B$320, MATCH(0, COUNTIF($D133:N133,$B$2:$B$320)+IF($A$2:$A$320&lt;&gt;$D133, 1, 0), 0)), 0)</f>
        <v>0</v>
      </c>
      <c r="P133">
        <f t="array" ref="P133">IFERROR(INDEX($B$2:$B$320, MATCH(0, COUNTIF($D133:O133,$B$2:$B$320)+IF($A$2:$A$320&lt;&gt;$D133, 1, 0), 0)), 0)</f>
        <v>0</v>
      </c>
      <c r="Q133">
        <f t="array" ref="Q133">IFERROR(INDEX($B$2:$B$320, MATCH(0, COUNTIF($D133:P133,$B$2:$B$320)+IF($A$2:$A$320&lt;&gt;$D133, 1, 0), 0)), 0)</f>
        <v>0</v>
      </c>
      <c r="R133">
        <f t="array" ref="R133">IFERROR(INDEX($B$2:$B$320, MATCH(0, COUNTIF($D133:Q133,$B$2:$B$320)+IF($A$2:$A$320&lt;&gt;$D133, 1, 0), 0)), 0)</f>
        <v>0</v>
      </c>
      <c r="S133">
        <f t="array" ref="S133">IFERROR(INDEX($B$2:$B$320, MATCH(0, COUNTIF($D133:R133,$B$2:$B$320)+IF($A$2:$A$320&lt;&gt;$D133, 1, 0), 0)), 0)</f>
        <v>0</v>
      </c>
      <c r="T133">
        <f t="array" ref="T133">IFERROR(INDEX($B$2:$B$320, MATCH(0, COUNTIF($D133:S133,$B$2:$B$320)+IF($A$2:$A$320&lt;&gt;$D133, 1, 0), 0)), 0)</f>
        <v>0</v>
      </c>
      <c r="U133">
        <f t="array" ref="U133">IFERROR(INDEX($B$2:$B$320, MATCH(0, COUNTIF($D133:T133,$B$2:$B$320)+IF($A$2:$A$320&lt;&gt;$D133, 1, 0), 0)), 0)</f>
        <v>0</v>
      </c>
      <c r="V133">
        <f t="array" ref="V133">IFERROR(INDEX($B$2:$B$320, MATCH(0, COUNTIF($D133:U133,$B$2:$B$320)+IF($A$2:$A$320&lt;&gt;$D133, 1, 0), 0)), 0)</f>
        <v>0</v>
      </c>
      <c r="W133">
        <f t="array" ref="W133">IFERROR(INDEX($B$2:$B$320, MATCH(0, COUNTIF($D133:V133,$B$2:$B$320)+IF($A$2:$A$320&lt;&gt;$D133, 1, 0), 0)), 0)</f>
        <v>0</v>
      </c>
      <c r="X133">
        <f t="array" ref="X133">IFERROR(INDEX($B$2:$B$320, MATCH(0, COUNTIF($D133:W133,$B$2:$B$320)+IF($A$2:$A$320&lt;&gt;$D133, 1, 0), 0)), 0)</f>
        <v>0</v>
      </c>
      <c r="Y133">
        <f t="array" ref="Y133">IFERROR(INDEX($B$2:$B$320, MATCH(0, COUNTIF($D133:X133,$B$2:$B$320)+IF($A$2:$A$320&lt;&gt;$D133, 1, 0), 0)), 0)</f>
        <v>0</v>
      </c>
      <c r="Z133">
        <f t="array" ref="Z133">IFERROR(INDEX($B$2:$B$320, MATCH(0, COUNTIF($D133:Y133,$B$2:$B$320)+IF($A$2:$A$320&lt;&gt;$D133, 1, 0), 0)), 0)</f>
        <v>0</v>
      </c>
      <c r="AA133">
        <f t="array" ref="AA133">IFERROR(INDEX($B$2:$B$320, MATCH(0, COUNTIF($D133:Z133,$B$2:$B$320)+IF($A$2:$A$320&lt;&gt;$D133, 1, 0), 0)), 0)</f>
        <v>0</v>
      </c>
    </row>
    <row r="134" spans="1:27" x14ac:dyDescent="0.35">
      <c r="A134" s="9" t="s">
        <v>394</v>
      </c>
      <c r="B134" s="9" t="s">
        <v>302</v>
      </c>
      <c r="D134" t="str">
        <f t="array" ref="D134">INDEX($A$2:$A$320, MATCH(0, COUNTIF($D$1:$D133, $A$2:$A$320), 0))</f>
        <v>TDM connection to a switch site</v>
      </c>
      <c r="E134" t="str">
        <f t="array" ref="E134">IFERROR(INDEX($B$2:$B$320, MATCH(0, COUNTIF($D134:D134,$B$2:$B$320)+IF($A$2:$A$320&lt;&gt;$D134, 1, 0), 0)), 0)</f>
        <v>PRI</v>
      </c>
      <c r="F134">
        <f t="array" ref="F134">IFERROR(INDEX($B$2:$B$320, MATCH(0, COUNTIF($D134:E134,$B$2:$B$320)+IF($A$2:$A$320&lt;&gt;$D134, 1, 0), 0)), 0)</f>
        <v>0</v>
      </c>
      <c r="G134">
        <f t="array" ref="G134">IFERROR(INDEX($B$2:$B$320, MATCH(0, COUNTIF($D134:F134,$B$2:$B$320)+IF($A$2:$A$320&lt;&gt;$D134, 1, 0), 0)), 0)</f>
        <v>0</v>
      </c>
      <c r="H134">
        <f t="array" ref="H134">IFERROR(INDEX($B$2:$B$320, MATCH(0, COUNTIF($D134:G134,$B$2:$B$320)+IF($A$2:$A$320&lt;&gt;$D134, 1, 0), 0)), 0)</f>
        <v>0</v>
      </c>
      <c r="I134">
        <f t="array" ref="I134">IFERROR(INDEX($B$2:$B$320, MATCH(0, COUNTIF($D134:H134,$B$2:$B$320)+IF($A$2:$A$320&lt;&gt;$D134, 1, 0), 0)), 0)</f>
        <v>0</v>
      </c>
      <c r="J134">
        <f t="array" ref="J134">IFERROR(INDEX($B$2:$B$320, MATCH(0, COUNTIF($D134:I134,$B$2:$B$320)+IF($A$2:$A$320&lt;&gt;$D134, 1, 0), 0)), 0)</f>
        <v>0</v>
      </c>
      <c r="K134">
        <f t="array" ref="K134">IFERROR(INDEX($B$2:$B$320, MATCH(0, COUNTIF($D134:J134,$B$2:$B$320)+IF($A$2:$A$320&lt;&gt;$D134, 1, 0), 0)), 0)</f>
        <v>0</v>
      </c>
      <c r="L134">
        <f t="array" ref="L134">IFERROR(INDEX($B$2:$B$320, MATCH(0, COUNTIF($D134:K134,$B$2:$B$320)+IF($A$2:$A$320&lt;&gt;$D134, 1, 0), 0)), 0)</f>
        <v>0</v>
      </c>
      <c r="M134">
        <f t="array" ref="M134">IFERROR(INDEX($B$2:$B$320, MATCH(0, COUNTIF($D134:L134,$B$2:$B$320)+IF($A$2:$A$320&lt;&gt;$D134, 1, 0), 0)), 0)</f>
        <v>0</v>
      </c>
      <c r="N134">
        <f t="array" ref="N134">IFERROR(INDEX($B$2:$B$320, MATCH(0, COUNTIF($D134:M134,$B$2:$B$320)+IF($A$2:$A$320&lt;&gt;$D134, 1, 0), 0)), 0)</f>
        <v>0</v>
      </c>
      <c r="O134">
        <f t="array" ref="O134">IFERROR(INDEX($B$2:$B$320, MATCH(0, COUNTIF($D134:N134,$B$2:$B$320)+IF($A$2:$A$320&lt;&gt;$D134, 1, 0), 0)), 0)</f>
        <v>0</v>
      </c>
      <c r="P134">
        <f t="array" ref="P134">IFERROR(INDEX($B$2:$B$320, MATCH(0, COUNTIF($D134:O134,$B$2:$B$320)+IF($A$2:$A$320&lt;&gt;$D134, 1, 0), 0)), 0)</f>
        <v>0</v>
      </c>
      <c r="Q134">
        <f t="array" ref="Q134">IFERROR(INDEX($B$2:$B$320, MATCH(0, COUNTIF($D134:P134,$B$2:$B$320)+IF($A$2:$A$320&lt;&gt;$D134, 1, 0), 0)), 0)</f>
        <v>0</v>
      </c>
      <c r="R134">
        <f t="array" ref="R134">IFERROR(INDEX($B$2:$B$320, MATCH(0, COUNTIF($D134:Q134,$B$2:$B$320)+IF($A$2:$A$320&lt;&gt;$D134, 1, 0), 0)), 0)</f>
        <v>0</v>
      </c>
      <c r="S134">
        <f t="array" ref="S134">IFERROR(INDEX($B$2:$B$320, MATCH(0, COUNTIF($D134:R134,$B$2:$B$320)+IF($A$2:$A$320&lt;&gt;$D134, 1, 0), 0)), 0)</f>
        <v>0</v>
      </c>
      <c r="T134">
        <f t="array" ref="T134">IFERROR(INDEX($B$2:$B$320, MATCH(0, COUNTIF($D134:S134,$B$2:$B$320)+IF($A$2:$A$320&lt;&gt;$D134, 1, 0), 0)), 0)</f>
        <v>0</v>
      </c>
      <c r="U134">
        <f t="array" ref="U134">IFERROR(INDEX($B$2:$B$320, MATCH(0, COUNTIF($D134:T134,$B$2:$B$320)+IF($A$2:$A$320&lt;&gt;$D134, 1, 0), 0)), 0)</f>
        <v>0</v>
      </c>
      <c r="V134">
        <f t="array" ref="V134">IFERROR(INDEX($B$2:$B$320, MATCH(0, COUNTIF($D134:U134,$B$2:$B$320)+IF($A$2:$A$320&lt;&gt;$D134, 1, 0), 0)), 0)</f>
        <v>0</v>
      </c>
      <c r="W134">
        <f t="array" ref="W134">IFERROR(INDEX($B$2:$B$320, MATCH(0, COUNTIF($D134:V134,$B$2:$B$320)+IF($A$2:$A$320&lt;&gt;$D134, 1, 0), 0)), 0)</f>
        <v>0</v>
      </c>
      <c r="X134">
        <f t="array" ref="X134">IFERROR(INDEX($B$2:$B$320, MATCH(0, COUNTIF($D134:W134,$B$2:$B$320)+IF($A$2:$A$320&lt;&gt;$D134, 1, 0), 0)), 0)</f>
        <v>0</v>
      </c>
      <c r="Y134">
        <f t="array" ref="Y134">IFERROR(INDEX($B$2:$B$320, MATCH(0, COUNTIF($D134:X134,$B$2:$B$320)+IF($A$2:$A$320&lt;&gt;$D134, 1, 0), 0)), 0)</f>
        <v>0</v>
      </c>
      <c r="Z134">
        <f t="array" ref="Z134">IFERROR(INDEX($B$2:$B$320, MATCH(0, COUNTIF($D134:Y134,$B$2:$B$320)+IF($A$2:$A$320&lt;&gt;$D134, 1, 0), 0)), 0)</f>
        <v>0</v>
      </c>
      <c r="AA134">
        <f t="array" ref="AA134">IFERROR(INDEX($B$2:$B$320, MATCH(0, COUNTIF($D134:Z134,$B$2:$B$320)+IF($A$2:$A$320&lt;&gt;$D134, 1, 0), 0)), 0)</f>
        <v>0</v>
      </c>
    </row>
    <row r="135" spans="1:27" x14ac:dyDescent="0.35">
      <c r="A135" s="9" t="s">
        <v>395</v>
      </c>
      <c r="B135" s="9" t="s">
        <v>302</v>
      </c>
      <c r="D135" t="str">
        <f t="array" ref="D135">INDEX($A$2:$A$320, MATCH(0, COUNTIF($D$1:$D134, $A$2:$A$320), 0))</f>
        <v>Tenant Management</v>
      </c>
      <c r="E135" t="str">
        <f t="array" ref="E135">IFERROR(INDEX($B$2:$B$320, MATCH(0, COUNTIF($D135:D135,$B$2:$B$320)+IF($A$2:$A$320&lt;&gt;$D135, 1, 0), 0)), 0)</f>
        <v>Office 365</v>
      </c>
      <c r="F135">
        <f t="array" ref="F135">IFERROR(INDEX($B$2:$B$320, MATCH(0, COUNTIF($D135:E135,$B$2:$B$320)+IF($A$2:$A$320&lt;&gt;$D135, 1, 0), 0)), 0)</f>
        <v>0</v>
      </c>
      <c r="G135">
        <f t="array" ref="G135">IFERROR(INDEX($B$2:$B$320, MATCH(0, COUNTIF($D135:F135,$B$2:$B$320)+IF($A$2:$A$320&lt;&gt;$D135, 1, 0), 0)), 0)</f>
        <v>0</v>
      </c>
      <c r="H135">
        <f t="array" ref="H135">IFERROR(INDEX($B$2:$B$320, MATCH(0, COUNTIF($D135:G135,$B$2:$B$320)+IF($A$2:$A$320&lt;&gt;$D135, 1, 0), 0)), 0)</f>
        <v>0</v>
      </c>
      <c r="I135">
        <f t="array" ref="I135">IFERROR(INDEX($B$2:$B$320, MATCH(0, COUNTIF($D135:H135,$B$2:$B$320)+IF($A$2:$A$320&lt;&gt;$D135, 1, 0), 0)), 0)</f>
        <v>0</v>
      </c>
      <c r="J135">
        <f t="array" ref="J135">IFERROR(INDEX($B$2:$B$320, MATCH(0, COUNTIF($D135:I135,$B$2:$B$320)+IF($A$2:$A$320&lt;&gt;$D135, 1, 0), 0)), 0)</f>
        <v>0</v>
      </c>
      <c r="K135">
        <f t="array" ref="K135">IFERROR(INDEX($B$2:$B$320, MATCH(0, COUNTIF($D135:J135,$B$2:$B$320)+IF($A$2:$A$320&lt;&gt;$D135, 1, 0), 0)), 0)</f>
        <v>0</v>
      </c>
      <c r="L135">
        <f t="array" ref="L135">IFERROR(INDEX($B$2:$B$320, MATCH(0, COUNTIF($D135:K135,$B$2:$B$320)+IF($A$2:$A$320&lt;&gt;$D135, 1, 0), 0)), 0)</f>
        <v>0</v>
      </c>
      <c r="M135">
        <f t="array" ref="M135">IFERROR(INDEX($B$2:$B$320, MATCH(0, COUNTIF($D135:L135,$B$2:$B$320)+IF($A$2:$A$320&lt;&gt;$D135, 1, 0), 0)), 0)</f>
        <v>0</v>
      </c>
      <c r="N135">
        <f t="array" ref="N135">IFERROR(INDEX($B$2:$B$320, MATCH(0, COUNTIF($D135:M135,$B$2:$B$320)+IF($A$2:$A$320&lt;&gt;$D135, 1, 0), 0)), 0)</f>
        <v>0</v>
      </c>
      <c r="O135">
        <f t="array" ref="O135">IFERROR(INDEX($B$2:$B$320, MATCH(0, COUNTIF($D135:N135,$B$2:$B$320)+IF($A$2:$A$320&lt;&gt;$D135, 1, 0), 0)), 0)</f>
        <v>0</v>
      </c>
      <c r="P135">
        <f t="array" ref="P135">IFERROR(INDEX($B$2:$B$320, MATCH(0, COUNTIF($D135:O135,$B$2:$B$320)+IF($A$2:$A$320&lt;&gt;$D135, 1, 0), 0)), 0)</f>
        <v>0</v>
      </c>
      <c r="Q135">
        <f t="array" ref="Q135">IFERROR(INDEX($B$2:$B$320, MATCH(0, COUNTIF($D135:P135,$B$2:$B$320)+IF($A$2:$A$320&lt;&gt;$D135, 1, 0), 0)), 0)</f>
        <v>0</v>
      </c>
      <c r="R135">
        <f t="array" ref="R135">IFERROR(INDEX($B$2:$B$320, MATCH(0, COUNTIF($D135:Q135,$B$2:$B$320)+IF($A$2:$A$320&lt;&gt;$D135, 1, 0), 0)), 0)</f>
        <v>0</v>
      </c>
      <c r="S135">
        <f t="array" ref="S135">IFERROR(INDEX($B$2:$B$320, MATCH(0, COUNTIF($D135:R135,$B$2:$B$320)+IF($A$2:$A$320&lt;&gt;$D135, 1, 0), 0)), 0)</f>
        <v>0</v>
      </c>
      <c r="T135">
        <f t="array" ref="T135">IFERROR(INDEX($B$2:$B$320, MATCH(0, COUNTIF($D135:S135,$B$2:$B$320)+IF($A$2:$A$320&lt;&gt;$D135, 1, 0), 0)), 0)</f>
        <v>0</v>
      </c>
      <c r="U135">
        <f t="array" ref="U135">IFERROR(INDEX($B$2:$B$320, MATCH(0, COUNTIF($D135:T135,$B$2:$B$320)+IF($A$2:$A$320&lt;&gt;$D135, 1, 0), 0)), 0)</f>
        <v>0</v>
      </c>
      <c r="V135">
        <f t="array" ref="V135">IFERROR(INDEX($B$2:$B$320, MATCH(0, COUNTIF($D135:U135,$B$2:$B$320)+IF($A$2:$A$320&lt;&gt;$D135, 1, 0), 0)), 0)</f>
        <v>0</v>
      </c>
      <c r="W135">
        <f t="array" ref="W135">IFERROR(INDEX($B$2:$B$320, MATCH(0, COUNTIF($D135:V135,$B$2:$B$320)+IF($A$2:$A$320&lt;&gt;$D135, 1, 0), 0)), 0)</f>
        <v>0</v>
      </c>
      <c r="X135">
        <f t="array" ref="X135">IFERROR(INDEX($B$2:$B$320, MATCH(0, COUNTIF($D135:W135,$B$2:$B$320)+IF($A$2:$A$320&lt;&gt;$D135, 1, 0), 0)), 0)</f>
        <v>0</v>
      </c>
      <c r="Y135">
        <f t="array" ref="Y135">IFERROR(INDEX($B$2:$B$320, MATCH(0, COUNTIF($D135:X135,$B$2:$B$320)+IF($A$2:$A$320&lt;&gt;$D135, 1, 0), 0)), 0)</f>
        <v>0</v>
      </c>
      <c r="Z135">
        <f t="array" ref="Z135">IFERROR(INDEX($B$2:$B$320, MATCH(0, COUNTIF($D135:Y135,$B$2:$B$320)+IF($A$2:$A$320&lt;&gt;$D135, 1, 0), 0)), 0)</f>
        <v>0</v>
      </c>
      <c r="AA135">
        <f t="array" ref="AA135">IFERROR(INDEX($B$2:$B$320, MATCH(0, COUNTIF($D135:Z135,$B$2:$B$320)+IF($A$2:$A$320&lt;&gt;$D135, 1, 0), 0)), 0)</f>
        <v>0</v>
      </c>
    </row>
    <row r="136" spans="1:27" x14ac:dyDescent="0.35">
      <c r="A136" s="4" t="s">
        <v>283</v>
      </c>
      <c r="B136" s="4" t="s">
        <v>276</v>
      </c>
      <c r="D136" t="str">
        <f t="array" ref="D136">INDEX($A$2:$A$320, MATCH(0, COUNTIF($D$1:$D135, $A$2:$A$320), 0))</f>
        <v>Third Party</v>
      </c>
      <c r="E136" t="str">
        <f t="array" ref="E136">IFERROR(INDEX($B$2:$B$320, MATCH(0, COUNTIF($D136:D136,$B$2:$B$320)+IF($A$2:$A$320&lt;&gt;$D136, 1, 0), 0)), 0)</f>
        <v>Application</v>
      </c>
      <c r="F136">
        <f t="array" ref="F136">IFERROR(INDEX($B$2:$B$320, MATCH(0, COUNTIF($D136:E136,$B$2:$B$320)+IF($A$2:$A$320&lt;&gt;$D136, 1, 0), 0)), 0)</f>
        <v>0</v>
      </c>
      <c r="G136">
        <f t="array" ref="G136">IFERROR(INDEX($B$2:$B$320, MATCH(0, COUNTIF($D136:F136,$B$2:$B$320)+IF($A$2:$A$320&lt;&gt;$D136, 1, 0), 0)), 0)</f>
        <v>0</v>
      </c>
      <c r="H136">
        <f t="array" ref="H136">IFERROR(INDEX($B$2:$B$320, MATCH(0, COUNTIF($D136:G136,$B$2:$B$320)+IF($A$2:$A$320&lt;&gt;$D136, 1, 0), 0)), 0)</f>
        <v>0</v>
      </c>
      <c r="I136">
        <f t="array" ref="I136">IFERROR(INDEX($B$2:$B$320, MATCH(0, COUNTIF($D136:H136,$B$2:$B$320)+IF($A$2:$A$320&lt;&gt;$D136, 1, 0), 0)), 0)</f>
        <v>0</v>
      </c>
      <c r="J136">
        <f t="array" ref="J136">IFERROR(INDEX($B$2:$B$320, MATCH(0, COUNTIF($D136:I136,$B$2:$B$320)+IF($A$2:$A$320&lt;&gt;$D136, 1, 0), 0)), 0)</f>
        <v>0</v>
      </c>
      <c r="K136">
        <f t="array" ref="K136">IFERROR(INDEX($B$2:$B$320, MATCH(0, COUNTIF($D136:J136,$B$2:$B$320)+IF($A$2:$A$320&lt;&gt;$D136, 1, 0), 0)), 0)</f>
        <v>0</v>
      </c>
      <c r="L136">
        <f t="array" ref="L136">IFERROR(INDEX($B$2:$B$320, MATCH(0, COUNTIF($D136:K136,$B$2:$B$320)+IF($A$2:$A$320&lt;&gt;$D136, 1, 0), 0)), 0)</f>
        <v>0</v>
      </c>
      <c r="M136">
        <f t="array" ref="M136">IFERROR(INDEX($B$2:$B$320, MATCH(0, COUNTIF($D136:L136,$B$2:$B$320)+IF($A$2:$A$320&lt;&gt;$D136, 1, 0), 0)), 0)</f>
        <v>0</v>
      </c>
      <c r="N136">
        <f t="array" ref="N136">IFERROR(INDEX($B$2:$B$320, MATCH(0, COUNTIF($D136:M136,$B$2:$B$320)+IF($A$2:$A$320&lt;&gt;$D136, 1, 0), 0)), 0)</f>
        <v>0</v>
      </c>
      <c r="O136">
        <f t="array" ref="O136">IFERROR(INDEX($B$2:$B$320, MATCH(0, COUNTIF($D136:N136,$B$2:$B$320)+IF($A$2:$A$320&lt;&gt;$D136, 1, 0), 0)), 0)</f>
        <v>0</v>
      </c>
      <c r="P136">
        <f t="array" ref="P136">IFERROR(INDEX($B$2:$B$320, MATCH(0, COUNTIF($D136:O136,$B$2:$B$320)+IF($A$2:$A$320&lt;&gt;$D136, 1, 0), 0)), 0)</f>
        <v>0</v>
      </c>
      <c r="Q136">
        <f t="array" ref="Q136">IFERROR(INDEX($B$2:$B$320, MATCH(0, COUNTIF($D136:P136,$B$2:$B$320)+IF($A$2:$A$320&lt;&gt;$D136, 1, 0), 0)), 0)</f>
        <v>0</v>
      </c>
      <c r="R136">
        <f t="array" ref="R136">IFERROR(INDEX($B$2:$B$320, MATCH(0, COUNTIF($D136:Q136,$B$2:$B$320)+IF($A$2:$A$320&lt;&gt;$D136, 1, 0), 0)), 0)</f>
        <v>0</v>
      </c>
      <c r="S136">
        <f t="array" ref="S136">IFERROR(INDEX($B$2:$B$320, MATCH(0, COUNTIF($D136:R136,$B$2:$B$320)+IF($A$2:$A$320&lt;&gt;$D136, 1, 0), 0)), 0)</f>
        <v>0</v>
      </c>
      <c r="T136">
        <f t="array" ref="T136">IFERROR(INDEX($B$2:$B$320, MATCH(0, COUNTIF($D136:S136,$B$2:$B$320)+IF($A$2:$A$320&lt;&gt;$D136, 1, 0), 0)), 0)</f>
        <v>0</v>
      </c>
      <c r="U136">
        <f t="array" ref="U136">IFERROR(INDEX($B$2:$B$320, MATCH(0, COUNTIF($D136:T136,$B$2:$B$320)+IF($A$2:$A$320&lt;&gt;$D136, 1, 0), 0)), 0)</f>
        <v>0</v>
      </c>
      <c r="V136">
        <f t="array" ref="V136">IFERROR(INDEX($B$2:$B$320, MATCH(0, COUNTIF($D136:U136,$B$2:$B$320)+IF($A$2:$A$320&lt;&gt;$D136, 1, 0), 0)), 0)</f>
        <v>0</v>
      </c>
      <c r="W136">
        <f t="array" ref="W136">IFERROR(INDEX($B$2:$B$320, MATCH(0, COUNTIF($D136:V136,$B$2:$B$320)+IF($A$2:$A$320&lt;&gt;$D136, 1, 0), 0)), 0)</f>
        <v>0</v>
      </c>
      <c r="X136">
        <f t="array" ref="X136">IFERROR(INDEX($B$2:$B$320, MATCH(0, COUNTIF($D136:W136,$B$2:$B$320)+IF($A$2:$A$320&lt;&gt;$D136, 1, 0), 0)), 0)</f>
        <v>0</v>
      </c>
      <c r="Y136">
        <f t="array" ref="Y136">IFERROR(INDEX($B$2:$B$320, MATCH(0, COUNTIF($D136:X136,$B$2:$B$320)+IF($A$2:$A$320&lt;&gt;$D136, 1, 0), 0)), 0)</f>
        <v>0</v>
      </c>
      <c r="Z136">
        <f t="array" ref="Z136">IFERROR(INDEX($B$2:$B$320, MATCH(0, COUNTIF($D136:Y136,$B$2:$B$320)+IF($A$2:$A$320&lt;&gt;$D136, 1, 0), 0)), 0)</f>
        <v>0</v>
      </c>
      <c r="AA136">
        <f t="array" ref="AA136">IFERROR(INDEX($B$2:$B$320, MATCH(0, COUNTIF($D136:Z136,$B$2:$B$320)+IF($A$2:$A$320&lt;&gt;$D136, 1, 0), 0)), 0)</f>
        <v>0</v>
      </c>
    </row>
    <row r="137" spans="1:27" x14ac:dyDescent="0.35">
      <c r="A137" s="4" t="s">
        <v>283</v>
      </c>
      <c r="B137" s="4" t="s">
        <v>285</v>
      </c>
      <c r="D137" t="str">
        <f t="array" ref="D137">INDEX($A$2:$A$320, MATCH(0, COUNTIF($D$1:$D136, $A$2:$A$320), 0))</f>
        <v>Third party cable (NNI only)</v>
      </c>
      <c r="E137" t="str">
        <f t="array" ref="E137">IFERROR(INDEX($B$2:$B$320, MATCH(0, COUNTIF($D137:D137,$B$2:$B$320)+IF($A$2:$A$320&lt;&gt;$D137, 1, 0), 0)), 0)</f>
        <v>MPLS</v>
      </c>
      <c r="F137" t="str">
        <f t="array" ref="F137">IFERROR(INDEX($B$2:$B$320, MATCH(0, COUNTIF($D137:E137,$B$2:$B$320)+IF($A$2:$A$320&lt;&gt;$D137, 1, 0), 0)), 0)</f>
        <v>RES</v>
      </c>
      <c r="G137">
        <f t="array" ref="G137">IFERROR(INDEX($B$2:$B$320, MATCH(0, COUNTIF($D137:F137,$B$2:$B$320)+IF($A$2:$A$320&lt;&gt;$D137, 1, 0), 0)), 0)</f>
        <v>0</v>
      </c>
      <c r="H137">
        <f t="array" ref="H137">IFERROR(INDEX($B$2:$B$320, MATCH(0, COUNTIF($D137:G137,$B$2:$B$320)+IF($A$2:$A$320&lt;&gt;$D137, 1, 0), 0)), 0)</f>
        <v>0</v>
      </c>
      <c r="I137">
        <f t="array" ref="I137">IFERROR(INDEX($B$2:$B$320, MATCH(0, COUNTIF($D137:H137,$B$2:$B$320)+IF($A$2:$A$320&lt;&gt;$D137, 1, 0), 0)), 0)</f>
        <v>0</v>
      </c>
      <c r="J137">
        <f t="array" ref="J137">IFERROR(INDEX($B$2:$B$320, MATCH(0, COUNTIF($D137:I137,$B$2:$B$320)+IF($A$2:$A$320&lt;&gt;$D137, 1, 0), 0)), 0)</f>
        <v>0</v>
      </c>
      <c r="K137">
        <f t="array" ref="K137">IFERROR(INDEX($B$2:$B$320, MATCH(0, COUNTIF($D137:J137,$B$2:$B$320)+IF($A$2:$A$320&lt;&gt;$D137, 1, 0), 0)), 0)</f>
        <v>0</v>
      </c>
      <c r="L137">
        <f t="array" ref="L137">IFERROR(INDEX($B$2:$B$320, MATCH(0, COUNTIF($D137:K137,$B$2:$B$320)+IF($A$2:$A$320&lt;&gt;$D137, 1, 0), 0)), 0)</f>
        <v>0</v>
      </c>
      <c r="M137">
        <f t="array" ref="M137">IFERROR(INDEX($B$2:$B$320, MATCH(0, COUNTIF($D137:L137,$B$2:$B$320)+IF($A$2:$A$320&lt;&gt;$D137, 1, 0), 0)), 0)</f>
        <v>0</v>
      </c>
      <c r="N137">
        <f t="array" ref="N137">IFERROR(INDEX($B$2:$B$320, MATCH(0, COUNTIF($D137:M137,$B$2:$B$320)+IF($A$2:$A$320&lt;&gt;$D137, 1, 0), 0)), 0)</f>
        <v>0</v>
      </c>
      <c r="O137">
        <f t="array" ref="O137">IFERROR(INDEX($B$2:$B$320, MATCH(0, COUNTIF($D137:N137,$B$2:$B$320)+IF($A$2:$A$320&lt;&gt;$D137, 1, 0), 0)), 0)</f>
        <v>0</v>
      </c>
      <c r="P137">
        <f t="array" ref="P137">IFERROR(INDEX($B$2:$B$320, MATCH(0, COUNTIF($D137:O137,$B$2:$B$320)+IF($A$2:$A$320&lt;&gt;$D137, 1, 0), 0)), 0)</f>
        <v>0</v>
      </c>
      <c r="Q137">
        <f t="array" ref="Q137">IFERROR(INDEX($B$2:$B$320, MATCH(0, COUNTIF($D137:P137,$B$2:$B$320)+IF($A$2:$A$320&lt;&gt;$D137, 1, 0), 0)), 0)</f>
        <v>0</v>
      </c>
      <c r="R137">
        <f t="array" ref="R137">IFERROR(INDEX($B$2:$B$320, MATCH(0, COUNTIF($D137:Q137,$B$2:$B$320)+IF($A$2:$A$320&lt;&gt;$D137, 1, 0), 0)), 0)</f>
        <v>0</v>
      </c>
      <c r="S137">
        <f t="array" ref="S137">IFERROR(INDEX($B$2:$B$320, MATCH(0, COUNTIF($D137:R137,$B$2:$B$320)+IF($A$2:$A$320&lt;&gt;$D137, 1, 0), 0)), 0)</f>
        <v>0</v>
      </c>
      <c r="T137">
        <f t="array" ref="T137">IFERROR(INDEX($B$2:$B$320, MATCH(0, COUNTIF($D137:S137,$B$2:$B$320)+IF($A$2:$A$320&lt;&gt;$D137, 1, 0), 0)), 0)</f>
        <v>0</v>
      </c>
      <c r="U137">
        <f t="array" ref="U137">IFERROR(INDEX($B$2:$B$320, MATCH(0, COUNTIF($D137:T137,$B$2:$B$320)+IF($A$2:$A$320&lt;&gt;$D137, 1, 0), 0)), 0)</f>
        <v>0</v>
      </c>
      <c r="V137">
        <f t="array" ref="V137">IFERROR(INDEX($B$2:$B$320, MATCH(0, COUNTIF($D137:U137,$B$2:$B$320)+IF($A$2:$A$320&lt;&gt;$D137, 1, 0), 0)), 0)</f>
        <v>0</v>
      </c>
      <c r="W137">
        <f t="array" ref="W137">IFERROR(INDEX($B$2:$B$320, MATCH(0, COUNTIF($D137:V137,$B$2:$B$320)+IF($A$2:$A$320&lt;&gt;$D137, 1, 0), 0)), 0)</f>
        <v>0</v>
      </c>
      <c r="X137">
        <f t="array" ref="X137">IFERROR(INDEX($B$2:$B$320, MATCH(0, COUNTIF($D137:W137,$B$2:$B$320)+IF($A$2:$A$320&lt;&gt;$D137, 1, 0), 0)), 0)</f>
        <v>0</v>
      </c>
      <c r="Y137">
        <f t="array" ref="Y137">IFERROR(INDEX($B$2:$B$320, MATCH(0, COUNTIF($D137:X137,$B$2:$B$320)+IF($A$2:$A$320&lt;&gt;$D137, 1, 0), 0)), 0)</f>
        <v>0</v>
      </c>
      <c r="Z137">
        <f t="array" ref="Z137">IFERROR(INDEX($B$2:$B$320, MATCH(0, COUNTIF($D137:Y137,$B$2:$B$320)+IF($A$2:$A$320&lt;&gt;$D137, 1, 0), 0)), 0)</f>
        <v>0</v>
      </c>
      <c r="AA137">
        <f t="array" ref="AA137">IFERROR(INDEX($B$2:$B$320, MATCH(0, COUNTIF($D137:Z137,$B$2:$B$320)+IF($A$2:$A$320&lt;&gt;$D137, 1, 0), 0)), 0)</f>
        <v>0</v>
      </c>
    </row>
    <row r="138" spans="1:27" x14ac:dyDescent="0.35">
      <c r="A138" s="4" t="s">
        <v>291</v>
      </c>
      <c r="B138" s="4" t="s">
        <v>290</v>
      </c>
      <c r="D138" t="str">
        <f t="array" ref="D138">INDEX($A$2:$A$320, MATCH(0, COUNTIF($D$1:$D137, $A$2:$A$320), 0))</f>
        <v>Third party cable (Rogers NNI or resale)</v>
      </c>
      <c r="E138" t="str">
        <f t="array" ref="E138">IFERROR(INDEX($B$2:$B$320, MATCH(0, COUNTIF($D138:D138,$B$2:$B$320)+IF($A$2:$A$320&lt;&gt;$D138, 1, 0), 0)), 0)</f>
        <v>Fiber</v>
      </c>
      <c r="F138" t="str">
        <f t="array" ref="F138">IFERROR(INDEX($B$2:$B$320, MATCH(0, COUNTIF($D138:E138,$B$2:$B$320)+IF($A$2:$A$320&lt;&gt;$D138, 1, 0), 0)), 0)</f>
        <v>Managed Wifi</v>
      </c>
      <c r="G138">
        <f t="array" ref="G138">IFERROR(INDEX($B$2:$B$320, MATCH(0, COUNTIF($D138:F138,$B$2:$B$320)+IF($A$2:$A$320&lt;&gt;$D138, 1, 0), 0)), 0)</f>
        <v>0</v>
      </c>
      <c r="H138">
        <f t="array" ref="H138">IFERROR(INDEX($B$2:$B$320, MATCH(0, COUNTIF($D138:G138,$B$2:$B$320)+IF($A$2:$A$320&lt;&gt;$D138, 1, 0), 0)), 0)</f>
        <v>0</v>
      </c>
      <c r="I138">
        <f t="array" ref="I138">IFERROR(INDEX($B$2:$B$320, MATCH(0, COUNTIF($D138:H138,$B$2:$B$320)+IF($A$2:$A$320&lt;&gt;$D138, 1, 0), 0)), 0)</f>
        <v>0</v>
      </c>
      <c r="J138">
        <f t="array" ref="J138">IFERROR(INDEX($B$2:$B$320, MATCH(0, COUNTIF($D138:I138,$B$2:$B$320)+IF($A$2:$A$320&lt;&gt;$D138, 1, 0), 0)), 0)</f>
        <v>0</v>
      </c>
      <c r="K138">
        <f t="array" ref="K138">IFERROR(INDEX($B$2:$B$320, MATCH(0, COUNTIF($D138:J138,$B$2:$B$320)+IF($A$2:$A$320&lt;&gt;$D138, 1, 0), 0)), 0)</f>
        <v>0</v>
      </c>
      <c r="L138">
        <f t="array" ref="L138">IFERROR(INDEX($B$2:$B$320, MATCH(0, COUNTIF($D138:K138,$B$2:$B$320)+IF($A$2:$A$320&lt;&gt;$D138, 1, 0), 0)), 0)</f>
        <v>0</v>
      </c>
      <c r="M138">
        <f t="array" ref="M138">IFERROR(INDEX($B$2:$B$320, MATCH(0, COUNTIF($D138:L138,$B$2:$B$320)+IF($A$2:$A$320&lt;&gt;$D138, 1, 0), 0)), 0)</f>
        <v>0</v>
      </c>
      <c r="N138">
        <f t="array" ref="N138">IFERROR(INDEX($B$2:$B$320, MATCH(0, COUNTIF($D138:M138,$B$2:$B$320)+IF($A$2:$A$320&lt;&gt;$D138, 1, 0), 0)), 0)</f>
        <v>0</v>
      </c>
      <c r="O138">
        <f t="array" ref="O138">IFERROR(INDEX($B$2:$B$320, MATCH(0, COUNTIF($D138:N138,$B$2:$B$320)+IF($A$2:$A$320&lt;&gt;$D138, 1, 0), 0)), 0)</f>
        <v>0</v>
      </c>
      <c r="P138">
        <f t="array" ref="P138">IFERROR(INDEX($B$2:$B$320, MATCH(0, COUNTIF($D138:O138,$B$2:$B$320)+IF($A$2:$A$320&lt;&gt;$D138, 1, 0), 0)), 0)</f>
        <v>0</v>
      </c>
      <c r="Q138">
        <f t="array" ref="Q138">IFERROR(INDEX($B$2:$B$320, MATCH(0, COUNTIF($D138:P138,$B$2:$B$320)+IF($A$2:$A$320&lt;&gt;$D138, 1, 0), 0)), 0)</f>
        <v>0</v>
      </c>
      <c r="R138">
        <f t="array" ref="R138">IFERROR(INDEX($B$2:$B$320, MATCH(0, COUNTIF($D138:Q138,$B$2:$B$320)+IF($A$2:$A$320&lt;&gt;$D138, 1, 0), 0)), 0)</f>
        <v>0</v>
      </c>
      <c r="S138">
        <f t="array" ref="S138">IFERROR(INDEX($B$2:$B$320, MATCH(0, COUNTIF($D138:R138,$B$2:$B$320)+IF($A$2:$A$320&lt;&gt;$D138, 1, 0), 0)), 0)</f>
        <v>0</v>
      </c>
      <c r="T138">
        <f t="array" ref="T138">IFERROR(INDEX($B$2:$B$320, MATCH(0, COUNTIF($D138:S138,$B$2:$B$320)+IF($A$2:$A$320&lt;&gt;$D138, 1, 0), 0)), 0)</f>
        <v>0</v>
      </c>
      <c r="U138">
        <f t="array" ref="U138">IFERROR(INDEX($B$2:$B$320, MATCH(0, COUNTIF($D138:T138,$B$2:$B$320)+IF($A$2:$A$320&lt;&gt;$D138, 1, 0), 0)), 0)</f>
        <v>0</v>
      </c>
      <c r="V138">
        <f t="array" ref="V138">IFERROR(INDEX($B$2:$B$320, MATCH(0, COUNTIF($D138:U138,$B$2:$B$320)+IF($A$2:$A$320&lt;&gt;$D138, 1, 0), 0)), 0)</f>
        <v>0</v>
      </c>
      <c r="W138">
        <f t="array" ref="W138">IFERROR(INDEX($B$2:$B$320, MATCH(0, COUNTIF($D138:V138,$B$2:$B$320)+IF($A$2:$A$320&lt;&gt;$D138, 1, 0), 0)), 0)</f>
        <v>0</v>
      </c>
      <c r="X138">
        <f t="array" ref="X138">IFERROR(INDEX($B$2:$B$320, MATCH(0, COUNTIF($D138:W138,$B$2:$B$320)+IF($A$2:$A$320&lt;&gt;$D138, 1, 0), 0)), 0)</f>
        <v>0</v>
      </c>
      <c r="Y138">
        <f t="array" ref="Y138">IFERROR(INDEX($B$2:$B$320, MATCH(0, COUNTIF($D138:X138,$B$2:$B$320)+IF($A$2:$A$320&lt;&gt;$D138, 1, 0), 0)), 0)</f>
        <v>0</v>
      </c>
      <c r="Z138">
        <f t="array" ref="Z138">IFERROR(INDEX($B$2:$B$320, MATCH(0, COUNTIF($D138:Y138,$B$2:$B$320)+IF($A$2:$A$320&lt;&gt;$D138, 1, 0), 0)), 0)</f>
        <v>0</v>
      </c>
      <c r="AA138">
        <f t="array" ref="AA138">IFERROR(INDEX($B$2:$B$320, MATCH(0, COUNTIF($D138:Z138,$B$2:$B$320)+IF($A$2:$A$320&lt;&gt;$D138, 1, 0), 0)), 0)</f>
        <v>0</v>
      </c>
    </row>
    <row r="139" spans="1:27" x14ac:dyDescent="0.35">
      <c r="A139" s="28" t="s">
        <v>136</v>
      </c>
      <c r="B139" s="28" t="s">
        <v>416</v>
      </c>
      <c r="D139" t="str">
        <f t="array" ref="D139">INDEX($A$2:$A$320, MATCH(0, COUNTIF($D$1:$D138, $A$2:$A$320), 0))</f>
        <v>Third party DSL (NNI only)</v>
      </c>
      <c r="E139" t="str">
        <f t="array" ref="E139">IFERROR(INDEX($B$2:$B$320, MATCH(0, COUNTIF($D139:D139,$B$2:$B$320)+IF($A$2:$A$320&lt;&gt;$D139, 1, 0), 0)), 0)</f>
        <v>MPLS</v>
      </c>
      <c r="F139" t="str">
        <f t="array" ref="F139">IFERROR(INDEX($B$2:$B$320, MATCH(0, COUNTIF($D139:E139,$B$2:$B$320)+IF($A$2:$A$320&lt;&gt;$D139, 1, 0), 0)), 0)</f>
        <v>RES</v>
      </c>
      <c r="G139">
        <f t="array" ref="G139">IFERROR(INDEX($B$2:$B$320, MATCH(0, COUNTIF($D139:F139,$B$2:$B$320)+IF($A$2:$A$320&lt;&gt;$D139, 1, 0), 0)), 0)</f>
        <v>0</v>
      </c>
      <c r="H139">
        <f t="array" ref="H139">IFERROR(INDEX($B$2:$B$320, MATCH(0, COUNTIF($D139:G139,$B$2:$B$320)+IF($A$2:$A$320&lt;&gt;$D139, 1, 0), 0)), 0)</f>
        <v>0</v>
      </c>
      <c r="I139">
        <f t="array" ref="I139">IFERROR(INDEX($B$2:$B$320, MATCH(0, COUNTIF($D139:H139,$B$2:$B$320)+IF($A$2:$A$320&lt;&gt;$D139, 1, 0), 0)), 0)</f>
        <v>0</v>
      </c>
      <c r="J139">
        <f t="array" ref="J139">IFERROR(INDEX($B$2:$B$320, MATCH(0, COUNTIF($D139:I139,$B$2:$B$320)+IF($A$2:$A$320&lt;&gt;$D139, 1, 0), 0)), 0)</f>
        <v>0</v>
      </c>
      <c r="K139">
        <f t="array" ref="K139">IFERROR(INDEX($B$2:$B$320, MATCH(0, COUNTIF($D139:J139,$B$2:$B$320)+IF($A$2:$A$320&lt;&gt;$D139, 1, 0), 0)), 0)</f>
        <v>0</v>
      </c>
      <c r="L139">
        <f t="array" ref="L139">IFERROR(INDEX($B$2:$B$320, MATCH(0, COUNTIF($D139:K139,$B$2:$B$320)+IF($A$2:$A$320&lt;&gt;$D139, 1, 0), 0)), 0)</f>
        <v>0</v>
      </c>
      <c r="M139">
        <f t="array" ref="M139">IFERROR(INDEX($B$2:$B$320, MATCH(0, COUNTIF($D139:L139,$B$2:$B$320)+IF($A$2:$A$320&lt;&gt;$D139, 1, 0), 0)), 0)</f>
        <v>0</v>
      </c>
      <c r="N139">
        <f t="array" ref="N139">IFERROR(INDEX($B$2:$B$320, MATCH(0, COUNTIF($D139:M139,$B$2:$B$320)+IF($A$2:$A$320&lt;&gt;$D139, 1, 0), 0)), 0)</f>
        <v>0</v>
      </c>
      <c r="O139">
        <f t="array" ref="O139">IFERROR(INDEX($B$2:$B$320, MATCH(0, COUNTIF($D139:N139,$B$2:$B$320)+IF($A$2:$A$320&lt;&gt;$D139, 1, 0), 0)), 0)</f>
        <v>0</v>
      </c>
      <c r="P139">
        <f t="array" ref="P139">IFERROR(INDEX($B$2:$B$320, MATCH(0, COUNTIF($D139:O139,$B$2:$B$320)+IF($A$2:$A$320&lt;&gt;$D139, 1, 0), 0)), 0)</f>
        <v>0</v>
      </c>
      <c r="Q139">
        <f t="array" ref="Q139">IFERROR(INDEX($B$2:$B$320, MATCH(0, COUNTIF($D139:P139,$B$2:$B$320)+IF($A$2:$A$320&lt;&gt;$D139, 1, 0), 0)), 0)</f>
        <v>0</v>
      </c>
      <c r="R139">
        <f t="array" ref="R139">IFERROR(INDEX($B$2:$B$320, MATCH(0, COUNTIF($D139:Q139,$B$2:$B$320)+IF($A$2:$A$320&lt;&gt;$D139, 1, 0), 0)), 0)</f>
        <v>0</v>
      </c>
      <c r="S139">
        <f t="array" ref="S139">IFERROR(INDEX($B$2:$B$320, MATCH(0, COUNTIF($D139:R139,$B$2:$B$320)+IF($A$2:$A$320&lt;&gt;$D139, 1, 0), 0)), 0)</f>
        <v>0</v>
      </c>
      <c r="T139">
        <f t="array" ref="T139">IFERROR(INDEX($B$2:$B$320, MATCH(0, COUNTIF($D139:S139,$B$2:$B$320)+IF($A$2:$A$320&lt;&gt;$D139, 1, 0), 0)), 0)</f>
        <v>0</v>
      </c>
      <c r="U139">
        <f t="array" ref="U139">IFERROR(INDEX($B$2:$B$320, MATCH(0, COUNTIF($D139:T139,$B$2:$B$320)+IF($A$2:$A$320&lt;&gt;$D139, 1, 0), 0)), 0)</f>
        <v>0</v>
      </c>
      <c r="V139">
        <f t="array" ref="V139">IFERROR(INDEX($B$2:$B$320, MATCH(0, COUNTIF($D139:U139,$B$2:$B$320)+IF($A$2:$A$320&lt;&gt;$D139, 1, 0), 0)), 0)</f>
        <v>0</v>
      </c>
      <c r="W139">
        <f t="array" ref="W139">IFERROR(INDEX($B$2:$B$320, MATCH(0, COUNTIF($D139:V139,$B$2:$B$320)+IF($A$2:$A$320&lt;&gt;$D139, 1, 0), 0)), 0)</f>
        <v>0</v>
      </c>
      <c r="X139">
        <f t="array" ref="X139">IFERROR(INDEX($B$2:$B$320, MATCH(0, COUNTIF($D139:W139,$B$2:$B$320)+IF($A$2:$A$320&lt;&gt;$D139, 1, 0), 0)), 0)</f>
        <v>0</v>
      </c>
      <c r="Y139">
        <f t="array" ref="Y139">IFERROR(INDEX($B$2:$B$320, MATCH(0, COUNTIF($D139:X139,$B$2:$B$320)+IF($A$2:$A$320&lt;&gt;$D139, 1, 0), 0)), 0)</f>
        <v>0</v>
      </c>
      <c r="Z139">
        <f t="array" ref="Z139">IFERROR(INDEX($B$2:$B$320, MATCH(0, COUNTIF($D139:Y139,$B$2:$B$320)+IF($A$2:$A$320&lt;&gt;$D139, 1, 0), 0)), 0)</f>
        <v>0</v>
      </c>
      <c r="AA139">
        <f t="array" ref="AA139">IFERROR(INDEX($B$2:$B$320, MATCH(0, COUNTIF($D139:Z139,$B$2:$B$320)+IF($A$2:$A$320&lt;&gt;$D139, 1, 0), 0)), 0)</f>
        <v>0</v>
      </c>
    </row>
    <row r="140" spans="1:27" x14ac:dyDescent="0.35">
      <c r="A140" s="28" t="s">
        <v>136</v>
      </c>
      <c r="B140" s="28" t="s">
        <v>415</v>
      </c>
      <c r="D140" t="str">
        <f t="array" ref="D140">INDEX($A$2:$A$320, MATCH(0, COUNTIF($D$1:$D139, $A$2:$A$320), 0))</f>
        <v>Third party DSL (Rogers NNI or resale)</v>
      </c>
      <c r="E140" t="str">
        <f t="array" ref="E140">IFERROR(INDEX($B$2:$B$320, MATCH(0, COUNTIF($D140:D140,$B$2:$B$320)+IF($A$2:$A$320&lt;&gt;$D140, 1, 0), 0)), 0)</f>
        <v>Fiber</v>
      </c>
      <c r="F140" t="str">
        <f t="array" ref="F140">IFERROR(INDEX($B$2:$B$320, MATCH(0, COUNTIF($D140:E140,$B$2:$B$320)+IF($A$2:$A$320&lt;&gt;$D140, 1, 0), 0)), 0)</f>
        <v>Managed Wifi</v>
      </c>
      <c r="G140">
        <f t="array" ref="G140">IFERROR(INDEX($B$2:$B$320, MATCH(0, COUNTIF($D140:F140,$B$2:$B$320)+IF($A$2:$A$320&lt;&gt;$D140, 1, 0), 0)), 0)</f>
        <v>0</v>
      </c>
      <c r="H140">
        <f t="array" ref="H140">IFERROR(INDEX($B$2:$B$320, MATCH(0, COUNTIF($D140:G140,$B$2:$B$320)+IF($A$2:$A$320&lt;&gt;$D140, 1, 0), 0)), 0)</f>
        <v>0</v>
      </c>
      <c r="I140">
        <f t="array" ref="I140">IFERROR(INDEX($B$2:$B$320, MATCH(0, COUNTIF($D140:H140,$B$2:$B$320)+IF($A$2:$A$320&lt;&gt;$D140, 1, 0), 0)), 0)</f>
        <v>0</v>
      </c>
      <c r="J140">
        <f t="array" ref="J140">IFERROR(INDEX($B$2:$B$320, MATCH(0, COUNTIF($D140:I140,$B$2:$B$320)+IF($A$2:$A$320&lt;&gt;$D140, 1, 0), 0)), 0)</f>
        <v>0</v>
      </c>
      <c r="K140">
        <f t="array" ref="K140">IFERROR(INDEX($B$2:$B$320, MATCH(0, COUNTIF($D140:J140,$B$2:$B$320)+IF($A$2:$A$320&lt;&gt;$D140, 1, 0), 0)), 0)</f>
        <v>0</v>
      </c>
      <c r="L140">
        <f t="array" ref="L140">IFERROR(INDEX($B$2:$B$320, MATCH(0, COUNTIF($D140:K140,$B$2:$B$320)+IF($A$2:$A$320&lt;&gt;$D140, 1, 0), 0)), 0)</f>
        <v>0</v>
      </c>
      <c r="M140">
        <f t="array" ref="M140">IFERROR(INDEX($B$2:$B$320, MATCH(0, COUNTIF($D140:L140,$B$2:$B$320)+IF($A$2:$A$320&lt;&gt;$D140, 1, 0), 0)), 0)</f>
        <v>0</v>
      </c>
      <c r="N140">
        <f t="array" ref="N140">IFERROR(INDEX($B$2:$B$320, MATCH(0, COUNTIF($D140:M140,$B$2:$B$320)+IF($A$2:$A$320&lt;&gt;$D140, 1, 0), 0)), 0)</f>
        <v>0</v>
      </c>
      <c r="O140">
        <f t="array" ref="O140">IFERROR(INDEX($B$2:$B$320, MATCH(0, COUNTIF($D140:N140,$B$2:$B$320)+IF($A$2:$A$320&lt;&gt;$D140, 1, 0), 0)), 0)</f>
        <v>0</v>
      </c>
      <c r="P140">
        <f t="array" ref="P140">IFERROR(INDEX($B$2:$B$320, MATCH(0, COUNTIF($D140:O140,$B$2:$B$320)+IF($A$2:$A$320&lt;&gt;$D140, 1, 0), 0)), 0)</f>
        <v>0</v>
      </c>
      <c r="Q140">
        <f t="array" ref="Q140">IFERROR(INDEX($B$2:$B$320, MATCH(0, COUNTIF($D140:P140,$B$2:$B$320)+IF($A$2:$A$320&lt;&gt;$D140, 1, 0), 0)), 0)</f>
        <v>0</v>
      </c>
      <c r="R140">
        <f t="array" ref="R140">IFERROR(INDEX($B$2:$B$320, MATCH(0, COUNTIF($D140:Q140,$B$2:$B$320)+IF($A$2:$A$320&lt;&gt;$D140, 1, 0), 0)), 0)</f>
        <v>0</v>
      </c>
      <c r="S140">
        <f t="array" ref="S140">IFERROR(INDEX($B$2:$B$320, MATCH(0, COUNTIF($D140:R140,$B$2:$B$320)+IF($A$2:$A$320&lt;&gt;$D140, 1, 0), 0)), 0)</f>
        <v>0</v>
      </c>
      <c r="T140">
        <f t="array" ref="T140">IFERROR(INDEX($B$2:$B$320, MATCH(0, COUNTIF($D140:S140,$B$2:$B$320)+IF($A$2:$A$320&lt;&gt;$D140, 1, 0), 0)), 0)</f>
        <v>0</v>
      </c>
      <c r="U140">
        <f t="array" ref="U140">IFERROR(INDEX($B$2:$B$320, MATCH(0, COUNTIF($D140:T140,$B$2:$B$320)+IF($A$2:$A$320&lt;&gt;$D140, 1, 0), 0)), 0)</f>
        <v>0</v>
      </c>
      <c r="V140">
        <f t="array" ref="V140">IFERROR(INDEX($B$2:$B$320, MATCH(0, COUNTIF($D140:U140,$B$2:$B$320)+IF($A$2:$A$320&lt;&gt;$D140, 1, 0), 0)), 0)</f>
        <v>0</v>
      </c>
      <c r="W140">
        <f t="array" ref="W140">IFERROR(INDEX($B$2:$B$320, MATCH(0, COUNTIF($D140:V140,$B$2:$B$320)+IF($A$2:$A$320&lt;&gt;$D140, 1, 0), 0)), 0)</f>
        <v>0</v>
      </c>
      <c r="X140">
        <f t="array" ref="X140">IFERROR(INDEX($B$2:$B$320, MATCH(0, COUNTIF($D140:W140,$B$2:$B$320)+IF($A$2:$A$320&lt;&gt;$D140, 1, 0), 0)), 0)</f>
        <v>0</v>
      </c>
      <c r="Y140">
        <f t="array" ref="Y140">IFERROR(INDEX($B$2:$B$320, MATCH(0, COUNTIF($D140:X140,$B$2:$B$320)+IF($A$2:$A$320&lt;&gt;$D140, 1, 0), 0)), 0)</f>
        <v>0</v>
      </c>
      <c r="Z140">
        <f t="array" ref="Z140">IFERROR(INDEX($B$2:$B$320, MATCH(0, COUNTIF($D140:Y140,$B$2:$B$320)+IF($A$2:$A$320&lt;&gt;$D140, 1, 0), 0)), 0)</f>
        <v>0</v>
      </c>
      <c r="AA140">
        <f t="array" ref="AA140">IFERROR(INDEX($B$2:$B$320, MATCH(0, COUNTIF($D140:Z140,$B$2:$B$320)+IF($A$2:$A$320&lt;&gt;$D140, 1, 0), 0)), 0)</f>
        <v>0</v>
      </c>
    </row>
    <row r="141" spans="1:27" x14ac:dyDescent="0.35">
      <c r="A141" s="28" t="s">
        <v>136</v>
      </c>
      <c r="B141" s="28" t="s">
        <v>128</v>
      </c>
      <c r="D141" t="str">
        <f t="array" ref="D141">INDEX($A$2:$A$320, MATCH(0, COUNTIF($D$1:$D140, $A$2:$A$320), 0))</f>
        <v>Third party fibre - Rogers NNI</v>
      </c>
      <c r="E141" t="str">
        <f t="array" ref="E141">IFERROR(INDEX($B$2:$B$320, MATCH(0, COUNTIF($D141:D141,$B$2:$B$320)+IF($A$2:$A$320&lt;&gt;$D141, 1, 0), 0)), 0)</f>
        <v>Managed Wifi</v>
      </c>
      <c r="F141">
        <f t="array" ref="F141">IFERROR(INDEX($B$2:$B$320, MATCH(0, COUNTIF($D141:E141,$B$2:$B$320)+IF($A$2:$A$320&lt;&gt;$D141, 1, 0), 0)), 0)</f>
        <v>0</v>
      </c>
      <c r="G141">
        <f t="array" ref="G141">IFERROR(INDEX($B$2:$B$320, MATCH(0, COUNTIF($D141:F141,$B$2:$B$320)+IF($A$2:$A$320&lt;&gt;$D141, 1, 0), 0)), 0)</f>
        <v>0</v>
      </c>
      <c r="H141">
        <f t="array" ref="H141">IFERROR(INDEX($B$2:$B$320, MATCH(0, COUNTIF($D141:G141,$B$2:$B$320)+IF($A$2:$A$320&lt;&gt;$D141, 1, 0), 0)), 0)</f>
        <v>0</v>
      </c>
      <c r="I141">
        <f t="array" ref="I141">IFERROR(INDEX($B$2:$B$320, MATCH(0, COUNTIF($D141:H141,$B$2:$B$320)+IF($A$2:$A$320&lt;&gt;$D141, 1, 0), 0)), 0)</f>
        <v>0</v>
      </c>
      <c r="J141">
        <f t="array" ref="J141">IFERROR(INDEX($B$2:$B$320, MATCH(0, COUNTIF($D141:I141,$B$2:$B$320)+IF($A$2:$A$320&lt;&gt;$D141, 1, 0), 0)), 0)</f>
        <v>0</v>
      </c>
      <c r="K141">
        <f t="array" ref="K141">IFERROR(INDEX($B$2:$B$320, MATCH(0, COUNTIF($D141:J141,$B$2:$B$320)+IF($A$2:$A$320&lt;&gt;$D141, 1, 0), 0)), 0)</f>
        <v>0</v>
      </c>
      <c r="L141">
        <f t="array" ref="L141">IFERROR(INDEX($B$2:$B$320, MATCH(0, COUNTIF($D141:K141,$B$2:$B$320)+IF($A$2:$A$320&lt;&gt;$D141, 1, 0), 0)), 0)</f>
        <v>0</v>
      </c>
      <c r="M141">
        <f t="array" ref="M141">IFERROR(INDEX($B$2:$B$320, MATCH(0, COUNTIF($D141:L141,$B$2:$B$320)+IF($A$2:$A$320&lt;&gt;$D141, 1, 0), 0)), 0)</f>
        <v>0</v>
      </c>
      <c r="N141">
        <f t="array" ref="N141">IFERROR(INDEX($B$2:$B$320, MATCH(0, COUNTIF($D141:M141,$B$2:$B$320)+IF($A$2:$A$320&lt;&gt;$D141, 1, 0), 0)), 0)</f>
        <v>0</v>
      </c>
      <c r="O141">
        <f t="array" ref="O141">IFERROR(INDEX($B$2:$B$320, MATCH(0, COUNTIF($D141:N141,$B$2:$B$320)+IF($A$2:$A$320&lt;&gt;$D141, 1, 0), 0)), 0)</f>
        <v>0</v>
      </c>
      <c r="P141">
        <f t="array" ref="P141">IFERROR(INDEX($B$2:$B$320, MATCH(0, COUNTIF($D141:O141,$B$2:$B$320)+IF($A$2:$A$320&lt;&gt;$D141, 1, 0), 0)), 0)</f>
        <v>0</v>
      </c>
      <c r="Q141">
        <f t="array" ref="Q141">IFERROR(INDEX($B$2:$B$320, MATCH(0, COUNTIF($D141:P141,$B$2:$B$320)+IF($A$2:$A$320&lt;&gt;$D141, 1, 0), 0)), 0)</f>
        <v>0</v>
      </c>
      <c r="R141">
        <f t="array" ref="R141">IFERROR(INDEX($B$2:$B$320, MATCH(0, COUNTIF($D141:Q141,$B$2:$B$320)+IF($A$2:$A$320&lt;&gt;$D141, 1, 0), 0)), 0)</f>
        <v>0</v>
      </c>
      <c r="S141">
        <f t="array" ref="S141">IFERROR(INDEX($B$2:$B$320, MATCH(0, COUNTIF($D141:R141,$B$2:$B$320)+IF($A$2:$A$320&lt;&gt;$D141, 1, 0), 0)), 0)</f>
        <v>0</v>
      </c>
      <c r="T141">
        <f t="array" ref="T141">IFERROR(INDEX($B$2:$B$320, MATCH(0, COUNTIF($D141:S141,$B$2:$B$320)+IF($A$2:$A$320&lt;&gt;$D141, 1, 0), 0)), 0)</f>
        <v>0</v>
      </c>
      <c r="U141">
        <f t="array" ref="U141">IFERROR(INDEX($B$2:$B$320, MATCH(0, COUNTIF($D141:T141,$B$2:$B$320)+IF($A$2:$A$320&lt;&gt;$D141, 1, 0), 0)), 0)</f>
        <v>0</v>
      </c>
      <c r="V141">
        <f t="array" ref="V141">IFERROR(INDEX($B$2:$B$320, MATCH(0, COUNTIF($D141:U141,$B$2:$B$320)+IF($A$2:$A$320&lt;&gt;$D141, 1, 0), 0)), 0)</f>
        <v>0</v>
      </c>
      <c r="W141">
        <f t="array" ref="W141">IFERROR(INDEX($B$2:$B$320, MATCH(0, COUNTIF($D141:V141,$B$2:$B$320)+IF($A$2:$A$320&lt;&gt;$D141, 1, 0), 0)), 0)</f>
        <v>0</v>
      </c>
      <c r="X141">
        <f t="array" ref="X141">IFERROR(INDEX($B$2:$B$320, MATCH(0, COUNTIF($D141:W141,$B$2:$B$320)+IF($A$2:$A$320&lt;&gt;$D141, 1, 0), 0)), 0)</f>
        <v>0</v>
      </c>
      <c r="Y141">
        <f t="array" ref="Y141">IFERROR(INDEX($B$2:$B$320, MATCH(0, COUNTIF($D141:X141,$B$2:$B$320)+IF($A$2:$A$320&lt;&gt;$D141, 1, 0), 0)), 0)</f>
        <v>0</v>
      </c>
      <c r="Z141">
        <f t="array" ref="Z141">IFERROR(INDEX($B$2:$B$320, MATCH(0, COUNTIF($D141:Y141,$B$2:$B$320)+IF($A$2:$A$320&lt;&gt;$D141, 1, 0), 0)), 0)</f>
        <v>0</v>
      </c>
      <c r="AA141">
        <f t="array" ref="AA141">IFERROR(INDEX($B$2:$B$320, MATCH(0, COUNTIF($D141:Z141,$B$2:$B$320)+IF($A$2:$A$320&lt;&gt;$D141, 1, 0), 0)), 0)</f>
        <v>0</v>
      </c>
    </row>
    <row r="142" spans="1:27" x14ac:dyDescent="0.35">
      <c r="A142" s="9" t="s">
        <v>396</v>
      </c>
      <c r="B142" s="9" t="s">
        <v>302</v>
      </c>
      <c r="D142" t="str">
        <f t="array" ref="D142">INDEX($A$2:$A$320, MATCH(0, COUNTIF($D$1:$D141, $A$2:$A$320), 0))</f>
        <v>Third party fibre (NNI only)</v>
      </c>
      <c r="E142" t="str">
        <f t="array" ref="E142">IFERROR(INDEX($B$2:$B$320, MATCH(0, COUNTIF($D142:D142,$B$2:$B$320)+IF($A$2:$A$320&lt;&gt;$D142, 1, 0), 0)), 0)</f>
        <v>MPLS</v>
      </c>
      <c r="F142" t="str">
        <f t="array" ref="F142">IFERROR(INDEX($B$2:$B$320, MATCH(0, COUNTIF($D142:E142,$B$2:$B$320)+IF($A$2:$A$320&lt;&gt;$D142, 1, 0), 0)), 0)</f>
        <v>RES</v>
      </c>
      <c r="G142" t="str">
        <f t="array" ref="G142">IFERROR(INDEX($B$2:$B$320, MATCH(0, COUNTIF($D142:F142,$B$2:$B$320)+IF($A$2:$A$320&lt;&gt;$D142, 1, 0), 0)), 0)</f>
        <v>SIP Trunking (Fiber)</v>
      </c>
      <c r="H142">
        <f t="array" ref="H142">IFERROR(INDEX($B$2:$B$320, MATCH(0, COUNTIF($D142:G142,$B$2:$B$320)+IF($A$2:$A$320&lt;&gt;$D142, 1, 0), 0)), 0)</f>
        <v>0</v>
      </c>
      <c r="I142">
        <f t="array" ref="I142">IFERROR(INDEX($B$2:$B$320, MATCH(0, COUNTIF($D142:H142,$B$2:$B$320)+IF($A$2:$A$320&lt;&gt;$D142, 1, 0), 0)), 0)</f>
        <v>0</v>
      </c>
      <c r="J142">
        <f t="array" ref="J142">IFERROR(INDEX($B$2:$B$320, MATCH(0, COUNTIF($D142:I142,$B$2:$B$320)+IF($A$2:$A$320&lt;&gt;$D142, 1, 0), 0)), 0)</f>
        <v>0</v>
      </c>
      <c r="K142">
        <f t="array" ref="K142">IFERROR(INDEX($B$2:$B$320, MATCH(0, COUNTIF($D142:J142,$B$2:$B$320)+IF($A$2:$A$320&lt;&gt;$D142, 1, 0), 0)), 0)</f>
        <v>0</v>
      </c>
      <c r="L142">
        <f t="array" ref="L142">IFERROR(INDEX($B$2:$B$320, MATCH(0, COUNTIF($D142:K142,$B$2:$B$320)+IF($A$2:$A$320&lt;&gt;$D142, 1, 0), 0)), 0)</f>
        <v>0</v>
      </c>
      <c r="M142">
        <f t="array" ref="M142">IFERROR(INDEX($B$2:$B$320, MATCH(0, COUNTIF($D142:L142,$B$2:$B$320)+IF($A$2:$A$320&lt;&gt;$D142, 1, 0), 0)), 0)</f>
        <v>0</v>
      </c>
      <c r="N142">
        <f t="array" ref="N142">IFERROR(INDEX($B$2:$B$320, MATCH(0, COUNTIF($D142:M142,$B$2:$B$320)+IF($A$2:$A$320&lt;&gt;$D142, 1, 0), 0)), 0)</f>
        <v>0</v>
      </c>
      <c r="O142">
        <f t="array" ref="O142">IFERROR(INDEX($B$2:$B$320, MATCH(0, COUNTIF($D142:N142,$B$2:$B$320)+IF($A$2:$A$320&lt;&gt;$D142, 1, 0), 0)), 0)</f>
        <v>0</v>
      </c>
      <c r="P142">
        <f t="array" ref="P142">IFERROR(INDEX($B$2:$B$320, MATCH(0, COUNTIF($D142:O142,$B$2:$B$320)+IF($A$2:$A$320&lt;&gt;$D142, 1, 0), 0)), 0)</f>
        <v>0</v>
      </c>
      <c r="Q142">
        <f t="array" ref="Q142">IFERROR(INDEX($B$2:$B$320, MATCH(0, COUNTIF($D142:P142,$B$2:$B$320)+IF($A$2:$A$320&lt;&gt;$D142, 1, 0), 0)), 0)</f>
        <v>0</v>
      </c>
      <c r="R142">
        <f t="array" ref="R142">IFERROR(INDEX($B$2:$B$320, MATCH(0, COUNTIF($D142:Q142,$B$2:$B$320)+IF($A$2:$A$320&lt;&gt;$D142, 1, 0), 0)), 0)</f>
        <v>0</v>
      </c>
      <c r="S142">
        <f t="array" ref="S142">IFERROR(INDEX($B$2:$B$320, MATCH(0, COUNTIF($D142:R142,$B$2:$B$320)+IF($A$2:$A$320&lt;&gt;$D142, 1, 0), 0)), 0)</f>
        <v>0</v>
      </c>
      <c r="T142">
        <f t="array" ref="T142">IFERROR(INDEX($B$2:$B$320, MATCH(0, COUNTIF($D142:S142,$B$2:$B$320)+IF($A$2:$A$320&lt;&gt;$D142, 1, 0), 0)), 0)</f>
        <v>0</v>
      </c>
      <c r="U142">
        <f t="array" ref="U142">IFERROR(INDEX($B$2:$B$320, MATCH(0, COUNTIF($D142:T142,$B$2:$B$320)+IF($A$2:$A$320&lt;&gt;$D142, 1, 0), 0)), 0)</f>
        <v>0</v>
      </c>
      <c r="V142">
        <f t="array" ref="V142">IFERROR(INDEX($B$2:$B$320, MATCH(0, COUNTIF($D142:U142,$B$2:$B$320)+IF($A$2:$A$320&lt;&gt;$D142, 1, 0), 0)), 0)</f>
        <v>0</v>
      </c>
      <c r="W142">
        <f t="array" ref="W142">IFERROR(INDEX($B$2:$B$320, MATCH(0, COUNTIF($D142:V142,$B$2:$B$320)+IF($A$2:$A$320&lt;&gt;$D142, 1, 0), 0)), 0)</f>
        <v>0</v>
      </c>
      <c r="X142">
        <f t="array" ref="X142">IFERROR(INDEX($B$2:$B$320, MATCH(0, COUNTIF($D142:W142,$B$2:$B$320)+IF($A$2:$A$320&lt;&gt;$D142, 1, 0), 0)), 0)</f>
        <v>0</v>
      </c>
      <c r="Y142">
        <f t="array" ref="Y142">IFERROR(INDEX($B$2:$B$320, MATCH(0, COUNTIF($D142:X142,$B$2:$B$320)+IF($A$2:$A$320&lt;&gt;$D142, 1, 0), 0)), 0)</f>
        <v>0</v>
      </c>
      <c r="Z142">
        <f t="array" ref="Z142">IFERROR(INDEX($B$2:$B$320, MATCH(0, COUNTIF($D142:Y142,$B$2:$B$320)+IF($A$2:$A$320&lt;&gt;$D142, 1, 0), 0)), 0)</f>
        <v>0</v>
      </c>
      <c r="AA142">
        <f t="array" ref="AA142">IFERROR(INDEX($B$2:$B$320, MATCH(0, COUNTIF($D142:Z142,$B$2:$B$320)+IF($A$2:$A$320&lt;&gt;$D142, 1, 0), 0)), 0)</f>
        <v>0</v>
      </c>
    </row>
    <row r="143" spans="1:27" x14ac:dyDescent="0.35">
      <c r="A143" s="30" t="s">
        <v>198</v>
      </c>
      <c r="B143" s="10" t="s">
        <v>420</v>
      </c>
      <c r="D143" t="str">
        <f t="array" ref="D143">INDEX($A$2:$A$320, MATCH(0, COUNTIF($D$1:$D142, $A$2:$A$320), 0))</f>
        <v>Third party fibre (Rogers NNI)</v>
      </c>
      <c r="E143" t="str">
        <f t="array" ref="E143">IFERROR(INDEX($B$2:$B$320, MATCH(0, COUNTIF($D143:D143,$B$2:$B$320)+IF($A$2:$A$320&lt;&gt;$D143, 1, 0), 0)), 0)</f>
        <v>Fiber</v>
      </c>
      <c r="F143">
        <f t="array" ref="F143">IFERROR(INDEX($B$2:$B$320, MATCH(0, COUNTIF($D143:E143,$B$2:$B$320)+IF($A$2:$A$320&lt;&gt;$D143, 1, 0), 0)), 0)</f>
        <v>0</v>
      </c>
      <c r="G143">
        <f t="array" ref="G143">IFERROR(INDEX($B$2:$B$320, MATCH(0, COUNTIF($D143:F143,$B$2:$B$320)+IF($A$2:$A$320&lt;&gt;$D143, 1, 0), 0)), 0)</f>
        <v>0</v>
      </c>
      <c r="H143">
        <f t="array" ref="H143">IFERROR(INDEX($B$2:$B$320, MATCH(0, COUNTIF($D143:G143,$B$2:$B$320)+IF($A$2:$A$320&lt;&gt;$D143, 1, 0), 0)), 0)</f>
        <v>0</v>
      </c>
      <c r="I143">
        <f t="array" ref="I143">IFERROR(INDEX($B$2:$B$320, MATCH(0, COUNTIF($D143:H143,$B$2:$B$320)+IF($A$2:$A$320&lt;&gt;$D143, 1, 0), 0)), 0)</f>
        <v>0</v>
      </c>
      <c r="J143">
        <f t="array" ref="J143">IFERROR(INDEX($B$2:$B$320, MATCH(0, COUNTIF($D143:I143,$B$2:$B$320)+IF($A$2:$A$320&lt;&gt;$D143, 1, 0), 0)), 0)</f>
        <v>0</v>
      </c>
      <c r="K143">
        <f t="array" ref="K143">IFERROR(INDEX($B$2:$B$320, MATCH(0, COUNTIF($D143:J143,$B$2:$B$320)+IF($A$2:$A$320&lt;&gt;$D143, 1, 0), 0)), 0)</f>
        <v>0</v>
      </c>
      <c r="L143">
        <f t="array" ref="L143">IFERROR(INDEX($B$2:$B$320, MATCH(0, COUNTIF($D143:K143,$B$2:$B$320)+IF($A$2:$A$320&lt;&gt;$D143, 1, 0), 0)), 0)</f>
        <v>0</v>
      </c>
      <c r="M143">
        <f t="array" ref="M143">IFERROR(INDEX($B$2:$B$320, MATCH(0, COUNTIF($D143:L143,$B$2:$B$320)+IF($A$2:$A$320&lt;&gt;$D143, 1, 0), 0)), 0)</f>
        <v>0</v>
      </c>
      <c r="N143">
        <f t="array" ref="N143">IFERROR(INDEX($B$2:$B$320, MATCH(0, COUNTIF($D143:M143,$B$2:$B$320)+IF($A$2:$A$320&lt;&gt;$D143, 1, 0), 0)), 0)</f>
        <v>0</v>
      </c>
      <c r="O143">
        <f t="array" ref="O143">IFERROR(INDEX($B$2:$B$320, MATCH(0, COUNTIF($D143:N143,$B$2:$B$320)+IF($A$2:$A$320&lt;&gt;$D143, 1, 0), 0)), 0)</f>
        <v>0</v>
      </c>
      <c r="P143">
        <f t="array" ref="P143">IFERROR(INDEX($B$2:$B$320, MATCH(0, COUNTIF($D143:O143,$B$2:$B$320)+IF($A$2:$A$320&lt;&gt;$D143, 1, 0), 0)), 0)</f>
        <v>0</v>
      </c>
      <c r="Q143">
        <f t="array" ref="Q143">IFERROR(INDEX($B$2:$B$320, MATCH(0, COUNTIF($D143:P143,$B$2:$B$320)+IF($A$2:$A$320&lt;&gt;$D143, 1, 0), 0)), 0)</f>
        <v>0</v>
      </c>
      <c r="R143">
        <f t="array" ref="R143">IFERROR(INDEX($B$2:$B$320, MATCH(0, COUNTIF($D143:Q143,$B$2:$B$320)+IF($A$2:$A$320&lt;&gt;$D143, 1, 0), 0)), 0)</f>
        <v>0</v>
      </c>
      <c r="S143">
        <f t="array" ref="S143">IFERROR(INDEX($B$2:$B$320, MATCH(0, COUNTIF($D143:R143,$B$2:$B$320)+IF($A$2:$A$320&lt;&gt;$D143, 1, 0), 0)), 0)</f>
        <v>0</v>
      </c>
      <c r="T143">
        <f t="array" ref="T143">IFERROR(INDEX($B$2:$B$320, MATCH(0, COUNTIF($D143:S143,$B$2:$B$320)+IF($A$2:$A$320&lt;&gt;$D143, 1, 0), 0)), 0)</f>
        <v>0</v>
      </c>
      <c r="U143">
        <f t="array" ref="U143">IFERROR(INDEX($B$2:$B$320, MATCH(0, COUNTIF($D143:T143,$B$2:$B$320)+IF($A$2:$A$320&lt;&gt;$D143, 1, 0), 0)), 0)</f>
        <v>0</v>
      </c>
      <c r="V143">
        <f t="array" ref="V143">IFERROR(INDEX($B$2:$B$320, MATCH(0, COUNTIF($D143:U143,$B$2:$B$320)+IF($A$2:$A$320&lt;&gt;$D143, 1, 0), 0)), 0)</f>
        <v>0</v>
      </c>
      <c r="W143">
        <f t="array" ref="W143">IFERROR(INDEX($B$2:$B$320, MATCH(0, COUNTIF($D143:V143,$B$2:$B$320)+IF($A$2:$A$320&lt;&gt;$D143, 1, 0), 0)), 0)</f>
        <v>0</v>
      </c>
      <c r="X143">
        <f t="array" ref="X143">IFERROR(INDEX($B$2:$B$320, MATCH(0, COUNTIF($D143:W143,$B$2:$B$320)+IF($A$2:$A$320&lt;&gt;$D143, 1, 0), 0)), 0)</f>
        <v>0</v>
      </c>
      <c r="Y143">
        <f t="array" ref="Y143">IFERROR(INDEX($B$2:$B$320, MATCH(0, COUNTIF($D143:X143,$B$2:$B$320)+IF($A$2:$A$320&lt;&gt;$D143, 1, 0), 0)), 0)</f>
        <v>0</v>
      </c>
      <c r="Z143">
        <f t="array" ref="Z143">IFERROR(INDEX($B$2:$B$320, MATCH(0, COUNTIF($D143:Y143,$B$2:$B$320)+IF($A$2:$A$320&lt;&gt;$D143, 1, 0), 0)), 0)</f>
        <v>0</v>
      </c>
      <c r="AA143">
        <f t="array" ref="AA143">IFERROR(INDEX($B$2:$B$320, MATCH(0, COUNTIF($D143:Z143,$B$2:$B$320)+IF($A$2:$A$320&lt;&gt;$D143, 1, 0), 0)), 0)</f>
        <v>0</v>
      </c>
    </row>
    <row r="144" spans="1:27" x14ac:dyDescent="0.35">
      <c r="A144" s="9" t="s">
        <v>368</v>
      </c>
      <c r="B144" s="10" t="s">
        <v>276</v>
      </c>
      <c r="D144" t="str">
        <f t="array" ref="D144">INDEX($A$2:$A$320, MATCH(0, COUNTIF($D$1:$D143, $A$2:$A$320), 0))</f>
        <v>Toll Free Cancellation</v>
      </c>
      <c r="E144" t="str">
        <f t="array" ref="E144">IFERROR(INDEX($B$2:$B$320, MATCH(0, COUNTIF($D144:D144,$B$2:$B$320)+IF($A$2:$A$320&lt;&gt;$D144, 1, 0), 0)), 0)</f>
        <v>Toll Free</v>
      </c>
      <c r="F144">
        <f t="array" ref="F144">IFERROR(INDEX($B$2:$B$320, MATCH(0, COUNTIF($D144:E144,$B$2:$B$320)+IF($A$2:$A$320&lt;&gt;$D144, 1, 0), 0)), 0)</f>
        <v>0</v>
      </c>
      <c r="G144">
        <f t="array" ref="G144">IFERROR(INDEX($B$2:$B$320, MATCH(0, COUNTIF($D144:F144,$B$2:$B$320)+IF($A$2:$A$320&lt;&gt;$D144, 1, 0), 0)), 0)</f>
        <v>0</v>
      </c>
      <c r="H144">
        <f t="array" ref="H144">IFERROR(INDEX($B$2:$B$320, MATCH(0, COUNTIF($D144:G144,$B$2:$B$320)+IF($A$2:$A$320&lt;&gt;$D144, 1, 0), 0)), 0)</f>
        <v>0</v>
      </c>
      <c r="I144">
        <f t="array" ref="I144">IFERROR(INDEX($B$2:$B$320, MATCH(0, COUNTIF($D144:H144,$B$2:$B$320)+IF($A$2:$A$320&lt;&gt;$D144, 1, 0), 0)), 0)</f>
        <v>0</v>
      </c>
      <c r="J144">
        <f t="array" ref="J144">IFERROR(INDEX($B$2:$B$320, MATCH(0, COUNTIF($D144:I144,$B$2:$B$320)+IF($A$2:$A$320&lt;&gt;$D144, 1, 0), 0)), 0)</f>
        <v>0</v>
      </c>
      <c r="K144">
        <f t="array" ref="K144">IFERROR(INDEX($B$2:$B$320, MATCH(0, COUNTIF($D144:J144,$B$2:$B$320)+IF($A$2:$A$320&lt;&gt;$D144, 1, 0), 0)), 0)</f>
        <v>0</v>
      </c>
      <c r="L144">
        <f t="array" ref="L144">IFERROR(INDEX($B$2:$B$320, MATCH(0, COUNTIF($D144:K144,$B$2:$B$320)+IF($A$2:$A$320&lt;&gt;$D144, 1, 0), 0)), 0)</f>
        <v>0</v>
      </c>
      <c r="M144">
        <f t="array" ref="M144">IFERROR(INDEX($B$2:$B$320, MATCH(0, COUNTIF($D144:L144,$B$2:$B$320)+IF($A$2:$A$320&lt;&gt;$D144, 1, 0), 0)), 0)</f>
        <v>0</v>
      </c>
      <c r="N144">
        <f t="array" ref="N144">IFERROR(INDEX($B$2:$B$320, MATCH(0, COUNTIF($D144:M144,$B$2:$B$320)+IF($A$2:$A$320&lt;&gt;$D144, 1, 0), 0)), 0)</f>
        <v>0</v>
      </c>
      <c r="O144">
        <f t="array" ref="O144">IFERROR(INDEX($B$2:$B$320, MATCH(0, COUNTIF($D144:N144,$B$2:$B$320)+IF($A$2:$A$320&lt;&gt;$D144, 1, 0), 0)), 0)</f>
        <v>0</v>
      </c>
      <c r="P144">
        <f t="array" ref="P144">IFERROR(INDEX($B$2:$B$320, MATCH(0, COUNTIF($D144:O144,$B$2:$B$320)+IF($A$2:$A$320&lt;&gt;$D144, 1, 0), 0)), 0)</f>
        <v>0</v>
      </c>
      <c r="Q144">
        <f t="array" ref="Q144">IFERROR(INDEX($B$2:$B$320, MATCH(0, COUNTIF($D144:P144,$B$2:$B$320)+IF($A$2:$A$320&lt;&gt;$D144, 1, 0), 0)), 0)</f>
        <v>0</v>
      </c>
      <c r="R144">
        <f t="array" ref="R144">IFERROR(INDEX($B$2:$B$320, MATCH(0, COUNTIF($D144:Q144,$B$2:$B$320)+IF($A$2:$A$320&lt;&gt;$D144, 1, 0), 0)), 0)</f>
        <v>0</v>
      </c>
      <c r="S144">
        <f t="array" ref="S144">IFERROR(INDEX($B$2:$B$320, MATCH(0, COUNTIF($D144:R144,$B$2:$B$320)+IF($A$2:$A$320&lt;&gt;$D144, 1, 0), 0)), 0)</f>
        <v>0</v>
      </c>
      <c r="T144">
        <f t="array" ref="T144">IFERROR(INDEX($B$2:$B$320, MATCH(0, COUNTIF($D144:S144,$B$2:$B$320)+IF($A$2:$A$320&lt;&gt;$D144, 1, 0), 0)), 0)</f>
        <v>0</v>
      </c>
      <c r="U144">
        <f t="array" ref="U144">IFERROR(INDEX($B$2:$B$320, MATCH(0, COUNTIF($D144:T144,$B$2:$B$320)+IF($A$2:$A$320&lt;&gt;$D144, 1, 0), 0)), 0)</f>
        <v>0</v>
      </c>
      <c r="V144">
        <f t="array" ref="V144">IFERROR(INDEX($B$2:$B$320, MATCH(0, COUNTIF($D144:U144,$B$2:$B$320)+IF($A$2:$A$320&lt;&gt;$D144, 1, 0), 0)), 0)</f>
        <v>0</v>
      </c>
      <c r="W144">
        <f t="array" ref="W144">IFERROR(INDEX($B$2:$B$320, MATCH(0, COUNTIF($D144:V144,$B$2:$B$320)+IF($A$2:$A$320&lt;&gt;$D144, 1, 0), 0)), 0)</f>
        <v>0</v>
      </c>
      <c r="X144">
        <f t="array" ref="X144">IFERROR(INDEX($B$2:$B$320, MATCH(0, COUNTIF($D144:W144,$B$2:$B$320)+IF($A$2:$A$320&lt;&gt;$D144, 1, 0), 0)), 0)</f>
        <v>0</v>
      </c>
      <c r="Y144">
        <f t="array" ref="Y144">IFERROR(INDEX($B$2:$B$320, MATCH(0, COUNTIF($D144:X144,$B$2:$B$320)+IF($A$2:$A$320&lt;&gt;$D144, 1, 0), 0)), 0)</f>
        <v>0</v>
      </c>
      <c r="Z144">
        <f t="array" ref="Z144">IFERROR(INDEX($B$2:$B$320, MATCH(0, COUNTIF($D144:Y144,$B$2:$B$320)+IF($A$2:$A$320&lt;&gt;$D144, 1, 0), 0)), 0)</f>
        <v>0</v>
      </c>
      <c r="AA144">
        <f t="array" ref="AA144">IFERROR(INDEX($B$2:$B$320, MATCH(0, COUNTIF($D144:Z144,$B$2:$B$320)+IF($A$2:$A$320&lt;&gt;$D144, 1, 0), 0)), 0)</f>
        <v>0</v>
      </c>
    </row>
    <row r="145" spans="1:27" x14ac:dyDescent="0.35">
      <c r="A145" s="9" t="s">
        <v>368</v>
      </c>
      <c r="B145" s="9" t="s">
        <v>310</v>
      </c>
      <c r="D145" t="str">
        <f t="array" ref="D145">INDEX($A$2:$A$320, MATCH(0, COUNTIF($D$1:$D144, $A$2:$A$320), 0))</f>
        <v>Toll Free Routing Change</v>
      </c>
      <c r="E145" t="str">
        <f t="array" ref="E145">IFERROR(INDEX($B$2:$B$320, MATCH(0, COUNTIF($D145:D145,$B$2:$B$320)+IF($A$2:$A$320&lt;&gt;$D145, 1, 0), 0)), 0)</f>
        <v>Toll Free</v>
      </c>
      <c r="F145">
        <f t="array" ref="F145">IFERROR(INDEX($B$2:$B$320, MATCH(0, COUNTIF($D145:E145,$B$2:$B$320)+IF($A$2:$A$320&lt;&gt;$D145, 1, 0), 0)), 0)</f>
        <v>0</v>
      </c>
      <c r="G145">
        <f t="array" ref="G145">IFERROR(INDEX($B$2:$B$320, MATCH(0, COUNTIF($D145:F145,$B$2:$B$320)+IF($A$2:$A$320&lt;&gt;$D145, 1, 0), 0)), 0)</f>
        <v>0</v>
      </c>
      <c r="H145">
        <f t="array" ref="H145">IFERROR(INDEX($B$2:$B$320, MATCH(0, COUNTIF($D145:G145,$B$2:$B$320)+IF($A$2:$A$320&lt;&gt;$D145, 1, 0), 0)), 0)</f>
        <v>0</v>
      </c>
      <c r="I145">
        <f t="array" ref="I145">IFERROR(INDEX($B$2:$B$320, MATCH(0, COUNTIF($D145:H145,$B$2:$B$320)+IF($A$2:$A$320&lt;&gt;$D145, 1, 0), 0)), 0)</f>
        <v>0</v>
      </c>
      <c r="J145">
        <f t="array" ref="J145">IFERROR(INDEX($B$2:$B$320, MATCH(0, COUNTIF($D145:I145,$B$2:$B$320)+IF($A$2:$A$320&lt;&gt;$D145, 1, 0), 0)), 0)</f>
        <v>0</v>
      </c>
      <c r="K145">
        <f t="array" ref="K145">IFERROR(INDEX($B$2:$B$320, MATCH(0, COUNTIF($D145:J145,$B$2:$B$320)+IF($A$2:$A$320&lt;&gt;$D145, 1, 0), 0)), 0)</f>
        <v>0</v>
      </c>
      <c r="L145">
        <f t="array" ref="L145">IFERROR(INDEX($B$2:$B$320, MATCH(0, COUNTIF($D145:K145,$B$2:$B$320)+IF($A$2:$A$320&lt;&gt;$D145, 1, 0), 0)), 0)</f>
        <v>0</v>
      </c>
      <c r="M145">
        <f t="array" ref="M145">IFERROR(INDEX($B$2:$B$320, MATCH(0, COUNTIF($D145:L145,$B$2:$B$320)+IF($A$2:$A$320&lt;&gt;$D145, 1, 0), 0)), 0)</f>
        <v>0</v>
      </c>
      <c r="N145">
        <f t="array" ref="N145">IFERROR(INDEX($B$2:$B$320, MATCH(0, COUNTIF($D145:M145,$B$2:$B$320)+IF($A$2:$A$320&lt;&gt;$D145, 1, 0), 0)), 0)</f>
        <v>0</v>
      </c>
      <c r="O145">
        <f t="array" ref="O145">IFERROR(INDEX($B$2:$B$320, MATCH(0, COUNTIF($D145:N145,$B$2:$B$320)+IF($A$2:$A$320&lt;&gt;$D145, 1, 0), 0)), 0)</f>
        <v>0</v>
      </c>
      <c r="P145">
        <f t="array" ref="P145">IFERROR(INDEX($B$2:$B$320, MATCH(0, COUNTIF($D145:O145,$B$2:$B$320)+IF($A$2:$A$320&lt;&gt;$D145, 1, 0), 0)), 0)</f>
        <v>0</v>
      </c>
      <c r="Q145">
        <f t="array" ref="Q145">IFERROR(INDEX($B$2:$B$320, MATCH(0, COUNTIF($D145:P145,$B$2:$B$320)+IF($A$2:$A$320&lt;&gt;$D145, 1, 0), 0)), 0)</f>
        <v>0</v>
      </c>
      <c r="R145">
        <f t="array" ref="R145">IFERROR(INDEX($B$2:$B$320, MATCH(0, COUNTIF($D145:Q145,$B$2:$B$320)+IF($A$2:$A$320&lt;&gt;$D145, 1, 0), 0)), 0)</f>
        <v>0</v>
      </c>
      <c r="S145">
        <f t="array" ref="S145">IFERROR(INDEX($B$2:$B$320, MATCH(0, COUNTIF($D145:R145,$B$2:$B$320)+IF($A$2:$A$320&lt;&gt;$D145, 1, 0), 0)), 0)</f>
        <v>0</v>
      </c>
      <c r="T145">
        <f t="array" ref="T145">IFERROR(INDEX($B$2:$B$320, MATCH(0, COUNTIF($D145:S145,$B$2:$B$320)+IF($A$2:$A$320&lt;&gt;$D145, 1, 0), 0)), 0)</f>
        <v>0</v>
      </c>
      <c r="U145">
        <f t="array" ref="U145">IFERROR(INDEX($B$2:$B$320, MATCH(0, COUNTIF($D145:T145,$B$2:$B$320)+IF($A$2:$A$320&lt;&gt;$D145, 1, 0), 0)), 0)</f>
        <v>0</v>
      </c>
      <c r="V145">
        <f t="array" ref="V145">IFERROR(INDEX($B$2:$B$320, MATCH(0, COUNTIF($D145:U145,$B$2:$B$320)+IF($A$2:$A$320&lt;&gt;$D145, 1, 0), 0)), 0)</f>
        <v>0</v>
      </c>
      <c r="W145">
        <f t="array" ref="W145">IFERROR(INDEX($B$2:$B$320, MATCH(0, COUNTIF($D145:V145,$B$2:$B$320)+IF($A$2:$A$320&lt;&gt;$D145, 1, 0), 0)), 0)</f>
        <v>0</v>
      </c>
      <c r="X145">
        <f t="array" ref="X145">IFERROR(INDEX($B$2:$B$320, MATCH(0, COUNTIF($D145:W145,$B$2:$B$320)+IF($A$2:$A$320&lt;&gt;$D145, 1, 0), 0)), 0)</f>
        <v>0</v>
      </c>
      <c r="Y145">
        <f t="array" ref="Y145">IFERROR(INDEX($B$2:$B$320, MATCH(0, COUNTIF($D145:X145,$B$2:$B$320)+IF($A$2:$A$320&lt;&gt;$D145, 1, 0), 0)), 0)</f>
        <v>0</v>
      </c>
      <c r="Z145">
        <f t="array" ref="Z145">IFERROR(INDEX($B$2:$B$320, MATCH(0, COUNTIF($D145:Y145,$B$2:$B$320)+IF($A$2:$A$320&lt;&gt;$D145, 1, 0), 0)), 0)</f>
        <v>0</v>
      </c>
      <c r="AA145">
        <f t="array" ref="AA145">IFERROR(INDEX($B$2:$B$320, MATCH(0, COUNTIF($D145:Z145,$B$2:$B$320)+IF($A$2:$A$320&lt;&gt;$D145, 1, 0), 0)), 0)</f>
        <v>0</v>
      </c>
    </row>
    <row r="146" spans="1:27" x14ac:dyDescent="0.35">
      <c r="A146" s="9" t="s">
        <v>429</v>
      </c>
      <c r="B146" s="9" t="s">
        <v>424</v>
      </c>
      <c r="D146" t="str">
        <f t="array" ref="D146">INDEX($A$2:$A$320, MATCH(0, COUNTIF($D$1:$D145, $A$2:$A$320), 0))</f>
        <v>Unision-RBAM-Provisioning</v>
      </c>
      <c r="E146" t="str">
        <f t="array" ref="E146">IFERROR(INDEX($B$2:$B$320, MATCH(0, COUNTIF($D146:D146,$B$2:$B$320)+IF($A$2:$A$320&lt;&gt;$D146, 1, 0), 0)), 0)</f>
        <v>Unison-RBAM</v>
      </c>
      <c r="F146">
        <f t="array" ref="F146">IFERROR(INDEX($B$2:$B$320, MATCH(0, COUNTIF($D146:E146,$B$2:$B$320)+IF($A$2:$A$320&lt;&gt;$D146, 1, 0), 0)), 0)</f>
        <v>0</v>
      </c>
      <c r="G146">
        <f t="array" ref="G146">IFERROR(INDEX($B$2:$B$320, MATCH(0, COUNTIF($D146:F146,$B$2:$B$320)+IF($A$2:$A$320&lt;&gt;$D146, 1, 0), 0)), 0)</f>
        <v>0</v>
      </c>
      <c r="H146">
        <f t="array" ref="H146">IFERROR(INDEX($B$2:$B$320, MATCH(0, COUNTIF($D146:G146,$B$2:$B$320)+IF($A$2:$A$320&lt;&gt;$D146, 1, 0), 0)), 0)</f>
        <v>0</v>
      </c>
      <c r="I146">
        <f t="array" ref="I146">IFERROR(INDEX($B$2:$B$320, MATCH(0, COUNTIF($D146:H146,$B$2:$B$320)+IF($A$2:$A$320&lt;&gt;$D146, 1, 0), 0)), 0)</f>
        <v>0</v>
      </c>
      <c r="J146">
        <f t="array" ref="J146">IFERROR(INDEX($B$2:$B$320, MATCH(0, COUNTIF($D146:I146,$B$2:$B$320)+IF($A$2:$A$320&lt;&gt;$D146, 1, 0), 0)), 0)</f>
        <v>0</v>
      </c>
      <c r="K146">
        <f t="array" ref="K146">IFERROR(INDEX($B$2:$B$320, MATCH(0, COUNTIF($D146:J146,$B$2:$B$320)+IF($A$2:$A$320&lt;&gt;$D146, 1, 0), 0)), 0)</f>
        <v>0</v>
      </c>
      <c r="L146">
        <f t="array" ref="L146">IFERROR(INDEX($B$2:$B$320, MATCH(0, COUNTIF($D146:K146,$B$2:$B$320)+IF($A$2:$A$320&lt;&gt;$D146, 1, 0), 0)), 0)</f>
        <v>0</v>
      </c>
      <c r="M146">
        <f t="array" ref="M146">IFERROR(INDEX($B$2:$B$320, MATCH(0, COUNTIF($D146:L146,$B$2:$B$320)+IF($A$2:$A$320&lt;&gt;$D146, 1, 0), 0)), 0)</f>
        <v>0</v>
      </c>
      <c r="N146">
        <f t="array" ref="N146">IFERROR(INDEX($B$2:$B$320, MATCH(0, COUNTIF($D146:M146,$B$2:$B$320)+IF($A$2:$A$320&lt;&gt;$D146, 1, 0), 0)), 0)</f>
        <v>0</v>
      </c>
      <c r="O146">
        <f t="array" ref="O146">IFERROR(INDEX($B$2:$B$320, MATCH(0, COUNTIF($D146:N146,$B$2:$B$320)+IF($A$2:$A$320&lt;&gt;$D146, 1, 0), 0)), 0)</f>
        <v>0</v>
      </c>
      <c r="P146">
        <f t="array" ref="P146">IFERROR(INDEX($B$2:$B$320, MATCH(0, COUNTIF($D146:O146,$B$2:$B$320)+IF($A$2:$A$320&lt;&gt;$D146, 1, 0), 0)), 0)</f>
        <v>0</v>
      </c>
      <c r="Q146">
        <f t="array" ref="Q146">IFERROR(INDEX($B$2:$B$320, MATCH(0, COUNTIF($D146:P146,$B$2:$B$320)+IF($A$2:$A$320&lt;&gt;$D146, 1, 0), 0)), 0)</f>
        <v>0</v>
      </c>
      <c r="R146">
        <f t="array" ref="R146">IFERROR(INDEX($B$2:$B$320, MATCH(0, COUNTIF($D146:Q146,$B$2:$B$320)+IF($A$2:$A$320&lt;&gt;$D146, 1, 0), 0)), 0)</f>
        <v>0</v>
      </c>
      <c r="S146">
        <f t="array" ref="S146">IFERROR(INDEX($B$2:$B$320, MATCH(0, COUNTIF($D146:R146,$B$2:$B$320)+IF($A$2:$A$320&lt;&gt;$D146, 1, 0), 0)), 0)</f>
        <v>0</v>
      </c>
      <c r="T146">
        <f t="array" ref="T146">IFERROR(INDEX($B$2:$B$320, MATCH(0, COUNTIF($D146:S146,$B$2:$B$320)+IF($A$2:$A$320&lt;&gt;$D146, 1, 0), 0)), 0)</f>
        <v>0</v>
      </c>
      <c r="U146">
        <f t="array" ref="U146">IFERROR(INDEX($B$2:$B$320, MATCH(0, COUNTIF($D146:T146,$B$2:$B$320)+IF($A$2:$A$320&lt;&gt;$D146, 1, 0), 0)), 0)</f>
        <v>0</v>
      </c>
      <c r="V146">
        <f t="array" ref="V146">IFERROR(INDEX($B$2:$B$320, MATCH(0, COUNTIF($D146:U146,$B$2:$B$320)+IF($A$2:$A$320&lt;&gt;$D146, 1, 0), 0)), 0)</f>
        <v>0</v>
      </c>
      <c r="W146">
        <f t="array" ref="W146">IFERROR(INDEX($B$2:$B$320, MATCH(0, COUNTIF($D146:V146,$B$2:$B$320)+IF($A$2:$A$320&lt;&gt;$D146, 1, 0), 0)), 0)</f>
        <v>0</v>
      </c>
      <c r="X146">
        <f t="array" ref="X146">IFERROR(INDEX($B$2:$B$320, MATCH(0, COUNTIF($D146:W146,$B$2:$B$320)+IF($A$2:$A$320&lt;&gt;$D146, 1, 0), 0)), 0)</f>
        <v>0</v>
      </c>
      <c r="Y146">
        <f t="array" ref="Y146">IFERROR(INDEX($B$2:$B$320, MATCH(0, COUNTIF($D146:X146,$B$2:$B$320)+IF($A$2:$A$320&lt;&gt;$D146, 1, 0), 0)), 0)</f>
        <v>0</v>
      </c>
      <c r="Z146">
        <f t="array" ref="Z146">IFERROR(INDEX($B$2:$B$320, MATCH(0, COUNTIF($D146:Y146,$B$2:$B$320)+IF($A$2:$A$320&lt;&gt;$D146, 1, 0), 0)), 0)</f>
        <v>0</v>
      </c>
      <c r="AA146">
        <f t="array" ref="AA146">IFERROR(INDEX($B$2:$B$320, MATCH(0, COUNTIF($D146:Z146,$B$2:$B$320)+IF($A$2:$A$320&lt;&gt;$D146, 1, 0), 0)), 0)</f>
        <v>0</v>
      </c>
    </row>
    <row r="147" spans="1:27" x14ac:dyDescent="0.35">
      <c r="A147" s="9" t="s">
        <v>429</v>
      </c>
      <c r="B147" s="9" t="s">
        <v>425</v>
      </c>
      <c r="D147" t="str">
        <f t="array" ref="D147">INDEX($A$2:$A$320, MATCH(0, COUNTIF($D$1:$D146, $A$2:$A$320), 0))</f>
        <v>Unison Portal</v>
      </c>
      <c r="E147" t="str">
        <f t="array" ref="E147">IFERROR(INDEX($B$2:$B$320, MATCH(0, COUNTIF($D147:D147,$B$2:$B$320)+IF($A$2:$A$320&lt;&gt;$D147, 1, 0), 0)), 0)</f>
        <v>Unison</v>
      </c>
      <c r="F147">
        <f t="array" ref="F147">IFERROR(INDEX($B$2:$B$320, MATCH(0, COUNTIF($D147:E147,$B$2:$B$320)+IF($A$2:$A$320&lt;&gt;$D147, 1, 0), 0)), 0)</f>
        <v>0</v>
      </c>
      <c r="G147">
        <f t="array" ref="G147">IFERROR(INDEX($B$2:$B$320, MATCH(0, COUNTIF($D147:F147,$B$2:$B$320)+IF($A$2:$A$320&lt;&gt;$D147, 1, 0), 0)), 0)</f>
        <v>0</v>
      </c>
      <c r="H147">
        <f t="array" ref="H147">IFERROR(INDEX($B$2:$B$320, MATCH(0, COUNTIF($D147:G147,$B$2:$B$320)+IF($A$2:$A$320&lt;&gt;$D147, 1, 0), 0)), 0)</f>
        <v>0</v>
      </c>
      <c r="I147">
        <f t="array" ref="I147">IFERROR(INDEX($B$2:$B$320, MATCH(0, COUNTIF($D147:H147,$B$2:$B$320)+IF($A$2:$A$320&lt;&gt;$D147, 1, 0), 0)), 0)</f>
        <v>0</v>
      </c>
      <c r="J147">
        <f t="array" ref="J147">IFERROR(INDEX($B$2:$B$320, MATCH(0, COUNTIF($D147:I147,$B$2:$B$320)+IF($A$2:$A$320&lt;&gt;$D147, 1, 0), 0)), 0)</f>
        <v>0</v>
      </c>
      <c r="K147">
        <f t="array" ref="K147">IFERROR(INDEX($B$2:$B$320, MATCH(0, COUNTIF($D147:J147,$B$2:$B$320)+IF($A$2:$A$320&lt;&gt;$D147, 1, 0), 0)), 0)</f>
        <v>0</v>
      </c>
      <c r="L147">
        <f t="array" ref="L147">IFERROR(INDEX($B$2:$B$320, MATCH(0, COUNTIF($D147:K147,$B$2:$B$320)+IF($A$2:$A$320&lt;&gt;$D147, 1, 0), 0)), 0)</f>
        <v>0</v>
      </c>
      <c r="M147">
        <f t="array" ref="M147">IFERROR(INDEX($B$2:$B$320, MATCH(0, COUNTIF($D147:L147,$B$2:$B$320)+IF($A$2:$A$320&lt;&gt;$D147, 1, 0), 0)), 0)</f>
        <v>0</v>
      </c>
      <c r="N147">
        <f t="array" ref="N147">IFERROR(INDEX($B$2:$B$320, MATCH(0, COUNTIF($D147:M147,$B$2:$B$320)+IF($A$2:$A$320&lt;&gt;$D147, 1, 0), 0)), 0)</f>
        <v>0</v>
      </c>
      <c r="O147">
        <f t="array" ref="O147">IFERROR(INDEX($B$2:$B$320, MATCH(0, COUNTIF($D147:N147,$B$2:$B$320)+IF($A$2:$A$320&lt;&gt;$D147, 1, 0), 0)), 0)</f>
        <v>0</v>
      </c>
      <c r="P147">
        <f t="array" ref="P147">IFERROR(INDEX($B$2:$B$320, MATCH(0, COUNTIF($D147:O147,$B$2:$B$320)+IF($A$2:$A$320&lt;&gt;$D147, 1, 0), 0)), 0)</f>
        <v>0</v>
      </c>
      <c r="Q147">
        <f t="array" ref="Q147">IFERROR(INDEX($B$2:$B$320, MATCH(0, COUNTIF($D147:P147,$B$2:$B$320)+IF($A$2:$A$320&lt;&gt;$D147, 1, 0), 0)), 0)</f>
        <v>0</v>
      </c>
      <c r="R147">
        <f t="array" ref="R147">IFERROR(INDEX($B$2:$B$320, MATCH(0, COUNTIF($D147:Q147,$B$2:$B$320)+IF($A$2:$A$320&lt;&gt;$D147, 1, 0), 0)), 0)</f>
        <v>0</v>
      </c>
      <c r="S147">
        <f t="array" ref="S147">IFERROR(INDEX($B$2:$B$320, MATCH(0, COUNTIF($D147:R147,$B$2:$B$320)+IF($A$2:$A$320&lt;&gt;$D147, 1, 0), 0)), 0)</f>
        <v>0</v>
      </c>
      <c r="T147">
        <f t="array" ref="T147">IFERROR(INDEX($B$2:$B$320, MATCH(0, COUNTIF($D147:S147,$B$2:$B$320)+IF($A$2:$A$320&lt;&gt;$D147, 1, 0), 0)), 0)</f>
        <v>0</v>
      </c>
      <c r="U147">
        <f t="array" ref="U147">IFERROR(INDEX($B$2:$B$320, MATCH(0, COUNTIF($D147:T147,$B$2:$B$320)+IF($A$2:$A$320&lt;&gt;$D147, 1, 0), 0)), 0)</f>
        <v>0</v>
      </c>
      <c r="V147">
        <f t="array" ref="V147">IFERROR(INDEX($B$2:$B$320, MATCH(0, COUNTIF($D147:U147,$B$2:$B$320)+IF($A$2:$A$320&lt;&gt;$D147, 1, 0), 0)), 0)</f>
        <v>0</v>
      </c>
      <c r="W147">
        <f t="array" ref="W147">IFERROR(INDEX($B$2:$B$320, MATCH(0, COUNTIF($D147:V147,$B$2:$B$320)+IF($A$2:$A$320&lt;&gt;$D147, 1, 0), 0)), 0)</f>
        <v>0</v>
      </c>
      <c r="X147">
        <f t="array" ref="X147">IFERROR(INDEX($B$2:$B$320, MATCH(0, COUNTIF($D147:W147,$B$2:$B$320)+IF($A$2:$A$320&lt;&gt;$D147, 1, 0), 0)), 0)</f>
        <v>0</v>
      </c>
      <c r="Y147">
        <f t="array" ref="Y147">IFERROR(INDEX($B$2:$B$320, MATCH(0, COUNTIF($D147:X147,$B$2:$B$320)+IF($A$2:$A$320&lt;&gt;$D147, 1, 0), 0)), 0)</f>
        <v>0</v>
      </c>
      <c r="Z147">
        <f t="array" ref="Z147">IFERROR(INDEX($B$2:$B$320, MATCH(0, COUNTIF($D147:Y147,$B$2:$B$320)+IF($A$2:$A$320&lt;&gt;$D147, 1, 0), 0)), 0)</f>
        <v>0</v>
      </c>
      <c r="AA147">
        <f t="array" ref="AA147">IFERROR(INDEX($B$2:$B$320, MATCH(0, COUNTIF($D147:Z147,$B$2:$B$320)+IF($A$2:$A$320&lt;&gt;$D147, 1, 0), 0)), 0)</f>
        <v>0</v>
      </c>
    </row>
    <row r="148" spans="1:27" x14ac:dyDescent="0.35">
      <c r="A148" s="9" t="s">
        <v>433</v>
      </c>
      <c r="B148" s="9" t="s">
        <v>416</v>
      </c>
      <c r="D148" t="str">
        <f t="array" ref="D148">INDEX($A$2:$A$320, MATCH(0, COUNTIF($D$1:$D147, $A$2:$A$320), 0))</f>
        <v>Unison-Other</v>
      </c>
      <c r="E148" t="str">
        <f t="array" ref="E148">IFERROR(INDEX($B$2:$B$320, MATCH(0, COUNTIF($D148:D148,$B$2:$B$320)+IF($A$2:$A$320&lt;&gt;$D148, 1, 0), 0)), 0)</f>
        <v>Unison</v>
      </c>
      <c r="F148">
        <f t="array" ref="F148">IFERROR(INDEX($B$2:$B$320, MATCH(0, COUNTIF($D148:E148,$B$2:$B$320)+IF($A$2:$A$320&lt;&gt;$D148, 1, 0), 0)), 0)</f>
        <v>0</v>
      </c>
      <c r="G148">
        <f t="array" ref="G148">IFERROR(INDEX($B$2:$B$320, MATCH(0, COUNTIF($D148:F148,$B$2:$B$320)+IF($A$2:$A$320&lt;&gt;$D148, 1, 0), 0)), 0)</f>
        <v>0</v>
      </c>
      <c r="H148">
        <f t="array" ref="H148">IFERROR(INDEX($B$2:$B$320, MATCH(0, COUNTIF($D148:G148,$B$2:$B$320)+IF($A$2:$A$320&lt;&gt;$D148, 1, 0), 0)), 0)</f>
        <v>0</v>
      </c>
      <c r="I148">
        <f t="array" ref="I148">IFERROR(INDEX($B$2:$B$320, MATCH(0, COUNTIF($D148:H148,$B$2:$B$320)+IF($A$2:$A$320&lt;&gt;$D148, 1, 0), 0)), 0)</f>
        <v>0</v>
      </c>
      <c r="J148">
        <f t="array" ref="J148">IFERROR(INDEX($B$2:$B$320, MATCH(0, COUNTIF($D148:I148,$B$2:$B$320)+IF($A$2:$A$320&lt;&gt;$D148, 1, 0), 0)), 0)</f>
        <v>0</v>
      </c>
      <c r="K148">
        <f t="array" ref="K148">IFERROR(INDEX($B$2:$B$320, MATCH(0, COUNTIF($D148:J148,$B$2:$B$320)+IF($A$2:$A$320&lt;&gt;$D148, 1, 0), 0)), 0)</f>
        <v>0</v>
      </c>
      <c r="L148">
        <f t="array" ref="L148">IFERROR(INDEX($B$2:$B$320, MATCH(0, COUNTIF($D148:K148,$B$2:$B$320)+IF($A$2:$A$320&lt;&gt;$D148, 1, 0), 0)), 0)</f>
        <v>0</v>
      </c>
      <c r="M148">
        <f t="array" ref="M148">IFERROR(INDEX($B$2:$B$320, MATCH(0, COUNTIF($D148:L148,$B$2:$B$320)+IF($A$2:$A$320&lt;&gt;$D148, 1, 0), 0)), 0)</f>
        <v>0</v>
      </c>
      <c r="N148">
        <f t="array" ref="N148">IFERROR(INDEX($B$2:$B$320, MATCH(0, COUNTIF($D148:M148,$B$2:$B$320)+IF($A$2:$A$320&lt;&gt;$D148, 1, 0), 0)), 0)</f>
        <v>0</v>
      </c>
      <c r="O148">
        <f t="array" ref="O148">IFERROR(INDEX($B$2:$B$320, MATCH(0, COUNTIF($D148:N148,$B$2:$B$320)+IF($A$2:$A$320&lt;&gt;$D148, 1, 0), 0)), 0)</f>
        <v>0</v>
      </c>
      <c r="P148">
        <f t="array" ref="P148">IFERROR(INDEX($B$2:$B$320, MATCH(0, COUNTIF($D148:O148,$B$2:$B$320)+IF($A$2:$A$320&lt;&gt;$D148, 1, 0), 0)), 0)</f>
        <v>0</v>
      </c>
      <c r="Q148">
        <f t="array" ref="Q148">IFERROR(INDEX($B$2:$B$320, MATCH(0, COUNTIF($D148:P148,$B$2:$B$320)+IF($A$2:$A$320&lt;&gt;$D148, 1, 0), 0)), 0)</f>
        <v>0</v>
      </c>
      <c r="R148">
        <f t="array" ref="R148">IFERROR(INDEX($B$2:$B$320, MATCH(0, COUNTIF($D148:Q148,$B$2:$B$320)+IF($A$2:$A$320&lt;&gt;$D148, 1, 0), 0)), 0)</f>
        <v>0</v>
      </c>
      <c r="S148">
        <f t="array" ref="S148">IFERROR(INDEX($B$2:$B$320, MATCH(0, COUNTIF($D148:R148,$B$2:$B$320)+IF($A$2:$A$320&lt;&gt;$D148, 1, 0), 0)), 0)</f>
        <v>0</v>
      </c>
      <c r="T148">
        <f t="array" ref="T148">IFERROR(INDEX($B$2:$B$320, MATCH(0, COUNTIF($D148:S148,$B$2:$B$320)+IF($A$2:$A$320&lt;&gt;$D148, 1, 0), 0)), 0)</f>
        <v>0</v>
      </c>
      <c r="U148">
        <f t="array" ref="U148">IFERROR(INDEX($B$2:$B$320, MATCH(0, COUNTIF($D148:T148,$B$2:$B$320)+IF($A$2:$A$320&lt;&gt;$D148, 1, 0), 0)), 0)</f>
        <v>0</v>
      </c>
      <c r="V148">
        <f t="array" ref="V148">IFERROR(INDEX($B$2:$B$320, MATCH(0, COUNTIF($D148:U148,$B$2:$B$320)+IF($A$2:$A$320&lt;&gt;$D148, 1, 0), 0)), 0)</f>
        <v>0</v>
      </c>
      <c r="W148">
        <f t="array" ref="W148">IFERROR(INDEX($B$2:$B$320, MATCH(0, COUNTIF($D148:V148,$B$2:$B$320)+IF($A$2:$A$320&lt;&gt;$D148, 1, 0), 0)), 0)</f>
        <v>0</v>
      </c>
      <c r="X148">
        <f t="array" ref="X148">IFERROR(INDEX($B$2:$B$320, MATCH(0, COUNTIF($D148:W148,$B$2:$B$320)+IF($A$2:$A$320&lt;&gt;$D148, 1, 0), 0)), 0)</f>
        <v>0</v>
      </c>
      <c r="Y148">
        <f t="array" ref="Y148">IFERROR(INDEX($B$2:$B$320, MATCH(0, COUNTIF($D148:X148,$B$2:$B$320)+IF($A$2:$A$320&lt;&gt;$D148, 1, 0), 0)), 0)</f>
        <v>0</v>
      </c>
      <c r="Z148">
        <f t="array" ref="Z148">IFERROR(INDEX($B$2:$B$320, MATCH(0, COUNTIF($D148:Y148,$B$2:$B$320)+IF($A$2:$A$320&lt;&gt;$D148, 1, 0), 0)), 0)</f>
        <v>0</v>
      </c>
      <c r="AA148">
        <f t="array" ref="AA148">IFERROR(INDEX($B$2:$B$320, MATCH(0, COUNTIF($D148:Z148,$B$2:$B$320)+IF($A$2:$A$320&lt;&gt;$D148, 1, 0), 0)), 0)</f>
        <v>0</v>
      </c>
    </row>
    <row r="149" spans="1:27" x14ac:dyDescent="0.35">
      <c r="A149" s="9" t="s">
        <v>433</v>
      </c>
      <c r="B149" s="9" t="s">
        <v>415</v>
      </c>
      <c r="D149" t="str">
        <f t="array" ref="D149">INDEX($A$2:$A$320, MATCH(0, COUNTIF($D$1:$D148, $A$2:$A$320), 0))</f>
        <v>Unison-Provisioning</v>
      </c>
      <c r="E149" t="str">
        <f t="array" ref="E149">IFERROR(INDEX($B$2:$B$320, MATCH(0, COUNTIF($D149:D149,$B$2:$B$320)+IF($A$2:$A$320&lt;&gt;$D149, 1, 0), 0)), 0)</f>
        <v>Unison</v>
      </c>
      <c r="F149">
        <f t="array" ref="F149">IFERROR(INDEX($B$2:$B$320, MATCH(0, COUNTIF($D149:E149,$B$2:$B$320)+IF($A$2:$A$320&lt;&gt;$D149, 1, 0), 0)), 0)</f>
        <v>0</v>
      </c>
      <c r="G149">
        <f t="array" ref="G149">IFERROR(INDEX($B$2:$B$320, MATCH(0, COUNTIF($D149:F149,$B$2:$B$320)+IF($A$2:$A$320&lt;&gt;$D149, 1, 0), 0)), 0)</f>
        <v>0</v>
      </c>
      <c r="H149">
        <f t="array" ref="H149">IFERROR(INDEX($B$2:$B$320, MATCH(0, COUNTIF($D149:G149,$B$2:$B$320)+IF($A$2:$A$320&lt;&gt;$D149, 1, 0), 0)), 0)</f>
        <v>0</v>
      </c>
      <c r="I149">
        <f t="array" ref="I149">IFERROR(INDEX($B$2:$B$320, MATCH(0, COUNTIF($D149:H149,$B$2:$B$320)+IF($A$2:$A$320&lt;&gt;$D149, 1, 0), 0)), 0)</f>
        <v>0</v>
      </c>
      <c r="J149">
        <f t="array" ref="J149">IFERROR(INDEX($B$2:$B$320, MATCH(0, COUNTIF($D149:I149,$B$2:$B$320)+IF($A$2:$A$320&lt;&gt;$D149, 1, 0), 0)), 0)</f>
        <v>0</v>
      </c>
      <c r="K149">
        <f t="array" ref="K149">IFERROR(INDEX($B$2:$B$320, MATCH(0, COUNTIF($D149:J149,$B$2:$B$320)+IF($A$2:$A$320&lt;&gt;$D149, 1, 0), 0)), 0)</f>
        <v>0</v>
      </c>
      <c r="L149">
        <f t="array" ref="L149">IFERROR(INDEX($B$2:$B$320, MATCH(0, COUNTIF($D149:K149,$B$2:$B$320)+IF($A$2:$A$320&lt;&gt;$D149, 1, 0), 0)), 0)</f>
        <v>0</v>
      </c>
      <c r="M149">
        <f t="array" ref="M149">IFERROR(INDEX($B$2:$B$320, MATCH(0, COUNTIF($D149:L149,$B$2:$B$320)+IF($A$2:$A$320&lt;&gt;$D149, 1, 0), 0)), 0)</f>
        <v>0</v>
      </c>
      <c r="N149">
        <f t="array" ref="N149">IFERROR(INDEX($B$2:$B$320, MATCH(0, COUNTIF($D149:M149,$B$2:$B$320)+IF($A$2:$A$320&lt;&gt;$D149, 1, 0), 0)), 0)</f>
        <v>0</v>
      </c>
      <c r="O149">
        <f t="array" ref="O149">IFERROR(INDEX($B$2:$B$320, MATCH(0, COUNTIF($D149:N149,$B$2:$B$320)+IF($A$2:$A$320&lt;&gt;$D149, 1, 0), 0)), 0)</f>
        <v>0</v>
      </c>
      <c r="P149">
        <f t="array" ref="P149">IFERROR(INDEX($B$2:$B$320, MATCH(0, COUNTIF($D149:O149,$B$2:$B$320)+IF($A$2:$A$320&lt;&gt;$D149, 1, 0), 0)), 0)</f>
        <v>0</v>
      </c>
      <c r="Q149">
        <f t="array" ref="Q149">IFERROR(INDEX($B$2:$B$320, MATCH(0, COUNTIF($D149:P149,$B$2:$B$320)+IF($A$2:$A$320&lt;&gt;$D149, 1, 0), 0)), 0)</f>
        <v>0</v>
      </c>
      <c r="R149">
        <f t="array" ref="R149">IFERROR(INDEX($B$2:$B$320, MATCH(0, COUNTIF($D149:Q149,$B$2:$B$320)+IF($A$2:$A$320&lt;&gt;$D149, 1, 0), 0)), 0)</f>
        <v>0</v>
      </c>
      <c r="S149">
        <f t="array" ref="S149">IFERROR(INDEX($B$2:$B$320, MATCH(0, COUNTIF($D149:R149,$B$2:$B$320)+IF($A$2:$A$320&lt;&gt;$D149, 1, 0), 0)), 0)</f>
        <v>0</v>
      </c>
      <c r="T149">
        <f t="array" ref="T149">IFERROR(INDEX($B$2:$B$320, MATCH(0, COUNTIF($D149:S149,$B$2:$B$320)+IF($A$2:$A$320&lt;&gt;$D149, 1, 0), 0)), 0)</f>
        <v>0</v>
      </c>
      <c r="U149">
        <f t="array" ref="U149">IFERROR(INDEX($B$2:$B$320, MATCH(0, COUNTIF($D149:T149,$B$2:$B$320)+IF($A$2:$A$320&lt;&gt;$D149, 1, 0), 0)), 0)</f>
        <v>0</v>
      </c>
      <c r="V149">
        <f t="array" ref="V149">IFERROR(INDEX($B$2:$B$320, MATCH(0, COUNTIF($D149:U149,$B$2:$B$320)+IF($A$2:$A$320&lt;&gt;$D149, 1, 0), 0)), 0)</f>
        <v>0</v>
      </c>
      <c r="W149">
        <f t="array" ref="W149">IFERROR(INDEX($B$2:$B$320, MATCH(0, COUNTIF($D149:V149,$B$2:$B$320)+IF($A$2:$A$320&lt;&gt;$D149, 1, 0), 0)), 0)</f>
        <v>0</v>
      </c>
      <c r="X149">
        <f t="array" ref="X149">IFERROR(INDEX($B$2:$B$320, MATCH(0, COUNTIF($D149:W149,$B$2:$B$320)+IF($A$2:$A$320&lt;&gt;$D149, 1, 0), 0)), 0)</f>
        <v>0</v>
      </c>
      <c r="Y149">
        <f t="array" ref="Y149">IFERROR(INDEX($B$2:$B$320, MATCH(0, COUNTIF($D149:X149,$B$2:$B$320)+IF($A$2:$A$320&lt;&gt;$D149, 1, 0), 0)), 0)</f>
        <v>0</v>
      </c>
      <c r="Z149">
        <f t="array" ref="Z149">IFERROR(INDEX($B$2:$B$320, MATCH(0, COUNTIF($D149:Y149,$B$2:$B$320)+IF($A$2:$A$320&lt;&gt;$D149, 1, 0), 0)), 0)</f>
        <v>0</v>
      </c>
      <c r="AA149">
        <f t="array" ref="AA149">IFERROR(INDEX($B$2:$B$320, MATCH(0, COUNTIF($D149:Z149,$B$2:$B$320)+IF($A$2:$A$320&lt;&gt;$D149, 1, 0), 0)), 0)</f>
        <v>0</v>
      </c>
    </row>
    <row r="150" spans="1:27" x14ac:dyDescent="0.35">
      <c r="A150" s="9" t="s">
        <v>433</v>
      </c>
      <c r="B150" s="9" t="s">
        <v>128</v>
      </c>
      <c r="D150" t="str">
        <f t="array" ref="D150">INDEX($A$2:$A$320, MATCH(0, COUNTIF($D$1:$D149, $A$2:$A$320), 0))</f>
        <v>Unison-RBAM Access</v>
      </c>
      <c r="E150" t="str">
        <f t="array" ref="E150">IFERROR(INDEX($B$2:$B$320, MATCH(0, COUNTIF($D150:D150,$B$2:$B$320)+IF($A$2:$A$320&lt;&gt;$D150, 1, 0), 0)), 0)</f>
        <v>Unison-RBAM</v>
      </c>
      <c r="F150">
        <f t="array" ref="F150">IFERROR(INDEX($B$2:$B$320, MATCH(0, COUNTIF($D150:E150,$B$2:$B$320)+IF($A$2:$A$320&lt;&gt;$D150, 1, 0), 0)), 0)</f>
        <v>0</v>
      </c>
      <c r="G150">
        <f t="array" ref="G150">IFERROR(INDEX($B$2:$B$320, MATCH(0, COUNTIF($D150:F150,$B$2:$B$320)+IF($A$2:$A$320&lt;&gt;$D150, 1, 0), 0)), 0)</f>
        <v>0</v>
      </c>
      <c r="H150">
        <f t="array" ref="H150">IFERROR(INDEX($B$2:$B$320, MATCH(0, COUNTIF($D150:G150,$B$2:$B$320)+IF($A$2:$A$320&lt;&gt;$D150, 1, 0), 0)), 0)</f>
        <v>0</v>
      </c>
      <c r="I150">
        <f t="array" ref="I150">IFERROR(INDEX($B$2:$B$320, MATCH(0, COUNTIF($D150:H150,$B$2:$B$320)+IF($A$2:$A$320&lt;&gt;$D150, 1, 0), 0)), 0)</f>
        <v>0</v>
      </c>
      <c r="J150">
        <f t="array" ref="J150">IFERROR(INDEX($B$2:$B$320, MATCH(0, COUNTIF($D150:I150,$B$2:$B$320)+IF($A$2:$A$320&lt;&gt;$D150, 1, 0), 0)), 0)</f>
        <v>0</v>
      </c>
      <c r="K150">
        <f t="array" ref="K150">IFERROR(INDEX($B$2:$B$320, MATCH(0, COUNTIF($D150:J150,$B$2:$B$320)+IF($A$2:$A$320&lt;&gt;$D150, 1, 0), 0)), 0)</f>
        <v>0</v>
      </c>
      <c r="L150">
        <f t="array" ref="L150">IFERROR(INDEX($B$2:$B$320, MATCH(0, COUNTIF($D150:K150,$B$2:$B$320)+IF($A$2:$A$320&lt;&gt;$D150, 1, 0), 0)), 0)</f>
        <v>0</v>
      </c>
      <c r="M150">
        <f t="array" ref="M150">IFERROR(INDEX($B$2:$B$320, MATCH(0, COUNTIF($D150:L150,$B$2:$B$320)+IF($A$2:$A$320&lt;&gt;$D150, 1, 0), 0)), 0)</f>
        <v>0</v>
      </c>
      <c r="N150">
        <f t="array" ref="N150">IFERROR(INDEX($B$2:$B$320, MATCH(0, COUNTIF($D150:M150,$B$2:$B$320)+IF($A$2:$A$320&lt;&gt;$D150, 1, 0), 0)), 0)</f>
        <v>0</v>
      </c>
      <c r="O150">
        <f t="array" ref="O150">IFERROR(INDEX($B$2:$B$320, MATCH(0, COUNTIF($D150:N150,$B$2:$B$320)+IF($A$2:$A$320&lt;&gt;$D150, 1, 0), 0)), 0)</f>
        <v>0</v>
      </c>
      <c r="P150">
        <f t="array" ref="P150">IFERROR(INDEX($B$2:$B$320, MATCH(0, COUNTIF($D150:O150,$B$2:$B$320)+IF($A$2:$A$320&lt;&gt;$D150, 1, 0), 0)), 0)</f>
        <v>0</v>
      </c>
      <c r="Q150">
        <f t="array" ref="Q150">IFERROR(INDEX($B$2:$B$320, MATCH(0, COUNTIF($D150:P150,$B$2:$B$320)+IF($A$2:$A$320&lt;&gt;$D150, 1, 0), 0)), 0)</f>
        <v>0</v>
      </c>
      <c r="R150">
        <f t="array" ref="R150">IFERROR(INDEX($B$2:$B$320, MATCH(0, COUNTIF($D150:Q150,$B$2:$B$320)+IF($A$2:$A$320&lt;&gt;$D150, 1, 0), 0)), 0)</f>
        <v>0</v>
      </c>
      <c r="S150">
        <f t="array" ref="S150">IFERROR(INDEX($B$2:$B$320, MATCH(0, COUNTIF($D150:R150,$B$2:$B$320)+IF($A$2:$A$320&lt;&gt;$D150, 1, 0), 0)), 0)</f>
        <v>0</v>
      </c>
      <c r="T150">
        <f t="array" ref="T150">IFERROR(INDEX($B$2:$B$320, MATCH(0, COUNTIF($D150:S150,$B$2:$B$320)+IF($A$2:$A$320&lt;&gt;$D150, 1, 0), 0)), 0)</f>
        <v>0</v>
      </c>
      <c r="U150">
        <f t="array" ref="U150">IFERROR(INDEX($B$2:$B$320, MATCH(0, COUNTIF($D150:T150,$B$2:$B$320)+IF($A$2:$A$320&lt;&gt;$D150, 1, 0), 0)), 0)</f>
        <v>0</v>
      </c>
      <c r="V150">
        <f t="array" ref="V150">IFERROR(INDEX($B$2:$B$320, MATCH(0, COUNTIF($D150:U150,$B$2:$B$320)+IF($A$2:$A$320&lt;&gt;$D150, 1, 0), 0)), 0)</f>
        <v>0</v>
      </c>
      <c r="W150">
        <f t="array" ref="W150">IFERROR(INDEX($B$2:$B$320, MATCH(0, COUNTIF($D150:V150,$B$2:$B$320)+IF($A$2:$A$320&lt;&gt;$D150, 1, 0), 0)), 0)</f>
        <v>0</v>
      </c>
      <c r="X150">
        <f t="array" ref="X150">IFERROR(INDEX($B$2:$B$320, MATCH(0, COUNTIF($D150:W150,$B$2:$B$320)+IF($A$2:$A$320&lt;&gt;$D150, 1, 0), 0)), 0)</f>
        <v>0</v>
      </c>
      <c r="Y150">
        <f t="array" ref="Y150">IFERROR(INDEX($B$2:$B$320, MATCH(0, COUNTIF($D150:X150,$B$2:$B$320)+IF($A$2:$A$320&lt;&gt;$D150, 1, 0), 0)), 0)</f>
        <v>0</v>
      </c>
      <c r="Z150">
        <f t="array" ref="Z150">IFERROR(INDEX($B$2:$B$320, MATCH(0, COUNTIF($D150:Y150,$B$2:$B$320)+IF($A$2:$A$320&lt;&gt;$D150, 1, 0), 0)), 0)</f>
        <v>0</v>
      </c>
      <c r="AA150">
        <f t="array" ref="AA150">IFERROR(INDEX($B$2:$B$320, MATCH(0, COUNTIF($D150:Z150,$B$2:$B$320)+IF($A$2:$A$320&lt;&gt;$D150, 1, 0), 0)), 0)</f>
        <v>0</v>
      </c>
    </row>
    <row r="151" spans="1:27" x14ac:dyDescent="0.35">
      <c r="A151" s="9" t="s">
        <v>342</v>
      </c>
      <c r="B151" s="10" t="s">
        <v>70</v>
      </c>
      <c r="D151" t="str">
        <f t="array" ref="D151">INDEX($A$2:$A$320, MATCH(0, COUNTIF($D$1:$D150, $A$2:$A$320), 0))</f>
        <v>Unmgd WLS Coverage</v>
      </c>
      <c r="E151" t="str">
        <f t="array" ref="E151">IFERROR(INDEX($B$2:$B$320, MATCH(0, COUNTIF($D151:D151,$B$2:$B$320)+IF($A$2:$A$320&lt;&gt;$D151, 1, 0), 0)), 0)</f>
        <v>Unmanaged Wireless Access</v>
      </c>
      <c r="F151">
        <f t="array" ref="F151">IFERROR(INDEX($B$2:$B$320, MATCH(0, COUNTIF($D151:E151,$B$2:$B$320)+IF($A$2:$A$320&lt;&gt;$D151, 1, 0), 0)), 0)</f>
        <v>0</v>
      </c>
      <c r="G151">
        <f t="array" ref="G151">IFERROR(INDEX($B$2:$B$320, MATCH(0, COUNTIF($D151:F151,$B$2:$B$320)+IF($A$2:$A$320&lt;&gt;$D151, 1, 0), 0)), 0)</f>
        <v>0</v>
      </c>
      <c r="H151">
        <f t="array" ref="H151">IFERROR(INDEX($B$2:$B$320, MATCH(0, COUNTIF($D151:G151,$B$2:$B$320)+IF($A$2:$A$320&lt;&gt;$D151, 1, 0), 0)), 0)</f>
        <v>0</v>
      </c>
      <c r="I151">
        <f t="array" ref="I151">IFERROR(INDEX($B$2:$B$320, MATCH(0, COUNTIF($D151:H151,$B$2:$B$320)+IF($A$2:$A$320&lt;&gt;$D151, 1, 0), 0)), 0)</f>
        <v>0</v>
      </c>
      <c r="J151">
        <f t="array" ref="J151">IFERROR(INDEX($B$2:$B$320, MATCH(0, COUNTIF($D151:I151,$B$2:$B$320)+IF($A$2:$A$320&lt;&gt;$D151, 1, 0), 0)), 0)</f>
        <v>0</v>
      </c>
      <c r="K151">
        <f t="array" ref="K151">IFERROR(INDEX($B$2:$B$320, MATCH(0, COUNTIF($D151:J151,$B$2:$B$320)+IF($A$2:$A$320&lt;&gt;$D151, 1, 0), 0)), 0)</f>
        <v>0</v>
      </c>
      <c r="L151">
        <f t="array" ref="L151">IFERROR(INDEX($B$2:$B$320, MATCH(0, COUNTIF($D151:K151,$B$2:$B$320)+IF($A$2:$A$320&lt;&gt;$D151, 1, 0), 0)), 0)</f>
        <v>0</v>
      </c>
      <c r="M151">
        <f t="array" ref="M151">IFERROR(INDEX($B$2:$B$320, MATCH(0, COUNTIF($D151:L151,$B$2:$B$320)+IF($A$2:$A$320&lt;&gt;$D151, 1, 0), 0)), 0)</f>
        <v>0</v>
      </c>
      <c r="N151">
        <f t="array" ref="N151">IFERROR(INDEX($B$2:$B$320, MATCH(0, COUNTIF($D151:M151,$B$2:$B$320)+IF($A$2:$A$320&lt;&gt;$D151, 1, 0), 0)), 0)</f>
        <v>0</v>
      </c>
      <c r="O151">
        <f t="array" ref="O151">IFERROR(INDEX($B$2:$B$320, MATCH(0, COUNTIF($D151:N151,$B$2:$B$320)+IF($A$2:$A$320&lt;&gt;$D151, 1, 0), 0)), 0)</f>
        <v>0</v>
      </c>
      <c r="P151">
        <f t="array" ref="P151">IFERROR(INDEX($B$2:$B$320, MATCH(0, COUNTIF($D151:O151,$B$2:$B$320)+IF($A$2:$A$320&lt;&gt;$D151, 1, 0), 0)), 0)</f>
        <v>0</v>
      </c>
      <c r="Q151">
        <f t="array" ref="Q151">IFERROR(INDEX($B$2:$B$320, MATCH(0, COUNTIF($D151:P151,$B$2:$B$320)+IF($A$2:$A$320&lt;&gt;$D151, 1, 0), 0)), 0)</f>
        <v>0</v>
      </c>
      <c r="R151">
        <f t="array" ref="R151">IFERROR(INDEX($B$2:$B$320, MATCH(0, COUNTIF($D151:Q151,$B$2:$B$320)+IF($A$2:$A$320&lt;&gt;$D151, 1, 0), 0)), 0)</f>
        <v>0</v>
      </c>
      <c r="S151">
        <f t="array" ref="S151">IFERROR(INDEX($B$2:$B$320, MATCH(0, COUNTIF($D151:R151,$B$2:$B$320)+IF($A$2:$A$320&lt;&gt;$D151, 1, 0), 0)), 0)</f>
        <v>0</v>
      </c>
      <c r="T151">
        <f t="array" ref="T151">IFERROR(INDEX($B$2:$B$320, MATCH(0, COUNTIF($D151:S151,$B$2:$B$320)+IF($A$2:$A$320&lt;&gt;$D151, 1, 0), 0)), 0)</f>
        <v>0</v>
      </c>
      <c r="U151">
        <f t="array" ref="U151">IFERROR(INDEX($B$2:$B$320, MATCH(0, COUNTIF($D151:T151,$B$2:$B$320)+IF($A$2:$A$320&lt;&gt;$D151, 1, 0), 0)), 0)</f>
        <v>0</v>
      </c>
      <c r="V151">
        <f t="array" ref="V151">IFERROR(INDEX($B$2:$B$320, MATCH(0, COUNTIF($D151:U151,$B$2:$B$320)+IF($A$2:$A$320&lt;&gt;$D151, 1, 0), 0)), 0)</f>
        <v>0</v>
      </c>
      <c r="W151">
        <f t="array" ref="W151">IFERROR(INDEX($B$2:$B$320, MATCH(0, COUNTIF($D151:V151,$B$2:$B$320)+IF($A$2:$A$320&lt;&gt;$D151, 1, 0), 0)), 0)</f>
        <v>0</v>
      </c>
      <c r="X151">
        <f t="array" ref="X151">IFERROR(INDEX($B$2:$B$320, MATCH(0, COUNTIF($D151:W151,$B$2:$B$320)+IF($A$2:$A$320&lt;&gt;$D151, 1, 0), 0)), 0)</f>
        <v>0</v>
      </c>
      <c r="Y151">
        <f t="array" ref="Y151">IFERROR(INDEX($B$2:$B$320, MATCH(0, COUNTIF($D151:X151,$B$2:$B$320)+IF($A$2:$A$320&lt;&gt;$D151, 1, 0), 0)), 0)</f>
        <v>0</v>
      </c>
      <c r="Z151">
        <f t="array" ref="Z151">IFERROR(INDEX($B$2:$B$320, MATCH(0, COUNTIF($D151:Y151,$B$2:$B$320)+IF($A$2:$A$320&lt;&gt;$D151, 1, 0), 0)), 0)</f>
        <v>0</v>
      </c>
      <c r="AA151">
        <f t="array" ref="AA151">IFERROR(INDEX($B$2:$B$320, MATCH(0, COUNTIF($D151:Z151,$B$2:$B$320)+IF($A$2:$A$320&lt;&gt;$D151, 1, 0), 0)), 0)</f>
        <v>0</v>
      </c>
    </row>
    <row r="152" spans="1:27" x14ac:dyDescent="0.35">
      <c r="A152" s="9" t="s">
        <v>342</v>
      </c>
      <c r="B152" s="9" t="s">
        <v>414</v>
      </c>
      <c r="D152" t="str">
        <f t="array" ref="D152">INDEX($A$2:$A$320, MATCH(0, COUNTIF($D$1:$D151, $A$2:$A$320), 0))</f>
        <v>Update 911 Address</v>
      </c>
      <c r="E152" t="str">
        <f t="array" ref="E152">IFERROR(INDEX($B$2:$B$320, MATCH(0, COUNTIF($D152:D152,$B$2:$B$320)+IF($A$2:$A$320&lt;&gt;$D152, 1, 0), 0)), 0)</f>
        <v>SIP Trunking (Fiber)</v>
      </c>
      <c r="F152">
        <f t="array" ref="F152">IFERROR(INDEX($B$2:$B$320, MATCH(0, COUNTIF($D152:E152,$B$2:$B$320)+IF($A$2:$A$320&lt;&gt;$D152, 1, 0), 0)), 0)</f>
        <v>0</v>
      </c>
      <c r="G152">
        <f t="array" ref="G152">IFERROR(INDEX($B$2:$B$320, MATCH(0, COUNTIF($D152:F152,$B$2:$B$320)+IF($A$2:$A$320&lt;&gt;$D152, 1, 0), 0)), 0)</f>
        <v>0</v>
      </c>
      <c r="H152">
        <f t="array" ref="H152">IFERROR(INDEX($B$2:$B$320, MATCH(0, COUNTIF($D152:G152,$B$2:$B$320)+IF($A$2:$A$320&lt;&gt;$D152, 1, 0), 0)), 0)</f>
        <v>0</v>
      </c>
      <c r="I152">
        <f t="array" ref="I152">IFERROR(INDEX($B$2:$B$320, MATCH(0, COUNTIF($D152:H152,$B$2:$B$320)+IF($A$2:$A$320&lt;&gt;$D152, 1, 0), 0)), 0)</f>
        <v>0</v>
      </c>
      <c r="J152">
        <f t="array" ref="J152">IFERROR(INDEX($B$2:$B$320, MATCH(0, COUNTIF($D152:I152,$B$2:$B$320)+IF($A$2:$A$320&lt;&gt;$D152, 1, 0), 0)), 0)</f>
        <v>0</v>
      </c>
      <c r="K152">
        <f t="array" ref="K152">IFERROR(INDEX($B$2:$B$320, MATCH(0, COUNTIF($D152:J152,$B$2:$B$320)+IF($A$2:$A$320&lt;&gt;$D152, 1, 0), 0)), 0)</f>
        <v>0</v>
      </c>
      <c r="L152">
        <f t="array" ref="L152">IFERROR(INDEX($B$2:$B$320, MATCH(0, COUNTIF($D152:K152,$B$2:$B$320)+IF($A$2:$A$320&lt;&gt;$D152, 1, 0), 0)), 0)</f>
        <v>0</v>
      </c>
      <c r="M152">
        <f t="array" ref="M152">IFERROR(INDEX($B$2:$B$320, MATCH(0, COUNTIF($D152:L152,$B$2:$B$320)+IF($A$2:$A$320&lt;&gt;$D152, 1, 0), 0)), 0)</f>
        <v>0</v>
      </c>
      <c r="N152">
        <f t="array" ref="N152">IFERROR(INDEX($B$2:$B$320, MATCH(0, COUNTIF($D152:M152,$B$2:$B$320)+IF($A$2:$A$320&lt;&gt;$D152, 1, 0), 0)), 0)</f>
        <v>0</v>
      </c>
      <c r="O152">
        <f t="array" ref="O152">IFERROR(INDEX($B$2:$B$320, MATCH(0, COUNTIF($D152:N152,$B$2:$B$320)+IF($A$2:$A$320&lt;&gt;$D152, 1, 0), 0)), 0)</f>
        <v>0</v>
      </c>
      <c r="P152">
        <f t="array" ref="P152">IFERROR(INDEX($B$2:$B$320, MATCH(0, COUNTIF($D152:O152,$B$2:$B$320)+IF($A$2:$A$320&lt;&gt;$D152, 1, 0), 0)), 0)</f>
        <v>0</v>
      </c>
      <c r="Q152">
        <f t="array" ref="Q152">IFERROR(INDEX($B$2:$B$320, MATCH(0, COUNTIF($D152:P152,$B$2:$B$320)+IF($A$2:$A$320&lt;&gt;$D152, 1, 0), 0)), 0)</f>
        <v>0</v>
      </c>
      <c r="R152">
        <f t="array" ref="R152">IFERROR(INDEX($B$2:$B$320, MATCH(0, COUNTIF($D152:Q152,$B$2:$B$320)+IF($A$2:$A$320&lt;&gt;$D152, 1, 0), 0)), 0)</f>
        <v>0</v>
      </c>
      <c r="S152">
        <f t="array" ref="S152">IFERROR(INDEX($B$2:$B$320, MATCH(0, COUNTIF($D152:R152,$B$2:$B$320)+IF($A$2:$A$320&lt;&gt;$D152, 1, 0), 0)), 0)</f>
        <v>0</v>
      </c>
      <c r="T152">
        <f t="array" ref="T152">IFERROR(INDEX($B$2:$B$320, MATCH(0, COUNTIF($D152:S152,$B$2:$B$320)+IF($A$2:$A$320&lt;&gt;$D152, 1, 0), 0)), 0)</f>
        <v>0</v>
      </c>
      <c r="U152">
        <f t="array" ref="U152">IFERROR(INDEX($B$2:$B$320, MATCH(0, COUNTIF($D152:T152,$B$2:$B$320)+IF($A$2:$A$320&lt;&gt;$D152, 1, 0), 0)), 0)</f>
        <v>0</v>
      </c>
      <c r="V152">
        <f t="array" ref="V152">IFERROR(INDEX($B$2:$B$320, MATCH(0, COUNTIF($D152:U152,$B$2:$B$320)+IF($A$2:$A$320&lt;&gt;$D152, 1, 0), 0)), 0)</f>
        <v>0</v>
      </c>
      <c r="W152">
        <f t="array" ref="W152">IFERROR(INDEX($B$2:$B$320, MATCH(0, COUNTIF($D152:V152,$B$2:$B$320)+IF($A$2:$A$320&lt;&gt;$D152, 1, 0), 0)), 0)</f>
        <v>0</v>
      </c>
      <c r="X152">
        <f t="array" ref="X152">IFERROR(INDEX($B$2:$B$320, MATCH(0, COUNTIF($D152:W152,$B$2:$B$320)+IF($A$2:$A$320&lt;&gt;$D152, 1, 0), 0)), 0)</f>
        <v>0</v>
      </c>
      <c r="Y152">
        <f t="array" ref="Y152">IFERROR(INDEX($B$2:$B$320, MATCH(0, COUNTIF($D152:X152,$B$2:$B$320)+IF($A$2:$A$320&lt;&gt;$D152, 1, 0), 0)), 0)</f>
        <v>0</v>
      </c>
      <c r="Z152">
        <f t="array" ref="Z152">IFERROR(INDEX($B$2:$B$320, MATCH(0, COUNTIF($D152:Y152,$B$2:$B$320)+IF($A$2:$A$320&lt;&gt;$D152, 1, 0), 0)), 0)</f>
        <v>0</v>
      </c>
      <c r="AA152">
        <f t="array" ref="AA152">IFERROR(INDEX($B$2:$B$320, MATCH(0, COUNTIF($D152:Z152,$B$2:$B$320)+IF($A$2:$A$320&lt;&gt;$D152, 1, 0), 0)), 0)</f>
        <v>0</v>
      </c>
    </row>
    <row r="153" spans="1:27" x14ac:dyDescent="0.35">
      <c r="A153" s="9" t="s">
        <v>342</v>
      </c>
      <c r="B153" s="9" t="s">
        <v>423</v>
      </c>
      <c r="D153" t="str">
        <f t="array" ref="D153">INDEX($A$2:$A$320, MATCH(0, COUNTIF($D$1:$D152, $A$2:$A$320), 0))</f>
        <v>Upgrade</v>
      </c>
      <c r="E153" t="str">
        <f t="array" ref="E153">IFERROR(INDEX($B$2:$B$320, MATCH(0, COUNTIF($D153:D153,$B$2:$B$320)+IF($A$2:$A$320&lt;&gt;$D153, 1, 0), 0)), 0)</f>
        <v>Business Internet Pro</v>
      </c>
      <c r="F153" t="str">
        <f t="array" ref="F153">IFERROR(INDEX($B$2:$B$320, MATCH(0, COUNTIF($D153:E153,$B$2:$B$320)+IF($A$2:$A$320&lt;&gt;$D153, 1, 0), 0)), 0)</f>
        <v>Cable Internet</v>
      </c>
      <c r="G153">
        <f t="array" ref="G153">IFERROR(INDEX($B$2:$B$320, MATCH(0, COUNTIF($D153:F153,$B$2:$B$320)+IF($A$2:$A$320&lt;&gt;$D153, 1, 0), 0)), 0)</f>
        <v>0</v>
      </c>
      <c r="H153">
        <f t="array" ref="H153">IFERROR(INDEX($B$2:$B$320, MATCH(0, COUNTIF($D153:G153,$B$2:$B$320)+IF($A$2:$A$320&lt;&gt;$D153, 1, 0), 0)), 0)</f>
        <v>0</v>
      </c>
      <c r="I153">
        <f t="array" ref="I153">IFERROR(INDEX($B$2:$B$320, MATCH(0, COUNTIF($D153:H153,$B$2:$B$320)+IF($A$2:$A$320&lt;&gt;$D153, 1, 0), 0)), 0)</f>
        <v>0</v>
      </c>
      <c r="J153">
        <f t="array" ref="J153">IFERROR(INDEX($B$2:$B$320, MATCH(0, COUNTIF($D153:I153,$B$2:$B$320)+IF($A$2:$A$320&lt;&gt;$D153, 1, 0), 0)), 0)</f>
        <v>0</v>
      </c>
      <c r="K153">
        <f t="array" ref="K153">IFERROR(INDEX($B$2:$B$320, MATCH(0, COUNTIF($D153:J153,$B$2:$B$320)+IF($A$2:$A$320&lt;&gt;$D153, 1, 0), 0)), 0)</f>
        <v>0</v>
      </c>
      <c r="L153">
        <f t="array" ref="L153">IFERROR(INDEX($B$2:$B$320, MATCH(0, COUNTIF($D153:K153,$B$2:$B$320)+IF($A$2:$A$320&lt;&gt;$D153, 1, 0), 0)), 0)</f>
        <v>0</v>
      </c>
      <c r="M153">
        <f t="array" ref="M153">IFERROR(INDEX($B$2:$B$320, MATCH(0, COUNTIF($D153:L153,$B$2:$B$320)+IF($A$2:$A$320&lt;&gt;$D153, 1, 0), 0)), 0)</f>
        <v>0</v>
      </c>
      <c r="N153">
        <f t="array" ref="N153">IFERROR(INDEX($B$2:$B$320, MATCH(0, COUNTIF($D153:M153,$B$2:$B$320)+IF($A$2:$A$320&lt;&gt;$D153, 1, 0), 0)), 0)</f>
        <v>0</v>
      </c>
      <c r="O153">
        <f t="array" ref="O153">IFERROR(INDEX($B$2:$B$320, MATCH(0, COUNTIF($D153:N153,$B$2:$B$320)+IF($A$2:$A$320&lt;&gt;$D153, 1, 0), 0)), 0)</f>
        <v>0</v>
      </c>
      <c r="P153">
        <f t="array" ref="P153">IFERROR(INDEX($B$2:$B$320, MATCH(0, COUNTIF($D153:O153,$B$2:$B$320)+IF($A$2:$A$320&lt;&gt;$D153, 1, 0), 0)), 0)</f>
        <v>0</v>
      </c>
      <c r="Q153">
        <f t="array" ref="Q153">IFERROR(INDEX($B$2:$B$320, MATCH(0, COUNTIF($D153:P153,$B$2:$B$320)+IF($A$2:$A$320&lt;&gt;$D153, 1, 0), 0)), 0)</f>
        <v>0</v>
      </c>
      <c r="R153">
        <f t="array" ref="R153">IFERROR(INDEX($B$2:$B$320, MATCH(0, COUNTIF($D153:Q153,$B$2:$B$320)+IF($A$2:$A$320&lt;&gt;$D153, 1, 0), 0)), 0)</f>
        <v>0</v>
      </c>
      <c r="S153">
        <f t="array" ref="S153">IFERROR(INDEX($B$2:$B$320, MATCH(0, COUNTIF($D153:R153,$B$2:$B$320)+IF($A$2:$A$320&lt;&gt;$D153, 1, 0), 0)), 0)</f>
        <v>0</v>
      </c>
      <c r="T153">
        <f t="array" ref="T153">IFERROR(INDEX($B$2:$B$320, MATCH(0, COUNTIF($D153:S153,$B$2:$B$320)+IF($A$2:$A$320&lt;&gt;$D153, 1, 0), 0)), 0)</f>
        <v>0</v>
      </c>
      <c r="U153">
        <f t="array" ref="U153">IFERROR(INDEX($B$2:$B$320, MATCH(0, COUNTIF($D153:T153,$B$2:$B$320)+IF($A$2:$A$320&lt;&gt;$D153, 1, 0), 0)), 0)</f>
        <v>0</v>
      </c>
      <c r="V153">
        <f t="array" ref="V153">IFERROR(INDEX($B$2:$B$320, MATCH(0, COUNTIF($D153:U153,$B$2:$B$320)+IF($A$2:$A$320&lt;&gt;$D153, 1, 0), 0)), 0)</f>
        <v>0</v>
      </c>
      <c r="W153">
        <f t="array" ref="W153">IFERROR(INDEX($B$2:$B$320, MATCH(0, COUNTIF($D153:V153,$B$2:$B$320)+IF($A$2:$A$320&lt;&gt;$D153, 1, 0), 0)), 0)</f>
        <v>0</v>
      </c>
      <c r="X153">
        <f t="array" ref="X153">IFERROR(INDEX($B$2:$B$320, MATCH(0, COUNTIF($D153:W153,$B$2:$B$320)+IF($A$2:$A$320&lt;&gt;$D153, 1, 0), 0)), 0)</f>
        <v>0</v>
      </c>
      <c r="Y153">
        <f t="array" ref="Y153">IFERROR(INDEX($B$2:$B$320, MATCH(0, COUNTIF($D153:X153,$B$2:$B$320)+IF($A$2:$A$320&lt;&gt;$D153, 1, 0), 0)), 0)</f>
        <v>0</v>
      </c>
      <c r="Z153">
        <f t="array" ref="Z153">IFERROR(INDEX($B$2:$B$320, MATCH(0, COUNTIF($D153:Y153,$B$2:$B$320)+IF($A$2:$A$320&lt;&gt;$D153, 1, 0), 0)), 0)</f>
        <v>0</v>
      </c>
      <c r="AA153">
        <f t="array" ref="AA153">IFERROR(INDEX($B$2:$B$320, MATCH(0, COUNTIF($D153:Z153,$B$2:$B$320)+IF($A$2:$A$320&lt;&gt;$D153, 1, 0), 0)), 0)</f>
        <v>0</v>
      </c>
    </row>
    <row r="154" spans="1:27" x14ac:dyDescent="0.35">
      <c r="A154" s="9" t="s">
        <v>342</v>
      </c>
      <c r="B154" s="9" t="s">
        <v>85</v>
      </c>
      <c r="D154" t="str">
        <f t="array" ref="D154">INDEX($A$2:$A$320, MATCH(0, COUNTIF($D$1:$D153, $A$2:$A$320), 0))</f>
        <v xml:space="preserve">Upload Audio File </v>
      </c>
      <c r="E154" t="str">
        <f t="array" ref="E154">IFERROR(INDEX($B$2:$B$320, MATCH(0, COUNTIF($D154:D154,$B$2:$B$320)+IF($A$2:$A$320&lt;&gt;$D154, 1, 0), 0)), 0)</f>
        <v>Virtual Contact Center</v>
      </c>
      <c r="F154">
        <f t="array" ref="F154">IFERROR(INDEX($B$2:$B$320, MATCH(0, COUNTIF($D154:E154,$B$2:$B$320)+IF($A$2:$A$320&lt;&gt;$D154, 1, 0), 0)), 0)</f>
        <v>0</v>
      </c>
      <c r="G154">
        <f t="array" ref="G154">IFERROR(INDEX($B$2:$B$320, MATCH(0, COUNTIF($D154:F154,$B$2:$B$320)+IF($A$2:$A$320&lt;&gt;$D154, 1, 0), 0)), 0)</f>
        <v>0</v>
      </c>
      <c r="H154">
        <f t="array" ref="H154">IFERROR(INDEX($B$2:$B$320, MATCH(0, COUNTIF($D154:G154,$B$2:$B$320)+IF($A$2:$A$320&lt;&gt;$D154, 1, 0), 0)), 0)</f>
        <v>0</v>
      </c>
      <c r="I154">
        <f t="array" ref="I154">IFERROR(INDEX($B$2:$B$320, MATCH(0, COUNTIF($D154:H154,$B$2:$B$320)+IF($A$2:$A$320&lt;&gt;$D154, 1, 0), 0)), 0)</f>
        <v>0</v>
      </c>
      <c r="J154">
        <f t="array" ref="J154">IFERROR(INDEX($B$2:$B$320, MATCH(0, COUNTIF($D154:I154,$B$2:$B$320)+IF($A$2:$A$320&lt;&gt;$D154, 1, 0), 0)), 0)</f>
        <v>0</v>
      </c>
      <c r="K154">
        <f t="array" ref="K154">IFERROR(INDEX($B$2:$B$320, MATCH(0, COUNTIF($D154:J154,$B$2:$B$320)+IF($A$2:$A$320&lt;&gt;$D154, 1, 0), 0)), 0)</f>
        <v>0</v>
      </c>
      <c r="L154">
        <f t="array" ref="L154">IFERROR(INDEX($B$2:$B$320, MATCH(0, COUNTIF($D154:K154,$B$2:$B$320)+IF($A$2:$A$320&lt;&gt;$D154, 1, 0), 0)), 0)</f>
        <v>0</v>
      </c>
      <c r="M154">
        <f t="array" ref="M154">IFERROR(INDEX($B$2:$B$320, MATCH(0, COUNTIF($D154:L154,$B$2:$B$320)+IF($A$2:$A$320&lt;&gt;$D154, 1, 0), 0)), 0)</f>
        <v>0</v>
      </c>
      <c r="N154">
        <f t="array" ref="N154">IFERROR(INDEX($B$2:$B$320, MATCH(0, COUNTIF($D154:M154,$B$2:$B$320)+IF($A$2:$A$320&lt;&gt;$D154, 1, 0), 0)), 0)</f>
        <v>0</v>
      </c>
      <c r="O154">
        <f t="array" ref="O154">IFERROR(INDEX($B$2:$B$320, MATCH(0, COUNTIF($D154:N154,$B$2:$B$320)+IF($A$2:$A$320&lt;&gt;$D154, 1, 0), 0)), 0)</f>
        <v>0</v>
      </c>
      <c r="P154">
        <f t="array" ref="P154">IFERROR(INDEX($B$2:$B$320, MATCH(0, COUNTIF($D154:O154,$B$2:$B$320)+IF($A$2:$A$320&lt;&gt;$D154, 1, 0), 0)), 0)</f>
        <v>0</v>
      </c>
      <c r="Q154">
        <f t="array" ref="Q154">IFERROR(INDEX($B$2:$B$320, MATCH(0, COUNTIF($D154:P154,$B$2:$B$320)+IF($A$2:$A$320&lt;&gt;$D154, 1, 0), 0)), 0)</f>
        <v>0</v>
      </c>
      <c r="R154">
        <f t="array" ref="R154">IFERROR(INDEX($B$2:$B$320, MATCH(0, COUNTIF($D154:Q154,$B$2:$B$320)+IF($A$2:$A$320&lt;&gt;$D154, 1, 0), 0)), 0)</f>
        <v>0</v>
      </c>
      <c r="S154">
        <f t="array" ref="S154">IFERROR(INDEX($B$2:$B$320, MATCH(0, COUNTIF($D154:R154,$B$2:$B$320)+IF($A$2:$A$320&lt;&gt;$D154, 1, 0), 0)), 0)</f>
        <v>0</v>
      </c>
      <c r="T154">
        <f t="array" ref="T154">IFERROR(INDEX($B$2:$B$320, MATCH(0, COUNTIF($D154:S154,$B$2:$B$320)+IF($A$2:$A$320&lt;&gt;$D154, 1, 0), 0)), 0)</f>
        <v>0</v>
      </c>
      <c r="U154">
        <f t="array" ref="U154">IFERROR(INDEX($B$2:$B$320, MATCH(0, COUNTIF($D154:T154,$B$2:$B$320)+IF($A$2:$A$320&lt;&gt;$D154, 1, 0), 0)), 0)</f>
        <v>0</v>
      </c>
      <c r="V154">
        <f t="array" ref="V154">IFERROR(INDEX($B$2:$B$320, MATCH(0, COUNTIF($D154:U154,$B$2:$B$320)+IF($A$2:$A$320&lt;&gt;$D154, 1, 0), 0)), 0)</f>
        <v>0</v>
      </c>
      <c r="W154">
        <f t="array" ref="W154">IFERROR(INDEX($B$2:$B$320, MATCH(0, COUNTIF($D154:V154,$B$2:$B$320)+IF($A$2:$A$320&lt;&gt;$D154, 1, 0), 0)), 0)</f>
        <v>0</v>
      </c>
      <c r="X154">
        <f t="array" ref="X154">IFERROR(INDEX($B$2:$B$320, MATCH(0, COUNTIF($D154:W154,$B$2:$B$320)+IF($A$2:$A$320&lt;&gt;$D154, 1, 0), 0)), 0)</f>
        <v>0</v>
      </c>
      <c r="Y154">
        <f t="array" ref="Y154">IFERROR(INDEX($B$2:$B$320, MATCH(0, COUNTIF($D154:X154,$B$2:$B$320)+IF($A$2:$A$320&lt;&gt;$D154, 1, 0), 0)), 0)</f>
        <v>0</v>
      </c>
      <c r="Z154">
        <f t="array" ref="Z154">IFERROR(INDEX($B$2:$B$320, MATCH(0, COUNTIF($D154:Y154,$B$2:$B$320)+IF($A$2:$A$320&lt;&gt;$D154, 1, 0), 0)), 0)</f>
        <v>0</v>
      </c>
      <c r="AA154">
        <f t="array" ref="AA154">IFERROR(INDEX($B$2:$B$320, MATCH(0, COUNTIF($D154:Z154,$B$2:$B$320)+IF($A$2:$A$320&lt;&gt;$D154, 1, 0), 0)), 0)</f>
        <v>0</v>
      </c>
    </row>
    <row r="155" spans="1:27" x14ac:dyDescent="0.35">
      <c r="A155" s="9" t="s">
        <v>432</v>
      </c>
      <c r="B155" s="10" t="s">
        <v>70</v>
      </c>
      <c r="D155" t="str">
        <f t="array" ref="D155">INDEX($A$2:$A$320, MATCH(0, COUNTIF($D$1:$D154, $A$2:$A$320), 0))</f>
        <v>User Inventory</v>
      </c>
      <c r="E155" t="str">
        <f t="array" ref="E155">IFERROR(INDEX($B$2:$B$320, MATCH(0, COUNTIF($D155:D155,$B$2:$B$320)+IF($A$2:$A$320&lt;&gt;$D155, 1, 0), 0)), 0)</f>
        <v>Audio Conferencing</v>
      </c>
      <c r="F155">
        <f t="array" ref="F155">IFERROR(INDEX($B$2:$B$320, MATCH(0, COUNTIF($D155:E155,$B$2:$B$320)+IF($A$2:$A$320&lt;&gt;$D155, 1, 0), 0)), 0)</f>
        <v>0</v>
      </c>
      <c r="G155">
        <f t="array" ref="G155">IFERROR(INDEX($B$2:$B$320, MATCH(0, COUNTIF($D155:F155,$B$2:$B$320)+IF($A$2:$A$320&lt;&gt;$D155, 1, 0), 0)), 0)</f>
        <v>0</v>
      </c>
      <c r="H155">
        <f t="array" ref="H155">IFERROR(INDEX($B$2:$B$320, MATCH(0, COUNTIF($D155:G155,$B$2:$B$320)+IF($A$2:$A$320&lt;&gt;$D155, 1, 0), 0)), 0)</f>
        <v>0</v>
      </c>
      <c r="I155">
        <f t="array" ref="I155">IFERROR(INDEX($B$2:$B$320, MATCH(0, COUNTIF($D155:H155,$B$2:$B$320)+IF($A$2:$A$320&lt;&gt;$D155, 1, 0), 0)), 0)</f>
        <v>0</v>
      </c>
      <c r="J155">
        <f t="array" ref="J155">IFERROR(INDEX($B$2:$B$320, MATCH(0, COUNTIF($D155:I155,$B$2:$B$320)+IF($A$2:$A$320&lt;&gt;$D155, 1, 0), 0)), 0)</f>
        <v>0</v>
      </c>
      <c r="K155">
        <f t="array" ref="K155">IFERROR(INDEX($B$2:$B$320, MATCH(0, COUNTIF($D155:J155,$B$2:$B$320)+IF($A$2:$A$320&lt;&gt;$D155, 1, 0), 0)), 0)</f>
        <v>0</v>
      </c>
      <c r="L155">
        <f t="array" ref="L155">IFERROR(INDEX($B$2:$B$320, MATCH(0, COUNTIF($D155:K155,$B$2:$B$320)+IF($A$2:$A$320&lt;&gt;$D155, 1, 0), 0)), 0)</f>
        <v>0</v>
      </c>
      <c r="M155">
        <f t="array" ref="M155">IFERROR(INDEX($B$2:$B$320, MATCH(0, COUNTIF($D155:L155,$B$2:$B$320)+IF($A$2:$A$320&lt;&gt;$D155, 1, 0), 0)), 0)</f>
        <v>0</v>
      </c>
      <c r="N155">
        <f t="array" ref="N155">IFERROR(INDEX($B$2:$B$320, MATCH(0, COUNTIF($D155:M155,$B$2:$B$320)+IF($A$2:$A$320&lt;&gt;$D155, 1, 0), 0)), 0)</f>
        <v>0</v>
      </c>
      <c r="O155">
        <f t="array" ref="O155">IFERROR(INDEX($B$2:$B$320, MATCH(0, COUNTIF($D155:N155,$B$2:$B$320)+IF($A$2:$A$320&lt;&gt;$D155, 1, 0), 0)), 0)</f>
        <v>0</v>
      </c>
      <c r="P155">
        <f t="array" ref="P155">IFERROR(INDEX($B$2:$B$320, MATCH(0, COUNTIF($D155:O155,$B$2:$B$320)+IF($A$2:$A$320&lt;&gt;$D155, 1, 0), 0)), 0)</f>
        <v>0</v>
      </c>
      <c r="Q155">
        <f t="array" ref="Q155">IFERROR(INDEX($B$2:$B$320, MATCH(0, COUNTIF($D155:P155,$B$2:$B$320)+IF($A$2:$A$320&lt;&gt;$D155, 1, 0), 0)), 0)</f>
        <v>0</v>
      </c>
      <c r="R155">
        <f t="array" ref="R155">IFERROR(INDEX($B$2:$B$320, MATCH(0, COUNTIF($D155:Q155,$B$2:$B$320)+IF($A$2:$A$320&lt;&gt;$D155, 1, 0), 0)), 0)</f>
        <v>0</v>
      </c>
      <c r="S155">
        <f t="array" ref="S155">IFERROR(INDEX($B$2:$B$320, MATCH(0, COUNTIF($D155:R155,$B$2:$B$320)+IF($A$2:$A$320&lt;&gt;$D155, 1, 0), 0)), 0)</f>
        <v>0</v>
      </c>
      <c r="T155">
        <f t="array" ref="T155">IFERROR(INDEX($B$2:$B$320, MATCH(0, COUNTIF($D155:S155,$B$2:$B$320)+IF($A$2:$A$320&lt;&gt;$D155, 1, 0), 0)), 0)</f>
        <v>0</v>
      </c>
      <c r="U155">
        <f t="array" ref="U155">IFERROR(INDEX($B$2:$B$320, MATCH(0, COUNTIF($D155:T155,$B$2:$B$320)+IF($A$2:$A$320&lt;&gt;$D155, 1, 0), 0)), 0)</f>
        <v>0</v>
      </c>
      <c r="V155">
        <f t="array" ref="V155">IFERROR(INDEX($B$2:$B$320, MATCH(0, COUNTIF($D155:U155,$B$2:$B$320)+IF($A$2:$A$320&lt;&gt;$D155, 1, 0), 0)), 0)</f>
        <v>0</v>
      </c>
      <c r="W155">
        <f t="array" ref="W155">IFERROR(INDEX($B$2:$B$320, MATCH(0, COUNTIF($D155:V155,$B$2:$B$320)+IF($A$2:$A$320&lt;&gt;$D155, 1, 0), 0)), 0)</f>
        <v>0</v>
      </c>
      <c r="X155">
        <f t="array" ref="X155">IFERROR(INDEX($B$2:$B$320, MATCH(0, COUNTIF($D155:W155,$B$2:$B$320)+IF($A$2:$A$320&lt;&gt;$D155, 1, 0), 0)), 0)</f>
        <v>0</v>
      </c>
      <c r="Y155">
        <f t="array" ref="Y155">IFERROR(INDEX($B$2:$B$320, MATCH(0, COUNTIF($D155:X155,$B$2:$B$320)+IF($A$2:$A$320&lt;&gt;$D155, 1, 0), 0)), 0)</f>
        <v>0</v>
      </c>
      <c r="Z155">
        <f t="array" ref="Z155">IFERROR(INDEX($B$2:$B$320, MATCH(0, COUNTIF($D155:Y155,$B$2:$B$320)+IF($A$2:$A$320&lt;&gt;$D155, 1, 0), 0)), 0)</f>
        <v>0</v>
      </c>
      <c r="AA155">
        <f t="array" ref="AA155">IFERROR(INDEX($B$2:$B$320, MATCH(0, COUNTIF($D155:Z155,$B$2:$B$320)+IF($A$2:$A$320&lt;&gt;$D155, 1, 0), 0)), 0)</f>
        <v>0</v>
      </c>
    </row>
    <row r="156" spans="1:27" x14ac:dyDescent="0.35">
      <c r="A156" s="9" t="s">
        <v>431</v>
      </c>
      <c r="B156" s="9" t="s">
        <v>168</v>
      </c>
      <c r="D156" t="str">
        <f t="array" ref="D156">INDEX($A$2:$A$320, MATCH(0, COUNTIF($D$1:$D155, $A$2:$A$320), 0))</f>
        <v>Vision 21 Common</v>
      </c>
      <c r="E156" t="str">
        <f t="array" ref="E156">IFERROR(INDEX($B$2:$B$320, MATCH(0, COUNTIF($D156:D156,$B$2:$B$320)+IF($A$2:$A$320&lt;&gt;$D156, 1, 0), 0)), 0)</f>
        <v>Managed Wireless Access</v>
      </c>
      <c r="F156" t="str">
        <f t="array" ref="F156">IFERROR(INDEX($B$2:$B$320, MATCH(0, COUNTIF($D156:E156,$B$2:$B$320)+IF($A$2:$A$320&lt;&gt;$D156, 1, 0), 0)), 0)</f>
        <v>Unmanaged Wireless Access</v>
      </c>
      <c r="G156">
        <f t="array" ref="G156">IFERROR(INDEX($B$2:$B$320, MATCH(0, COUNTIF($D156:F156,$B$2:$B$320)+IF($A$2:$A$320&lt;&gt;$D156, 1, 0), 0)), 0)</f>
        <v>0</v>
      </c>
      <c r="H156">
        <f t="array" ref="H156">IFERROR(INDEX($B$2:$B$320, MATCH(0, COUNTIF($D156:G156,$B$2:$B$320)+IF($A$2:$A$320&lt;&gt;$D156, 1, 0), 0)), 0)</f>
        <v>0</v>
      </c>
      <c r="I156">
        <f t="array" ref="I156">IFERROR(INDEX($B$2:$B$320, MATCH(0, COUNTIF($D156:H156,$B$2:$B$320)+IF($A$2:$A$320&lt;&gt;$D156, 1, 0), 0)), 0)</f>
        <v>0</v>
      </c>
      <c r="J156">
        <f t="array" ref="J156">IFERROR(INDEX($B$2:$B$320, MATCH(0, COUNTIF($D156:I156,$B$2:$B$320)+IF($A$2:$A$320&lt;&gt;$D156, 1, 0), 0)), 0)</f>
        <v>0</v>
      </c>
      <c r="K156">
        <f t="array" ref="K156">IFERROR(INDEX($B$2:$B$320, MATCH(0, COUNTIF($D156:J156,$B$2:$B$320)+IF($A$2:$A$320&lt;&gt;$D156, 1, 0), 0)), 0)</f>
        <v>0</v>
      </c>
      <c r="L156">
        <f t="array" ref="L156">IFERROR(INDEX($B$2:$B$320, MATCH(0, COUNTIF($D156:K156,$B$2:$B$320)+IF($A$2:$A$320&lt;&gt;$D156, 1, 0), 0)), 0)</f>
        <v>0</v>
      </c>
      <c r="M156">
        <f t="array" ref="M156">IFERROR(INDEX($B$2:$B$320, MATCH(0, COUNTIF($D156:L156,$B$2:$B$320)+IF($A$2:$A$320&lt;&gt;$D156, 1, 0), 0)), 0)</f>
        <v>0</v>
      </c>
      <c r="N156">
        <f t="array" ref="N156">IFERROR(INDEX($B$2:$B$320, MATCH(0, COUNTIF($D156:M156,$B$2:$B$320)+IF($A$2:$A$320&lt;&gt;$D156, 1, 0), 0)), 0)</f>
        <v>0</v>
      </c>
      <c r="O156">
        <f t="array" ref="O156">IFERROR(INDEX($B$2:$B$320, MATCH(0, COUNTIF($D156:N156,$B$2:$B$320)+IF($A$2:$A$320&lt;&gt;$D156, 1, 0), 0)), 0)</f>
        <v>0</v>
      </c>
      <c r="P156">
        <f t="array" ref="P156">IFERROR(INDEX($B$2:$B$320, MATCH(0, COUNTIF($D156:O156,$B$2:$B$320)+IF($A$2:$A$320&lt;&gt;$D156, 1, 0), 0)), 0)</f>
        <v>0</v>
      </c>
      <c r="Q156">
        <f t="array" ref="Q156">IFERROR(INDEX($B$2:$B$320, MATCH(0, COUNTIF($D156:P156,$B$2:$B$320)+IF($A$2:$A$320&lt;&gt;$D156, 1, 0), 0)), 0)</f>
        <v>0</v>
      </c>
      <c r="R156">
        <f t="array" ref="R156">IFERROR(INDEX($B$2:$B$320, MATCH(0, COUNTIF($D156:Q156,$B$2:$B$320)+IF($A$2:$A$320&lt;&gt;$D156, 1, 0), 0)), 0)</f>
        <v>0</v>
      </c>
      <c r="S156">
        <f t="array" ref="S156">IFERROR(INDEX($B$2:$B$320, MATCH(0, COUNTIF($D156:R156,$B$2:$B$320)+IF($A$2:$A$320&lt;&gt;$D156, 1, 0), 0)), 0)</f>
        <v>0</v>
      </c>
      <c r="T156">
        <f t="array" ref="T156">IFERROR(INDEX($B$2:$B$320, MATCH(0, COUNTIF($D156:S156,$B$2:$B$320)+IF($A$2:$A$320&lt;&gt;$D156, 1, 0), 0)), 0)</f>
        <v>0</v>
      </c>
      <c r="U156">
        <f t="array" ref="U156">IFERROR(INDEX($B$2:$B$320, MATCH(0, COUNTIF($D156:T156,$B$2:$B$320)+IF($A$2:$A$320&lt;&gt;$D156, 1, 0), 0)), 0)</f>
        <v>0</v>
      </c>
      <c r="V156">
        <f t="array" ref="V156">IFERROR(INDEX($B$2:$B$320, MATCH(0, COUNTIF($D156:U156,$B$2:$B$320)+IF($A$2:$A$320&lt;&gt;$D156, 1, 0), 0)), 0)</f>
        <v>0</v>
      </c>
      <c r="W156">
        <f t="array" ref="W156">IFERROR(INDEX($B$2:$B$320, MATCH(0, COUNTIF($D156:V156,$B$2:$B$320)+IF($A$2:$A$320&lt;&gt;$D156, 1, 0), 0)), 0)</f>
        <v>0</v>
      </c>
      <c r="X156">
        <f t="array" ref="X156">IFERROR(INDEX($B$2:$B$320, MATCH(0, COUNTIF($D156:W156,$B$2:$B$320)+IF($A$2:$A$320&lt;&gt;$D156, 1, 0), 0)), 0)</f>
        <v>0</v>
      </c>
      <c r="Y156">
        <f t="array" ref="Y156">IFERROR(INDEX($B$2:$B$320, MATCH(0, COUNTIF($D156:X156,$B$2:$B$320)+IF($A$2:$A$320&lt;&gt;$D156, 1, 0), 0)), 0)</f>
        <v>0</v>
      </c>
      <c r="Z156">
        <f t="array" ref="Z156">IFERROR(INDEX($B$2:$B$320, MATCH(0, COUNTIF($D156:Y156,$B$2:$B$320)+IF($A$2:$A$320&lt;&gt;$D156, 1, 0), 0)), 0)</f>
        <v>0</v>
      </c>
      <c r="AA156">
        <f t="array" ref="AA156">IFERROR(INDEX($B$2:$B$320, MATCH(0, COUNTIF($D156:Z156,$B$2:$B$320)+IF($A$2:$A$320&lt;&gt;$D156, 1, 0), 0)), 0)</f>
        <v>0</v>
      </c>
    </row>
    <row r="157" spans="1:27" x14ac:dyDescent="0.35">
      <c r="A157" s="9" t="s">
        <v>430</v>
      </c>
      <c r="B157" s="9" t="s">
        <v>175</v>
      </c>
      <c r="D157" t="str">
        <f t="array" ref="D157">INDEX($A$2:$A$320, MATCH(0, COUNTIF($D$1:$D156, $A$2:$A$320), 0))</f>
        <v>Vision 21 Custom</v>
      </c>
      <c r="E157" t="str">
        <f t="array" ref="E157">IFERROR(INDEX($B$2:$B$320, MATCH(0, COUNTIF($D157:D157,$B$2:$B$320)+IF($A$2:$A$320&lt;&gt;$D157, 1, 0), 0)), 0)</f>
        <v>Managed Wireless Access</v>
      </c>
      <c r="F157" t="str">
        <f t="array" ref="F157">IFERROR(INDEX($B$2:$B$320, MATCH(0, COUNTIF($D157:E157,$B$2:$B$320)+IF($A$2:$A$320&lt;&gt;$D157, 1, 0), 0)), 0)</f>
        <v>Unmanaged Wireless Access</v>
      </c>
      <c r="G157">
        <f t="array" ref="G157">IFERROR(INDEX($B$2:$B$320, MATCH(0, COUNTIF($D157:F157,$B$2:$B$320)+IF($A$2:$A$320&lt;&gt;$D157, 1, 0), 0)), 0)</f>
        <v>0</v>
      </c>
      <c r="H157">
        <f t="array" ref="H157">IFERROR(INDEX($B$2:$B$320, MATCH(0, COUNTIF($D157:G157,$B$2:$B$320)+IF($A$2:$A$320&lt;&gt;$D157, 1, 0), 0)), 0)</f>
        <v>0</v>
      </c>
      <c r="I157">
        <f t="array" ref="I157">IFERROR(INDEX($B$2:$B$320, MATCH(0, COUNTIF($D157:H157,$B$2:$B$320)+IF($A$2:$A$320&lt;&gt;$D157, 1, 0), 0)), 0)</f>
        <v>0</v>
      </c>
      <c r="J157">
        <f t="array" ref="J157">IFERROR(INDEX($B$2:$B$320, MATCH(0, COUNTIF($D157:I157,$B$2:$B$320)+IF($A$2:$A$320&lt;&gt;$D157, 1, 0), 0)), 0)</f>
        <v>0</v>
      </c>
      <c r="K157">
        <f t="array" ref="K157">IFERROR(INDEX($B$2:$B$320, MATCH(0, COUNTIF($D157:J157,$B$2:$B$320)+IF($A$2:$A$320&lt;&gt;$D157, 1, 0), 0)), 0)</f>
        <v>0</v>
      </c>
      <c r="L157">
        <f t="array" ref="L157">IFERROR(INDEX($B$2:$B$320, MATCH(0, COUNTIF($D157:K157,$B$2:$B$320)+IF($A$2:$A$320&lt;&gt;$D157, 1, 0), 0)), 0)</f>
        <v>0</v>
      </c>
      <c r="M157">
        <f t="array" ref="M157">IFERROR(INDEX($B$2:$B$320, MATCH(0, COUNTIF($D157:L157,$B$2:$B$320)+IF($A$2:$A$320&lt;&gt;$D157, 1, 0), 0)), 0)</f>
        <v>0</v>
      </c>
      <c r="N157">
        <f t="array" ref="N157">IFERROR(INDEX($B$2:$B$320, MATCH(0, COUNTIF($D157:M157,$B$2:$B$320)+IF($A$2:$A$320&lt;&gt;$D157, 1, 0), 0)), 0)</f>
        <v>0</v>
      </c>
      <c r="O157">
        <f t="array" ref="O157">IFERROR(INDEX($B$2:$B$320, MATCH(0, COUNTIF($D157:N157,$B$2:$B$320)+IF($A$2:$A$320&lt;&gt;$D157, 1, 0), 0)), 0)</f>
        <v>0</v>
      </c>
      <c r="P157">
        <f t="array" ref="P157">IFERROR(INDEX($B$2:$B$320, MATCH(0, COUNTIF($D157:O157,$B$2:$B$320)+IF($A$2:$A$320&lt;&gt;$D157, 1, 0), 0)), 0)</f>
        <v>0</v>
      </c>
      <c r="Q157">
        <f t="array" ref="Q157">IFERROR(INDEX($B$2:$B$320, MATCH(0, COUNTIF($D157:P157,$B$2:$B$320)+IF($A$2:$A$320&lt;&gt;$D157, 1, 0), 0)), 0)</f>
        <v>0</v>
      </c>
      <c r="R157">
        <f t="array" ref="R157">IFERROR(INDEX($B$2:$B$320, MATCH(0, COUNTIF($D157:Q157,$B$2:$B$320)+IF($A$2:$A$320&lt;&gt;$D157, 1, 0), 0)), 0)</f>
        <v>0</v>
      </c>
      <c r="S157">
        <f t="array" ref="S157">IFERROR(INDEX($B$2:$B$320, MATCH(0, COUNTIF($D157:R157,$B$2:$B$320)+IF($A$2:$A$320&lt;&gt;$D157, 1, 0), 0)), 0)</f>
        <v>0</v>
      </c>
      <c r="T157">
        <f t="array" ref="T157">IFERROR(INDEX($B$2:$B$320, MATCH(0, COUNTIF($D157:S157,$B$2:$B$320)+IF($A$2:$A$320&lt;&gt;$D157, 1, 0), 0)), 0)</f>
        <v>0</v>
      </c>
      <c r="U157">
        <f t="array" ref="U157">IFERROR(INDEX($B$2:$B$320, MATCH(0, COUNTIF($D157:T157,$B$2:$B$320)+IF($A$2:$A$320&lt;&gt;$D157, 1, 0), 0)), 0)</f>
        <v>0</v>
      </c>
      <c r="V157">
        <f t="array" ref="V157">IFERROR(INDEX($B$2:$B$320, MATCH(0, COUNTIF($D157:U157,$B$2:$B$320)+IF($A$2:$A$320&lt;&gt;$D157, 1, 0), 0)), 0)</f>
        <v>0</v>
      </c>
      <c r="W157">
        <f t="array" ref="W157">IFERROR(INDEX($B$2:$B$320, MATCH(0, COUNTIF($D157:V157,$B$2:$B$320)+IF($A$2:$A$320&lt;&gt;$D157, 1, 0), 0)), 0)</f>
        <v>0</v>
      </c>
      <c r="X157">
        <f t="array" ref="X157">IFERROR(INDEX($B$2:$B$320, MATCH(0, COUNTIF($D157:W157,$B$2:$B$320)+IF($A$2:$A$320&lt;&gt;$D157, 1, 0), 0)), 0)</f>
        <v>0</v>
      </c>
      <c r="Y157">
        <f t="array" ref="Y157">IFERROR(INDEX($B$2:$B$320, MATCH(0, COUNTIF($D157:X157,$B$2:$B$320)+IF($A$2:$A$320&lt;&gt;$D157, 1, 0), 0)), 0)</f>
        <v>0</v>
      </c>
      <c r="Z157">
        <f t="array" ref="Z157">IFERROR(INDEX($B$2:$B$320, MATCH(0, COUNTIF($D157:Y157,$B$2:$B$320)+IF($A$2:$A$320&lt;&gt;$D157, 1, 0), 0)), 0)</f>
        <v>0</v>
      </c>
      <c r="AA157">
        <f t="array" ref="AA157">IFERROR(INDEX($B$2:$B$320, MATCH(0, COUNTIF($D157:Z157,$B$2:$B$320)+IF($A$2:$A$320&lt;&gt;$D157, 1, 0), 0)), 0)</f>
        <v>0</v>
      </c>
    </row>
    <row r="158" spans="1:27" x14ac:dyDescent="0.35">
      <c r="A158" s="9" t="s">
        <v>428</v>
      </c>
      <c r="B158" s="10" t="s">
        <v>148</v>
      </c>
      <c r="D158" t="str">
        <f t="array" ref="D158">INDEX($A$2:$A$320, MATCH(0, COUNTIF($D$1:$D157, $A$2:$A$320), 0))</f>
        <v xml:space="preserve">Voice </v>
      </c>
      <c r="E158" t="str">
        <f t="array" ref="E158">IFERROR(INDEX($B$2:$B$320, MATCH(0, COUNTIF($D158:D158,$B$2:$B$320)+IF($A$2:$A$320&lt;&gt;$D158, 1, 0), 0)), 0)</f>
        <v>Network Features</v>
      </c>
      <c r="F158">
        <f t="array" ref="F158">IFERROR(INDEX($B$2:$B$320, MATCH(0, COUNTIF($D158:E158,$B$2:$B$320)+IF($A$2:$A$320&lt;&gt;$D158, 1, 0), 0)), 0)</f>
        <v>0</v>
      </c>
      <c r="G158">
        <f t="array" ref="G158">IFERROR(INDEX($B$2:$B$320, MATCH(0, COUNTIF($D158:F158,$B$2:$B$320)+IF($A$2:$A$320&lt;&gt;$D158, 1, 0), 0)), 0)</f>
        <v>0</v>
      </c>
      <c r="H158">
        <f t="array" ref="H158">IFERROR(INDEX($B$2:$B$320, MATCH(0, COUNTIF($D158:G158,$B$2:$B$320)+IF($A$2:$A$320&lt;&gt;$D158, 1, 0), 0)), 0)</f>
        <v>0</v>
      </c>
      <c r="I158">
        <f t="array" ref="I158">IFERROR(INDEX($B$2:$B$320, MATCH(0, COUNTIF($D158:H158,$B$2:$B$320)+IF($A$2:$A$320&lt;&gt;$D158, 1, 0), 0)), 0)</f>
        <v>0</v>
      </c>
      <c r="J158">
        <f t="array" ref="J158">IFERROR(INDEX($B$2:$B$320, MATCH(0, COUNTIF($D158:I158,$B$2:$B$320)+IF($A$2:$A$320&lt;&gt;$D158, 1, 0), 0)), 0)</f>
        <v>0</v>
      </c>
      <c r="K158">
        <f t="array" ref="K158">IFERROR(INDEX($B$2:$B$320, MATCH(0, COUNTIF($D158:J158,$B$2:$B$320)+IF($A$2:$A$320&lt;&gt;$D158, 1, 0), 0)), 0)</f>
        <v>0</v>
      </c>
      <c r="L158">
        <f t="array" ref="L158">IFERROR(INDEX($B$2:$B$320, MATCH(0, COUNTIF($D158:K158,$B$2:$B$320)+IF($A$2:$A$320&lt;&gt;$D158, 1, 0), 0)), 0)</f>
        <v>0</v>
      </c>
      <c r="M158">
        <f t="array" ref="M158">IFERROR(INDEX($B$2:$B$320, MATCH(0, COUNTIF($D158:L158,$B$2:$B$320)+IF($A$2:$A$320&lt;&gt;$D158, 1, 0), 0)), 0)</f>
        <v>0</v>
      </c>
      <c r="N158">
        <f t="array" ref="N158">IFERROR(INDEX($B$2:$B$320, MATCH(0, COUNTIF($D158:M158,$B$2:$B$320)+IF($A$2:$A$320&lt;&gt;$D158, 1, 0), 0)), 0)</f>
        <v>0</v>
      </c>
      <c r="O158">
        <f t="array" ref="O158">IFERROR(INDEX($B$2:$B$320, MATCH(0, COUNTIF($D158:N158,$B$2:$B$320)+IF($A$2:$A$320&lt;&gt;$D158, 1, 0), 0)), 0)</f>
        <v>0</v>
      </c>
      <c r="P158">
        <f t="array" ref="P158">IFERROR(INDEX($B$2:$B$320, MATCH(0, COUNTIF($D158:O158,$B$2:$B$320)+IF($A$2:$A$320&lt;&gt;$D158, 1, 0), 0)), 0)</f>
        <v>0</v>
      </c>
      <c r="Q158">
        <f t="array" ref="Q158">IFERROR(INDEX($B$2:$B$320, MATCH(0, COUNTIF($D158:P158,$B$2:$B$320)+IF($A$2:$A$320&lt;&gt;$D158, 1, 0), 0)), 0)</f>
        <v>0</v>
      </c>
      <c r="R158">
        <f t="array" ref="R158">IFERROR(INDEX($B$2:$B$320, MATCH(0, COUNTIF($D158:Q158,$B$2:$B$320)+IF($A$2:$A$320&lt;&gt;$D158, 1, 0), 0)), 0)</f>
        <v>0</v>
      </c>
      <c r="S158">
        <f t="array" ref="S158">IFERROR(INDEX($B$2:$B$320, MATCH(0, COUNTIF($D158:R158,$B$2:$B$320)+IF($A$2:$A$320&lt;&gt;$D158, 1, 0), 0)), 0)</f>
        <v>0</v>
      </c>
      <c r="T158">
        <f t="array" ref="T158">IFERROR(INDEX($B$2:$B$320, MATCH(0, COUNTIF($D158:S158,$B$2:$B$320)+IF($A$2:$A$320&lt;&gt;$D158, 1, 0), 0)), 0)</f>
        <v>0</v>
      </c>
      <c r="U158">
        <f t="array" ref="U158">IFERROR(INDEX($B$2:$B$320, MATCH(0, COUNTIF($D158:T158,$B$2:$B$320)+IF($A$2:$A$320&lt;&gt;$D158, 1, 0), 0)), 0)</f>
        <v>0</v>
      </c>
      <c r="V158">
        <f t="array" ref="V158">IFERROR(INDEX($B$2:$B$320, MATCH(0, COUNTIF($D158:U158,$B$2:$B$320)+IF($A$2:$A$320&lt;&gt;$D158, 1, 0), 0)), 0)</f>
        <v>0</v>
      </c>
      <c r="W158">
        <f t="array" ref="W158">IFERROR(INDEX($B$2:$B$320, MATCH(0, COUNTIF($D158:V158,$B$2:$B$320)+IF($A$2:$A$320&lt;&gt;$D158, 1, 0), 0)), 0)</f>
        <v>0</v>
      </c>
      <c r="X158">
        <f t="array" ref="X158">IFERROR(INDEX($B$2:$B$320, MATCH(0, COUNTIF($D158:W158,$B$2:$B$320)+IF($A$2:$A$320&lt;&gt;$D158, 1, 0), 0)), 0)</f>
        <v>0</v>
      </c>
      <c r="Y158">
        <f t="array" ref="Y158">IFERROR(INDEX($B$2:$B$320, MATCH(0, COUNTIF($D158:X158,$B$2:$B$320)+IF($A$2:$A$320&lt;&gt;$D158, 1, 0), 0)), 0)</f>
        <v>0</v>
      </c>
      <c r="Z158">
        <f t="array" ref="Z158">IFERROR(INDEX($B$2:$B$320, MATCH(0, COUNTIF($D158:Y158,$B$2:$B$320)+IF($A$2:$A$320&lt;&gt;$D158, 1, 0), 0)), 0)</f>
        <v>0</v>
      </c>
      <c r="AA158">
        <f t="array" ref="AA158">IFERROR(INDEX($B$2:$B$320, MATCH(0, COUNTIF($D158:Z158,$B$2:$B$320)+IF($A$2:$A$320&lt;&gt;$D158, 1, 0), 0)), 0)</f>
        <v>0</v>
      </c>
    </row>
    <row r="159" spans="1:27" x14ac:dyDescent="0.35">
      <c r="A159" s="9" t="s">
        <v>435</v>
      </c>
      <c r="B159" s="9" t="s">
        <v>422</v>
      </c>
      <c r="D159" t="str">
        <f t="array" ref="D159">INDEX($A$2:$A$320, MATCH(0, COUNTIF($D$1:$D158, $A$2:$A$320), 0))</f>
        <v>Voice Mail</v>
      </c>
      <c r="E159" t="str">
        <f t="array" ref="E159">IFERROR(INDEX($B$2:$B$320, MATCH(0, COUNTIF($D159:D159,$B$2:$B$320)+IF($A$2:$A$320&lt;&gt;$D159, 1, 0), 0)), 0)</f>
        <v>RHP Cable SOHO</v>
      </c>
      <c r="F159">
        <f t="array" ref="F159">IFERROR(INDEX($B$2:$B$320, MATCH(0, COUNTIF($D159:E159,$B$2:$B$320)+IF($A$2:$A$320&lt;&gt;$D159, 1, 0), 0)), 0)</f>
        <v>0</v>
      </c>
      <c r="G159">
        <f t="array" ref="G159">IFERROR(INDEX($B$2:$B$320, MATCH(0, COUNTIF($D159:F159,$B$2:$B$320)+IF($A$2:$A$320&lt;&gt;$D159, 1, 0), 0)), 0)</f>
        <v>0</v>
      </c>
      <c r="H159">
        <f t="array" ref="H159">IFERROR(INDEX($B$2:$B$320, MATCH(0, COUNTIF($D159:G159,$B$2:$B$320)+IF($A$2:$A$320&lt;&gt;$D159, 1, 0), 0)), 0)</f>
        <v>0</v>
      </c>
      <c r="I159">
        <f t="array" ref="I159">IFERROR(INDEX($B$2:$B$320, MATCH(0, COUNTIF($D159:H159,$B$2:$B$320)+IF($A$2:$A$320&lt;&gt;$D159, 1, 0), 0)), 0)</f>
        <v>0</v>
      </c>
      <c r="J159">
        <f t="array" ref="J159">IFERROR(INDEX($B$2:$B$320, MATCH(0, COUNTIF($D159:I159,$B$2:$B$320)+IF($A$2:$A$320&lt;&gt;$D159, 1, 0), 0)), 0)</f>
        <v>0</v>
      </c>
      <c r="K159">
        <f t="array" ref="K159">IFERROR(INDEX($B$2:$B$320, MATCH(0, COUNTIF($D159:J159,$B$2:$B$320)+IF($A$2:$A$320&lt;&gt;$D159, 1, 0), 0)), 0)</f>
        <v>0</v>
      </c>
      <c r="L159">
        <f t="array" ref="L159">IFERROR(INDEX($B$2:$B$320, MATCH(0, COUNTIF($D159:K159,$B$2:$B$320)+IF($A$2:$A$320&lt;&gt;$D159, 1, 0), 0)), 0)</f>
        <v>0</v>
      </c>
      <c r="M159">
        <f t="array" ref="M159">IFERROR(INDEX($B$2:$B$320, MATCH(0, COUNTIF($D159:L159,$B$2:$B$320)+IF($A$2:$A$320&lt;&gt;$D159, 1, 0), 0)), 0)</f>
        <v>0</v>
      </c>
      <c r="N159">
        <f t="array" ref="N159">IFERROR(INDEX($B$2:$B$320, MATCH(0, COUNTIF($D159:M159,$B$2:$B$320)+IF($A$2:$A$320&lt;&gt;$D159, 1, 0), 0)), 0)</f>
        <v>0</v>
      </c>
      <c r="O159">
        <f t="array" ref="O159">IFERROR(INDEX($B$2:$B$320, MATCH(0, COUNTIF($D159:N159,$B$2:$B$320)+IF($A$2:$A$320&lt;&gt;$D159, 1, 0), 0)), 0)</f>
        <v>0</v>
      </c>
      <c r="P159">
        <f t="array" ref="P159">IFERROR(INDEX($B$2:$B$320, MATCH(0, COUNTIF($D159:O159,$B$2:$B$320)+IF($A$2:$A$320&lt;&gt;$D159, 1, 0), 0)), 0)</f>
        <v>0</v>
      </c>
      <c r="Q159">
        <f t="array" ref="Q159">IFERROR(INDEX($B$2:$B$320, MATCH(0, COUNTIF($D159:P159,$B$2:$B$320)+IF($A$2:$A$320&lt;&gt;$D159, 1, 0), 0)), 0)</f>
        <v>0</v>
      </c>
      <c r="R159">
        <f t="array" ref="R159">IFERROR(INDEX($B$2:$B$320, MATCH(0, COUNTIF($D159:Q159,$B$2:$B$320)+IF($A$2:$A$320&lt;&gt;$D159, 1, 0), 0)), 0)</f>
        <v>0</v>
      </c>
      <c r="S159">
        <f t="array" ref="S159">IFERROR(INDEX($B$2:$B$320, MATCH(0, COUNTIF($D159:R159,$B$2:$B$320)+IF($A$2:$A$320&lt;&gt;$D159, 1, 0), 0)), 0)</f>
        <v>0</v>
      </c>
      <c r="T159">
        <f t="array" ref="T159">IFERROR(INDEX($B$2:$B$320, MATCH(0, COUNTIF($D159:S159,$B$2:$B$320)+IF($A$2:$A$320&lt;&gt;$D159, 1, 0), 0)), 0)</f>
        <v>0</v>
      </c>
      <c r="U159">
        <f t="array" ref="U159">IFERROR(INDEX($B$2:$B$320, MATCH(0, COUNTIF($D159:T159,$B$2:$B$320)+IF($A$2:$A$320&lt;&gt;$D159, 1, 0), 0)), 0)</f>
        <v>0</v>
      </c>
      <c r="V159">
        <f t="array" ref="V159">IFERROR(INDEX($B$2:$B$320, MATCH(0, COUNTIF($D159:U159,$B$2:$B$320)+IF($A$2:$A$320&lt;&gt;$D159, 1, 0), 0)), 0)</f>
        <v>0</v>
      </c>
      <c r="W159">
        <f t="array" ref="W159">IFERROR(INDEX($B$2:$B$320, MATCH(0, COUNTIF($D159:V159,$B$2:$B$320)+IF($A$2:$A$320&lt;&gt;$D159, 1, 0), 0)), 0)</f>
        <v>0</v>
      </c>
      <c r="X159">
        <f t="array" ref="X159">IFERROR(INDEX($B$2:$B$320, MATCH(0, COUNTIF($D159:W159,$B$2:$B$320)+IF($A$2:$A$320&lt;&gt;$D159, 1, 0), 0)), 0)</f>
        <v>0</v>
      </c>
      <c r="Y159">
        <f t="array" ref="Y159">IFERROR(INDEX($B$2:$B$320, MATCH(0, COUNTIF($D159:X159,$B$2:$B$320)+IF($A$2:$A$320&lt;&gt;$D159, 1, 0), 0)), 0)</f>
        <v>0</v>
      </c>
      <c r="Z159">
        <f t="array" ref="Z159">IFERROR(INDEX($B$2:$B$320, MATCH(0, COUNTIF($D159:Y159,$B$2:$B$320)+IF($A$2:$A$320&lt;&gt;$D159, 1, 0), 0)), 0)</f>
        <v>0</v>
      </c>
      <c r="AA159">
        <f t="array" ref="AA159">IFERROR(INDEX($B$2:$B$320, MATCH(0, COUNTIF($D159:Z159,$B$2:$B$320)+IF($A$2:$A$320&lt;&gt;$D159, 1, 0), 0)), 0)</f>
        <v>0</v>
      </c>
    </row>
    <row r="160" spans="1:27" x14ac:dyDescent="0.35">
      <c r="A160" s="9" t="s">
        <v>331</v>
      </c>
      <c r="B160" s="9" t="s">
        <v>416</v>
      </c>
      <c r="D160" t="str">
        <f t="array" ref="D160">INDEX($A$2:$A$320, MATCH(0, COUNTIF($D$1:$D159, $A$2:$A$320), 0))</f>
        <v>Voice-WiFi Calling</v>
      </c>
      <c r="E160" t="str">
        <f t="array" ref="E160">IFERROR(INDEX($B$2:$B$320, MATCH(0, COUNTIF($D160:D160,$B$2:$B$320)+IF($A$2:$A$320&lt;&gt;$D160, 1, 0), 0)), 0)</f>
        <v>Network Features</v>
      </c>
      <c r="F160">
        <f t="array" ref="F160">IFERROR(INDEX($B$2:$B$320, MATCH(0, COUNTIF($D160:E160,$B$2:$B$320)+IF($A$2:$A$320&lt;&gt;$D160, 1, 0), 0)), 0)</f>
        <v>0</v>
      </c>
      <c r="G160">
        <f t="array" ref="G160">IFERROR(INDEX($B$2:$B$320, MATCH(0, COUNTIF($D160:F160,$B$2:$B$320)+IF($A$2:$A$320&lt;&gt;$D160, 1, 0), 0)), 0)</f>
        <v>0</v>
      </c>
      <c r="H160">
        <f t="array" ref="H160">IFERROR(INDEX($B$2:$B$320, MATCH(0, COUNTIF($D160:G160,$B$2:$B$320)+IF($A$2:$A$320&lt;&gt;$D160, 1, 0), 0)), 0)</f>
        <v>0</v>
      </c>
      <c r="I160">
        <f t="array" ref="I160">IFERROR(INDEX($B$2:$B$320, MATCH(0, COUNTIF($D160:H160,$B$2:$B$320)+IF($A$2:$A$320&lt;&gt;$D160, 1, 0), 0)), 0)</f>
        <v>0</v>
      </c>
      <c r="J160">
        <f t="array" ref="J160">IFERROR(INDEX($B$2:$B$320, MATCH(0, COUNTIF($D160:I160,$B$2:$B$320)+IF($A$2:$A$320&lt;&gt;$D160, 1, 0), 0)), 0)</f>
        <v>0</v>
      </c>
      <c r="K160">
        <f t="array" ref="K160">IFERROR(INDEX($B$2:$B$320, MATCH(0, COUNTIF($D160:J160,$B$2:$B$320)+IF($A$2:$A$320&lt;&gt;$D160, 1, 0), 0)), 0)</f>
        <v>0</v>
      </c>
      <c r="L160">
        <f t="array" ref="L160">IFERROR(INDEX($B$2:$B$320, MATCH(0, COUNTIF($D160:K160,$B$2:$B$320)+IF($A$2:$A$320&lt;&gt;$D160, 1, 0), 0)), 0)</f>
        <v>0</v>
      </c>
      <c r="M160">
        <f t="array" ref="M160">IFERROR(INDEX($B$2:$B$320, MATCH(0, COUNTIF($D160:L160,$B$2:$B$320)+IF($A$2:$A$320&lt;&gt;$D160, 1, 0), 0)), 0)</f>
        <v>0</v>
      </c>
      <c r="N160">
        <f t="array" ref="N160">IFERROR(INDEX($B$2:$B$320, MATCH(0, COUNTIF($D160:M160,$B$2:$B$320)+IF($A$2:$A$320&lt;&gt;$D160, 1, 0), 0)), 0)</f>
        <v>0</v>
      </c>
      <c r="O160">
        <f t="array" ref="O160">IFERROR(INDEX($B$2:$B$320, MATCH(0, COUNTIF($D160:N160,$B$2:$B$320)+IF($A$2:$A$320&lt;&gt;$D160, 1, 0), 0)), 0)</f>
        <v>0</v>
      </c>
      <c r="P160">
        <f t="array" ref="P160">IFERROR(INDEX($B$2:$B$320, MATCH(0, COUNTIF($D160:O160,$B$2:$B$320)+IF($A$2:$A$320&lt;&gt;$D160, 1, 0), 0)), 0)</f>
        <v>0</v>
      </c>
      <c r="Q160">
        <f t="array" ref="Q160">IFERROR(INDEX($B$2:$B$320, MATCH(0, COUNTIF($D160:P160,$B$2:$B$320)+IF($A$2:$A$320&lt;&gt;$D160, 1, 0), 0)), 0)</f>
        <v>0</v>
      </c>
      <c r="R160">
        <f t="array" ref="R160">IFERROR(INDEX($B$2:$B$320, MATCH(0, COUNTIF($D160:Q160,$B$2:$B$320)+IF($A$2:$A$320&lt;&gt;$D160, 1, 0), 0)), 0)</f>
        <v>0</v>
      </c>
      <c r="S160">
        <f t="array" ref="S160">IFERROR(INDEX($B$2:$B$320, MATCH(0, COUNTIF($D160:R160,$B$2:$B$320)+IF($A$2:$A$320&lt;&gt;$D160, 1, 0), 0)), 0)</f>
        <v>0</v>
      </c>
      <c r="T160">
        <f t="array" ref="T160">IFERROR(INDEX($B$2:$B$320, MATCH(0, COUNTIF($D160:S160,$B$2:$B$320)+IF($A$2:$A$320&lt;&gt;$D160, 1, 0), 0)), 0)</f>
        <v>0</v>
      </c>
      <c r="U160">
        <f t="array" ref="U160">IFERROR(INDEX($B$2:$B$320, MATCH(0, COUNTIF($D160:T160,$B$2:$B$320)+IF($A$2:$A$320&lt;&gt;$D160, 1, 0), 0)), 0)</f>
        <v>0</v>
      </c>
      <c r="V160">
        <f t="array" ref="V160">IFERROR(INDEX($B$2:$B$320, MATCH(0, COUNTIF($D160:U160,$B$2:$B$320)+IF($A$2:$A$320&lt;&gt;$D160, 1, 0), 0)), 0)</f>
        <v>0</v>
      </c>
      <c r="W160">
        <f t="array" ref="W160">IFERROR(INDEX($B$2:$B$320, MATCH(0, COUNTIF($D160:V160,$B$2:$B$320)+IF($A$2:$A$320&lt;&gt;$D160, 1, 0), 0)), 0)</f>
        <v>0</v>
      </c>
      <c r="X160">
        <f t="array" ref="X160">IFERROR(INDEX($B$2:$B$320, MATCH(0, COUNTIF($D160:W160,$B$2:$B$320)+IF($A$2:$A$320&lt;&gt;$D160, 1, 0), 0)), 0)</f>
        <v>0</v>
      </c>
      <c r="Y160">
        <f t="array" ref="Y160">IFERROR(INDEX($B$2:$B$320, MATCH(0, COUNTIF($D160:X160,$B$2:$B$320)+IF($A$2:$A$320&lt;&gt;$D160, 1, 0), 0)), 0)</f>
        <v>0</v>
      </c>
      <c r="Z160">
        <f t="array" ref="Z160">IFERROR(INDEX($B$2:$B$320, MATCH(0, COUNTIF($D160:Y160,$B$2:$B$320)+IF($A$2:$A$320&lt;&gt;$D160, 1, 0), 0)), 0)</f>
        <v>0</v>
      </c>
      <c r="AA160">
        <f t="array" ref="AA160">IFERROR(INDEX($B$2:$B$320, MATCH(0, COUNTIF($D160:Z160,$B$2:$B$320)+IF($A$2:$A$320&lt;&gt;$D160, 1, 0), 0)), 0)</f>
        <v>0</v>
      </c>
    </row>
    <row r="161" spans="1:27" x14ac:dyDescent="0.35">
      <c r="A161" s="9" t="s">
        <v>331</v>
      </c>
      <c r="B161" s="10" t="s">
        <v>70</v>
      </c>
      <c r="D161" t="str">
        <f t="array" ref="D161">INDEX($A$2:$A$320, MATCH(0, COUNTIF($D$1:$D160, $A$2:$A$320), 0))</f>
        <v>Wire</v>
      </c>
      <c r="E161" t="str">
        <f t="array" ref="E161">IFERROR(INDEX($B$2:$B$320, MATCH(0, COUNTIF($D161:D161,$B$2:$B$320)+IF($A$2:$A$320&lt;&gt;$D161, 1, 0), 0)), 0)</f>
        <v>DAL</v>
      </c>
      <c r="F161" t="str">
        <f t="array" ref="F161">IFERROR(INDEX($B$2:$B$320, MATCH(0, COUNTIF($D161:E161,$B$2:$B$320)+IF($A$2:$A$320&lt;&gt;$D161, 1, 0), 0)), 0)</f>
        <v>Long Distance</v>
      </c>
      <c r="G161">
        <f t="array" ref="G161">IFERROR(INDEX($B$2:$B$320, MATCH(0, COUNTIF($D161:F161,$B$2:$B$320)+IF($A$2:$A$320&lt;&gt;$D161, 1, 0), 0)), 0)</f>
        <v>0</v>
      </c>
      <c r="H161">
        <f t="array" ref="H161">IFERROR(INDEX($B$2:$B$320, MATCH(0, COUNTIF($D161:G161,$B$2:$B$320)+IF($A$2:$A$320&lt;&gt;$D161, 1, 0), 0)), 0)</f>
        <v>0</v>
      </c>
      <c r="I161">
        <f t="array" ref="I161">IFERROR(INDEX($B$2:$B$320, MATCH(0, COUNTIF($D161:H161,$B$2:$B$320)+IF($A$2:$A$320&lt;&gt;$D161, 1, 0), 0)), 0)</f>
        <v>0</v>
      </c>
      <c r="J161">
        <f t="array" ref="J161">IFERROR(INDEX($B$2:$B$320, MATCH(0, COUNTIF($D161:I161,$B$2:$B$320)+IF($A$2:$A$320&lt;&gt;$D161, 1, 0), 0)), 0)</f>
        <v>0</v>
      </c>
      <c r="K161">
        <f t="array" ref="K161">IFERROR(INDEX($B$2:$B$320, MATCH(0, COUNTIF($D161:J161,$B$2:$B$320)+IF($A$2:$A$320&lt;&gt;$D161, 1, 0), 0)), 0)</f>
        <v>0</v>
      </c>
      <c r="L161">
        <f t="array" ref="L161">IFERROR(INDEX($B$2:$B$320, MATCH(0, COUNTIF($D161:K161,$B$2:$B$320)+IF($A$2:$A$320&lt;&gt;$D161, 1, 0), 0)), 0)</f>
        <v>0</v>
      </c>
      <c r="M161">
        <f t="array" ref="M161">IFERROR(INDEX($B$2:$B$320, MATCH(0, COUNTIF($D161:L161,$B$2:$B$320)+IF($A$2:$A$320&lt;&gt;$D161, 1, 0), 0)), 0)</f>
        <v>0</v>
      </c>
      <c r="N161">
        <f t="array" ref="N161">IFERROR(INDEX($B$2:$B$320, MATCH(0, COUNTIF($D161:M161,$B$2:$B$320)+IF($A$2:$A$320&lt;&gt;$D161, 1, 0), 0)), 0)</f>
        <v>0</v>
      </c>
      <c r="O161">
        <f t="array" ref="O161">IFERROR(INDEX($B$2:$B$320, MATCH(0, COUNTIF($D161:N161,$B$2:$B$320)+IF($A$2:$A$320&lt;&gt;$D161, 1, 0), 0)), 0)</f>
        <v>0</v>
      </c>
      <c r="P161">
        <f t="array" ref="P161">IFERROR(INDEX($B$2:$B$320, MATCH(0, COUNTIF($D161:O161,$B$2:$B$320)+IF($A$2:$A$320&lt;&gt;$D161, 1, 0), 0)), 0)</f>
        <v>0</v>
      </c>
      <c r="Q161">
        <f t="array" ref="Q161">IFERROR(INDEX($B$2:$B$320, MATCH(0, COUNTIF($D161:P161,$B$2:$B$320)+IF($A$2:$A$320&lt;&gt;$D161, 1, 0), 0)), 0)</f>
        <v>0</v>
      </c>
      <c r="R161">
        <f t="array" ref="R161">IFERROR(INDEX($B$2:$B$320, MATCH(0, COUNTIF($D161:Q161,$B$2:$B$320)+IF($A$2:$A$320&lt;&gt;$D161, 1, 0), 0)), 0)</f>
        <v>0</v>
      </c>
      <c r="S161">
        <f t="array" ref="S161">IFERROR(INDEX($B$2:$B$320, MATCH(0, COUNTIF($D161:R161,$B$2:$B$320)+IF($A$2:$A$320&lt;&gt;$D161, 1, 0), 0)), 0)</f>
        <v>0</v>
      </c>
      <c r="T161">
        <f t="array" ref="T161">IFERROR(INDEX($B$2:$B$320, MATCH(0, COUNTIF($D161:S161,$B$2:$B$320)+IF($A$2:$A$320&lt;&gt;$D161, 1, 0), 0)), 0)</f>
        <v>0</v>
      </c>
      <c r="U161">
        <f t="array" ref="U161">IFERROR(INDEX($B$2:$B$320, MATCH(0, COUNTIF($D161:T161,$B$2:$B$320)+IF($A$2:$A$320&lt;&gt;$D161, 1, 0), 0)), 0)</f>
        <v>0</v>
      </c>
      <c r="V161">
        <f t="array" ref="V161">IFERROR(INDEX($B$2:$B$320, MATCH(0, COUNTIF($D161:U161,$B$2:$B$320)+IF($A$2:$A$320&lt;&gt;$D161, 1, 0), 0)), 0)</f>
        <v>0</v>
      </c>
      <c r="W161">
        <f t="array" ref="W161">IFERROR(INDEX($B$2:$B$320, MATCH(0, COUNTIF($D161:V161,$B$2:$B$320)+IF($A$2:$A$320&lt;&gt;$D161, 1, 0), 0)), 0)</f>
        <v>0</v>
      </c>
      <c r="X161">
        <f t="array" ref="X161">IFERROR(INDEX($B$2:$B$320, MATCH(0, COUNTIF($D161:W161,$B$2:$B$320)+IF($A$2:$A$320&lt;&gt;$D161, 1, 0), 0)), 0)</f>
        <v>0</v>
      </c>
      <c r="Y161">
        <f t="array" ref="Y161">IFERROR(INDEX($B$2:$B$320, MATCH(0, COUNTIF($D161:X161,$B$2:$B$320)+IF($A$2:$A$320&lt;&gt;$D161, 1, 0), 0)), 0)</f>
        <v>0</v>
      </c>
      <c r="Z161">
        <f t="array" ref="Z161">IFERROR(INDEX($B$2:$B$320, MATCH(0, COUNTIF($D161:Y161,$B$2:$B$320)+IF($A$2:$A$320&lt;&gt;$D161, 1, 0), 0)), 0)</f>
        <v>0</v>
      </c>
      <c r="AA161">
        <f t="array" ref="AA161">IFERROR(INDEX($B$2:$B$320, MATCH(0, COUNTIF($D161:Z161,$B$2:$B$320)+IF($A$2:$A$320&lt;&gt;$D161, 1, 0), 0)), 0)</f>
        <v>0</v>
      </c>
    </row>
    <row r="162" spans="1:27" x14ac:dyDescent="0.35">
      <c r="A162" s="9" t="s">
        <v>331</v>
      </c>
      <c r="B162" s="9" t="s">
        <v>168</v>
      </c>
      <c r="D162" t="str">
        <f t="array" ref="D162">INDEX($A$2:$A$320, MATCH(0, COUNTIF($D$1:$D161, $A$2:$A$320), 0))</f>
        <v>Wireless</v>
      </c>
      <c r="E162" t="str">
        <f t="array" ref="E162">IFERROR(INDEX($B$2:$B$320, MATCH(0, COUNTIF($D162:D162,$B$2:$B$320)+IF($A$2:$A$320&lt;&gt;$D162, 1, 0), 0)), 0)</f>
        <v>Fiber</v>
      </c>
      <c r="F162" t="str">
        <f t="array" ref="F162">IFERROR(INDEX($B$2:$B$320, MATCH(0, COUNTIF($D162:E162,$B$2:$B$320)+IF($A$2:$A$320&lt;&gt;$D162, 1, 0), 0)), 0)</f>
        <v>MPLS</v>
      </c>
      <c r="G162">
        <f t="array" ref="G162">IFERROR(INDEX($B$2:$B$320, MATCH(0, COUNTIF($D162:F162,$B$2:$B$320)+IF($A$2:$A$320&lt;&gt;$D162, 1, 0), 0)), 0)</f>
        <v>0</v>
      </c>
      <c r="H162">
        <f t="array" ref="H162">IFERROR(INDEX($B$2:$B$320, MATCH(0, COUNTIF($D162:G162,$B$2:$B$320)+IF($A$2:$A$320&lt;&gt;$D162, 1, 0), 0)), 0)</f>
        <v>0</v>
      </c>
      <c r="I162">
        <f t="array" ref="I162">IFERROR(INDEX($B$2:$B$320, MATCH(0, COUNTIF($D162:H162,$B$2:$B$320)+IF($A$2:$A$320&lt;&gt;$D162, 1, 0), 0)), 0)</f>
        <v>0</v>
      </c>
      <c r="J162">
        <f t="array" ref="J162">IFERROR(INDEX($B$2:$B$320, MATCH(0, COUNTIF($D162:I162,$B$2:$B$320)+IF($A$2:$A$320&lt;&gt;$D162, 1, 0), 0)), 0)</f>
        <v>0</v>
      </c>
      <c r="K162">
        <f t="array" ref="K162">IFERROR(INDEX($B$2:$B$320, MATCH(0, COUNTIF($D162:J162,$B$2:$B$320)+IF($A$2:$A$320&lt;&gt;$D162, 1, 0), 0)), 0)</f>
        <v>0</v>
      </c>
      <c r="L162">
        <f t="array" ref="L162">IFERROR(INDEX($B$2:$B$320, MATCH(0, COUNTIF($D162:K162,$B$2:$B$320)+IF($A$2:$A$320&lt;&gt;$D162, 1, 0), 0)), 0)</f>
        <v>0</v>
      </c>
      <c r="M162">
        <f t="array" ref="M162">IFERROR(INDEX($B$2:$B$320, MATCH(0, COUNTIF($D162:L162,$B$2:$B$320)+IF($A$2:$A$320&lt;&gt;$D162, 1, 0), 0)), 0)</f>
        <v>0</v>
      </c>
      <c r="N162">
        <f t="array" ref="N162">IFERROR(INDEX($B$2:$B$320, MATCH(0, COUNTIF($D162:M162,$B$2:$B$320)+IF($A$2:$A$320&lt;&gt;$D162, 1, 0), 0)), 0)</f>
        <v>0</v>
      </c>
      <c r="O162">
        <f t="array" ref="O162">IFERROR(INDEX($B$2:$B$320, MATCH(0, COUNTIF($D162:N162,$B$2:$B$320)+IF($A$2:$A$320&lt;&gt;$D162, 1, 0), 0)), 0)</f>
        <v>0</v>
      </c>
      <c r="P162">
        <f t="array" ref="P162">IFERROR(INDEX($B$2:$B$320, MATCH(0, COUNTIF($D162:O162,$B$2:$B$320)+IF($A$2:$A$320&lt;&gt;$D162, 1, 0), 0)), 0)</f>
        <v>0</v>
      </c>
      <c r="Q162">
        <f t="array" ref="Q162">IFERROR(INDEX($B$2:$B$320, MATCH(0, COUNTIF($D162:P162,$B$2:$B$320)+IF($A$2:$A$320&lt;&gt;$D162, 1, 0), 0)), 0)</f>
        <v>0</v>
      </c>
      <c r="R162">
        <f t="array" ref="R162">IFERROR(INDEX($B$2:$B$320, MATCH(0, COUNTIF($D162:Q162,$B$2:$B$320)+IF($A$2:$A$320&lt;&gt;$D162, 1, 0), 0)), 0)</f>
        <v>0</v>
      </c>
      <c r="S162">
        <f t="array" ref="S162">IFERROR(INDEX($B$2:$B$320, MATCH(0, COUNTIF($D162:R162,$B$2:$B$320)+IF($A$2:$A$320&lt;&gt;$D162, 1, 0), 0)), 0)</f>
        <v>0</v>
      </c>
      <c r="T162">
        <f t="array" ref="T162">IFERROR(INDEX($B$2:$B$320, MATCH(0, COUNTIF($D162:S162,$B$2:$B$320)+IF($A$2:$A$320&lt;&gt;$D162, 1, 0), 0)), 0)</f>
        <v>0</v>
      </c>
      <c r="U162">
        <f t="array" ref="U162">IFERROR(INDEX($B$2:$B$320, MATCH(0, COUNTIF($D162:T162,$B$2:$B$320)+IF($A$2:$A$320&lt;&gt;$D162, 1, 0), 0)), 0)</f>
        <v>0</v>
      </c>
      <c r="V162">
        <f t="array" ref="V162">IFERROR(INDEX($B$2:$B$320, MATCH(0, COUNTIF($D162:U162,$B$2:$B$320)+IF($A$2:$A$320&lt;&gt;$D162, 1, 0), 0)), 0)</f>
        <v>0</v>
      </c>
      <c r="W162">
        <f t="array" ref="W162">IFERROR(INDEX($B$2:$B$320, MATCH(0, COUNTIF($D162:V162,$B$2:$B$320)+IF($A$2:$A$320&lt;&gt;$D162, 1, 0), 0)), 0)</f>
        <v>0</v>
      </c>
      <c r="X162">
        <f t="array" ref="X162">IFERROR(INDEX($B$2:$B$320, MATCH(0, COUNTIF($D162:W162,$B$2:$B$320)+IF($A$2:$A$320&lt;&gt;$D162, 1, 0), 0)), 0)</f>
        <v>0</v>
      </c>
      <c r="Y162">
        <f t="array" ref="Y162">IFERROR(INDEX($B$2:$B$320, MATCH(0, COUNTIF($D162:X162,$B$2:$B$320)+IF($A$2:$A$320&lt;&gt;$D162, 1, 0), 0)), 0)</f>
        <v>0</v>
      </c>
      <c r="Z162">
        <f t="array" ref="Z162">IFERROR(INDEX($B$2:$B$320, MATCH(0, COUNTIF($D162:Y162,$B$2:$B$320)+IF($A$2:$A$320&lt;&gt;$D162, 1, 0), 0)), 0)</f>
        <v>0</v>
      </c>
      <c r="AA162">
        <f t="array" ref="AA162">IFERROR(INDEX($B$2:$B$320, MATCH(0, COUNTIF($D162:Z162,$B$2:$B$320)+IF($A$2:$A$320&lt;&gt;$D162, 1, 0), 0)), 0)</f>
        <v>0</v>
      </c>
    </row>
    <row r="163" spans="1:27" x14ac:dyDescent="0.35">
      <c r="A163" s="9" t="s">
        <v>331</v>
      </c>
      <c r="B163" s="9" t="s">
        <v>175</v>
      </c>
      <c r="D163" t="str">
        <f t="array" ref="D163">INDEX($A$2:$A$320, MATCH(0, COUNTIF($D$1:$D162, $A$2:$A$320), 0))</f>
        <v>WLS - Other</v>
      </c>
      <c r="E163" t="str">
        <f t="array" ref="E163">IFERROR(INDEX($B$2:$B$320, MATCH(0, COUNTIF($D163:D163,$B$2:$B$320)+IF($A$2:$A$320&lt;&gt;$D163, 1, 0), 0)), 0)</f>
        <v>Calling Features</v>
      </c>
      <c r="F163" t="str">
        <f t="array" ref="F163">IFERROR(INDEX($B$2:$B$320, MATCH(0, COUNTIF($D163:E163,$B$2:$B$320)+IF($A$2:$A$320&lt;&gt;$D163, 1, 0), 0)), 0)</f>
        <v>Network Features</v>
      </c>
      <c r="G163">
        <f t="array" ref="G163">IFERROR(INDEX($B$2:$B$320, MATCH(0, COUNTIF($D163:F163,$B$2:$B$320)+IF($A$2:$A$320&lt;&gt;$D163, 1, 0), 0)), 0)</f>
        <v>0</v>
      </c>
      <c r="H163">
        <f t="array" ref="H163">IFERROR(INDEX($B$2:$B$320, MATCH(0, COUNTIF($D163:G163,$B$2:$B$320)+IF($A$2:$A$320&lt;&gt;$D163, 1, 0), 0)), 0)</f>
        <v>0</v>
      </c>
      <c r="I163">
        <f t="array" ref="I163">IFERROR(INDEX($B$2:$B$320, MATCH(0, COUNTIF($D163:H163,$B$2:$B$320)+IF($A$2:$A$320&lt;&gt;$D163, 1, 0), 0)), 0)</f>
        <v>0</v>
      </c>
      <c r="J163">
        <f t="array" ref="J163">IFERROR(INDEX($B$2:$B$320, MATCH(0, COUNTIF($D163:I163,$B$2:$B$320)+IF($A$2:$A$320&lt;&gt;$D163, 1, 0), 0)), 0)</f>
        <v>0</v>
      </c>
      <c r="K163">
        <f t="array" ref="K163">IFERROR(INDEX($B$2:$B$320, MATCH(0, COUNTIF($D163:J163,$B$2:$B$320)+IF($A$2:$A$320&lt;&gt;$D163, 1, 0), 0)), 0)</f>
        <v>0</v>
      </c>
      <c r="L163">
        <f t="array" ref="L163">IFERROR(INDEX($B$2:$B$320, MATCH(0, COUNTIF($D163:K163,$B$2:$B$320)+IF($A$2:$A$320&lt;&gt;$D163, 1, 0), 0)), 0)</f>
        <v>0</v>
      </c>
      <c r="M163">
        <f t="array" ref="M163">IFERROR(INDEX($B$2:$B$320, MATCH(0, COUNTIF($D163:L163,$B$2:$B$320)+IF($A$2:$A$320&lt;&gt;$D163, 1, 0), 0)), 0)</f>
        <v>0</v>
      </c>
      <c r="N163">
        <f t="array" ref="N163">IFERROR(INDEX($B$2:$B$320, MATCH(0, COUNTIF($D163:M163,$B$2:$B$320)+IF($A$2:$A$320&lt;&gt;$D163, 1, 0), 0)), 0)</f>
        <v>0</v>
      </c>
      <c r="O163">
        <f t="array" ref="O163">IFERROR(INDEX($B$2:$B$320, MATCH(0, COUNTIF($D163:N163,$B$2:$B$320)+IF($A$2:$A$320&lt;&gt;$D163, 1, 0), 0)), 0)</f>
        <v>0</v>
      </c>
      <c r="P163">
        <f t="array" ref="P163">IFERROR(INDEX($B$2:$B$320, MATCH(0, COUNTIF($D163:O163,$B$2:$B$320)+IF($A$2:$A$320&lt;&gt;$D163, 1, 0), 0)), 0)</f>
        <v>0</v>
      </c>
      <c r="Q163">
        <f t="array" ref="Q163">IFERROR(INDEX($B$2:$B$320, MATCH(0, COUNTIF($D163:P163,$B$2:$B$320)+IF($A$2:$A$320&lt;&gt;$D163, 1, 0), 0)), 0)</f>
        <v>0</v>
      </c>
      <c r="R163">
        <f t="array" ref="R163">IFERROR(INDEX($B$2:$B$320, MATCH(0, COUNTIF($D163:Q163,$B$2:$B$320)+IF($A$2:$A$320&lt;&gt;$D163, 1, 0), 0)), 0)</f>
        <v>0</v>
      </c>
      <c r="S163">
        <f t="array" ref="S163">IFERROR(INDEX($B$2:$B$320, MATCH(0, COUNTIF($D163:R163,$B$2:$B$320)+IF($A$2:$A$320&lt;&gt;$D163, 1, 0), 0)), 0)</f>
        <v>0</v>
      </c>
      <c r="T163">
        <f t="array" ref="T163">IFERROR(INDEX($B$2:$B$320, MATCH(0, COUNTIF($D163:S163,$B$2:$B$320)+IF($A$2:$A$320&lt;&gt;$D163, 1, 0), 0)), 0)</f>
        <v>0</v>
      </c>
      <c r="U163">
        <f t="array" ref="U163">IFERROR(INDEX($B$2:$B$320, MATCH(0, COUNTIF($D163:T163,$B$2:$B$320)+IF($A$2:$A$320&lt;&gt;$D163, 1, 0), 0)), 0)</f>
        <v>0</v>
      </c>
      <c r="V163">
        <f t="array" ref="V163">IFERROR(INDEX($B$2:$B$320, MATCH(0, COUNTIF($D163:U163,$B$2:$B$320)+IF($A$2:$A$320&lt;&gt;$D163, 1, 0), 0)), 0)</f>
        <v>0</v>
      </c>
      <c r="W163">
        <f t="array" ref="W163">IFERROR(INDEX($B$2:$B$320, MATCH(0, COUNTIF($D163:V163,$B$2:$B$320)+IF($A$2:$A$320&lt;&gt;$D163, 1, 0), 0)), 0)</f>
        <v>0</v>
      </c>
      <c r="X163">
        <f t="array" ref="X163">IFERROR(INDEX($B$2:$B$320, MATCH(0, COUNTIF($D163:W163,$B$2:$B$320)+IF($A$2:$A$320&lt;&gt;$D163, 1, 0), 0)), 0)</f>
        <v>0</v>
      </c>
      <c r="Y163">
        <f t="array" ref="Y163">IFERROR(INDEX($B$2:$B$320, MATCH(0, COUNTIF($D163:X163,$B$2:$B$320)+IF($A$2:$A$320&lt;&gt;$D163, 1, 0), 0)), 0)</f>
        <v>0</v>
      </c>
      <c r="Z163">
        <f t="array" ref="Z163">IFERROR(INDEX($B$2:$B$320, MATCH(0, COUNTIF($D163:Y163,$B$2:$B$320)+IF($A$2:$A$320&lt;&gt;$D163, 1, 0), 0)), 0)</f>
        <v>0</v>
      </c>
      <c r="AA163">
        <f t="array" ref="AA163">IFERROR(INDEX($B$2:$B$320, MATCH(0, COUNTIF($D163:Z163,$B$2:$B$320)+IF($A$2:$A$320&lt;&gt;$D163, 1, 0), 0)), 0)</f>
        <v>0</v>
      </c>
    </row>
    <row r="164" spans="1:27" x14ac:dyDescent="0.35">
      <c r="A164" s="9" t="s">
        <v>331</v>
      </c>
      <c r="B164" s="9" t="s">
        <v>415</v>
      </c>
      <c r="D164" t="str">
        <f t="array" ref="D164">INDEX($A$2:$A$320, MATCH(0, COUNTIF($D$1:$D163, $A$2:$A$320), 0))</f>
        <v>WLS - Voice Mail</v>
      </c>
      <c r="E164" t="str">
        <f t="array" ref="E164">IFERROR(INDEX($B$2:$B$320, MATCH(0, COUNTIF($D164:D164,$B$2:$B$320)+IF($A$2:$A$320&lt;&gt;$D164, 1, 0), 0)), 0)</f>
        <v>Calling Features</v>
      </c>
      <c r="F164">
        <f t="array" ref="F164">IFERROR(INDEX($B$2:$B$320, MATCH(0, COUNTIF($D164:E164,$B$2:$B$320)+IF($A$2:$A$320&lt;&gt;$D164, 1, 0), 0)), 0)</f>
        <v>0</v>
      </c>
      <c r="G164">
        <f t="array" ref="G164">IFERROR(INDEX($B$2:$B$320, MATCH(0, COUNTIF($D164:F164,$B$2:$B$320)+IF($A$2:$A$320&lt;&gt;$D164, 1, 0), 0)), 0)</f>
        <v>0</v>
      </c>
      <c r="H164">
        <f t="array" ref="H164">IFERROR(INDEX($B$2:$B$320, MATCH(0, COUNTIF($D164:G164,$B$2:$B$320)+IF($A$2:$A$320&lt;&gt;$D164, 1, 0), 0)), 0)</f>
        <v>0</v>
      </c>
      <c r="I164">
        <f t="array" ref="I164">IFERROR(INDEX($B$2:$B$320, MATCH(0, COUNTIF($D164:H164,$B$2:$B$320)+IF($A$2:$A$320&lt;&gt;$D164, 1, 0), 0)), 0)</f>
        <v>0</v>
      </c>
      <c r="J164">
        <f t="array" ref="J164">IFERROR(INDEX($B$2:$B$320, MATCH(0, COUNTIF($D164:I164,$B$2:$B$320)+IF($A$2:$A$320&lt;&gt;$D164, 1, 0), 0)), 0)</f>
        <v>0</v>
      </c>
      <c r="K164">
        <f t="array" ref="K164">IFERROR(INDEX($B$2:$B$320, MATCH(0, COUNTIF($D164:J164,$B$2:$B$320)+IF($A$2:$A$320&lt;&gt;$D164, 1, 0), 0)), 0)</f>
        <v>0</v>
      </c>
      <c r="L164">
        <f t="array" ref="L164">IFERROR(INDEX($B$2:$B$320, MATCH(0, COUNTIF($D164:K164,$B$2:$B$320)+IF($A$2:$A$320&lt;&gt;$D164, 1, 0), 0)), 0)</f>
        <v>0</v>
      </c>
      <c r="M164">
        <f t="array" ref="M164">IFERROR(INDEX($B$2:$B$320, MATCH(0, COUNTIF($D164:L164,$B$2:$B$320)+IF($A$2:$A$320&lt;&gt;$D164, 1, 0), 0)), 0)</f>
        <v>0</v>
      </c>
      <c r="N164">
        <f t="array" ref="N164">IFERROR(INDEX($B$2:$B$320, MATCH(0, COUNTIF($D164:M164,$B$2:$B$320)+IF($A$2:$A$320&lt;&gt;$D164, 1, 0), 0)), 0)</f>
        <v>0</v>
      </c>
      <c r="O164">
        <f t="array" ref="O164">IFERROR(INDEX($B$2:$B$320, MATCH(0, COUNTIF($D164:N164,$B$2:$B$320)+IF($A$2:$A$320&lt;&gt;$D164, 1, 0), 0)), 0)</f>
        <v>0</v>
      </c>
      <c r="P164">
        <f t="array" ref="P164">IFERROR(INDEX($B$2:$B$320, MATCH(0, COUNTIF($D164:O164,$B$2:$B$320)+IF($A$2:$A$320&lt;&gt;$D164, 1, 0), 0)), 0)</f>
        <v>0</v>
      </c>
      <c r="Q164">
        <f t="array" ref="Q164">IFERROR(INDEX($B$2:$B$320, MATCH(0, COUNTIF($D164:P164,$B$2:$B$320)+IF($A$2:$A$320&lt;&gt;$D164, 1, 0), 0)), 0)</f>
        <v>0</v>
      </c>
      <c r="R164">
        <f t="array" ref="R164">IFERROR(INDEX($B$2:$B$320, MATCH(0, COUNTIF($D164:Q164,$B$2:$B$320)+IF($A$2:$A$320&lt;&gt;$D164, 1, 0), 0)), 0)</f>
        <v>0</v>
      </c>
      <c r="S164">
        <f t="array" ref="S164">IFERROR(INDEX($B$2:$B$320, MATCH(0, COUNTIF($D164:R164,$B$2:$B$320)+IF($A$2:$A$320&lt;&gt;$D164, 1, 0), 0)), 0)</f>
        <v>0</v>
      </c>
      <c r="T164">
        <f t="array" ref="T164">IFERROR(INDEX($B$2:$B$320, MATCH(0, COUNTIF($D164:S164,$B$2:$B$320)+IF($A$2:$A$320&lt;&gt;$D164, 1, 0), 0)), 0)</f>
        <v>0</v>
      </c>
      <c r="U164">
        <f t="array" ref="U164">IFERROR(INDEX($B$2:$B$320, MATCH(0, COUNTIF($D164:T164,$B$2:$B$320)+IF($A$2:$A$320&lt;&gt;$D164, 1, 0), 0)), 0)</f>
        <v>0</v>
      </c>
      <c r="V164">
        <f t="array" ref="V164">IFERROR(INDEX($B$2:$B$320, MATCH(0, COUNTIF($D164:U164,$B$2:$B$320)+IF($A$2:$A$320&lt;&gt;$D164, 1, 0), 0)), 0)</f>
        <v>0</v>
      </c>
      <c r="W164">
        <f t="array" ref="W164">IFERROR(INDEX($B$2:$B$320, MATCH(0, COUNTIF($D164:V164,$B$2:$B$320)+IF($A$2:$A$320&lt;&gt;$D164, 1, 0), 0)), 0)</f>
        <v>0</v>
      </c>
      <c r="X164">
        <f t="array" ref="X164">IFERROR(INDEX($B$2:$B$320, MATCH(0, COUNTIF($D164:W164,$B$2:$B$320)+IF($A$2:$A$320&lt;&gt;$D164, 1, 0), 0)), 0)</f>
        <v>0</v>
      </c>
      <c r="Y164">
        <f t="array" ref="Y164">IFERROR(INDEX($B$2:$B$320, MATCH(0, COUNTIF($D164:X164,$B$2:$B$320)+IF($A$2:$A$320&lt;&gt;$D164, 1, 0), 0)), 0)</f>
        <v>0</v>
      </c>
      <c r="Z164">
        <f t="array" ref="Z164">IFERROR(INDEX($B$2:$B$320, MATCH(0, COUNTIF($D164:Y164,$B$2:$B$320)+IF($A$2:$A$320&lt;&gt;$D164, 1, 0), 0)), 0)</f>
        <v>0</v>
      </c>
      <c r="AA164">
        <f t="array" ref="AA164">IFERROR(INDEX($B$2:$B$320, MATCH(0, COUNTIF($D164:Z164,$B$2:$B$320)+IF($A$2:$A$320&lt;&gt;$D164, 1, 0), 0)), 0)</f>
        <v>0</v>
      </c>
    </row>
    <row r="165" spans="1:27" x14ac:dyDescent="0.35">
      <c r="A165" s="9" t="s">
        <v>331</v>
      </c>
      <c r="B165" s="9" t="s">
        <v>424</v>
      </c>
      <c r="D165" t="str">
        <f t="array" ref="D165">INDEX($A$2:$A$320, MATCH(0, COUNTIF($D$1:$D164, $A$2:$A$320), 0))</f>
        <v>WLS Coverage</v>
      </c>
      <c r="E165" t="str">
        <f t="array" ref="E165">IFERROR(INDEX($B$2:$B$320, MATCH(0, COUNTIF($D165:D165,$B$2:$B$320)+IF($A$2:$A$320&lt;&gt;$D165, 1, 0), 0)), 0)</f>
        <v>Network Features</v>
      </c>
      <c r="F165">
        <f t="array" ref="F165">IFERROR(INDEX($B$2:$B$320, MATCH(0, COUNTIF($D165:E165,$B$2:$B$320)+IF($A$2:$A$320&lt;&gt;$D165, 1, 0), 0)), 0)</f>
        <v>0</v>
      </c>
      <c r="G165">
        <f t="array" ref="G165">IFERROR(INDEX($B$2:$B$320, MATCH(0, COUNTIF($D165:F165,$B$2:$B$320)+IF($A$2:$A$320&lt;&gt;$D165, 1, 0), 0)), 0)</f>
        <v>0</v>
      </c>
      <c r="H165">
        <f t="array" ref="H165">IFERROR(INDEX($B$2:$B$320, MATCH(0, COUNTIF($D165:G165,$B$2:$B$320)+IF($A$2:$A$320&lt;&gt;$D165, 1, 0), 0)), 0)</f>
        <v>0</v>
      </c>
      <c r="I165">
        <f t="array" ref="I165">IFERROR(INDEX($B$2:$B$320, MATCH(0, COUNTIF($D165:H165,$B$2:$B$320)+IF($A$2:$A$320&lt;&gt;$D165, 1, 0), 0)), 0)</f>
        <v>0</v>
      </c>
      <c r="J165">
        <f t="array" ref="J165">IFERROR(INDEX($B$2:$B$320, MATCH(0, COUNTIF($D165:I165,$B$2:$B$320)+IF($A$2:$A$320&lt;&gt;$D165, 1, 0), 0)), 0)</f>
        <v>0</v>
      </c>
      <c r="K165">
        <f t="array" ref="K165">IFERROR(INDEX($B$2:$B$320, MATCH(0, COUNTIF($D165:J165,$B$2:$B$320)+IF($A$2:$A$320&lt;&gt;$D165, 1, 0), 0)), 0)</f>
        <v>0</v>
      </c>
      <c r="L165">
        <f t="array" ref="L165">IFERROR(INDEX($B$2:$B$320, MATCH(0, COUNTIF($D165:K165,$B$2:$B$320)+IF($A$2:$A$320&lt;&gt;$D165, 1, 0), 0)), 0)</f>
        <v>0</v>
      </c>
      <c r="M165">
        <f t="array" ref="M165">IFERROR(INDEX($B$2:$B$320, MATCH(0, COUNTIF($D165:L165,$B$2:$B$320)+IF($A$2:$A$320&lt;&gt;$D165, 1, 0), 0)), 0)</f>
        <v>0</v>
      </c>
      <c r="N165">
        <f t="array" ref="N165">IFERROR(INDEX($B$2:$B$320, MATCH(0, COUNTIF($D165:M165,$B$2:$B$320)+IF($A$2:$A$320&lt;&gt;$D165, 1, 0), 0)), 0)</f>
        <v>0</v>
      </c>
      <c r="O165">
        <f t="array" ref="O165">IFERROR(INDEX($B$2:$B$320, MATCH(0, COUNTIF($D165:N165,$B$2:$B$320)+IF($A$2:$A$320&lt;&gt;$D165, 1, 0), 0)), 0)</f>
        <v>0</v>
      </c>
      <c r="P165">
        <f t="array" ref="P165">IFERROR(INDEX($B$2:$B$320, MATCH(0, COUNTIF($D165:O165,$B$2:$B$320)+IF($A$2:$A$320&lt;&gt;$D165, 1, 0), 0)), 0)</f>
        <v>0</v>
      </c>
      <c r="Q165">
        <f t="array" ref="Q165">IFERROR(INDEX($B$2:$B$320, MATCH(0, COUNTIF($D165:P165,$B$2:$B$320)+IF($A$2:$A$320&lt;&gt;$D165, 1, 0), 0)), 0)</f>
        <v>0</v>
      </c>
      <c r="R165">
        <f t="array" ref="R165">IFERROR(INDEX($B$2:$B$320, MATCH(0, COUNTIF($D165:Q165,$B$2:$B$320)+IF($A$2:$A$320&lt;&gt;$D165, 1, 0), 0)), 0)</f>
        <v>0</v>
      </c>
      <c r="S165">
        <f t="array" ref="S165">IFERROR(INDEX($B$2:$B$320, MATCH(0, COUNTIF($D165:R165,$B$2:$B$320)+IF($A$2:$A$320&lt;&gt;$D165, 1, 0), 0)), 0)</f>
        <v>0</v>
      </c>
      <c r="T165">
        <f t="array" ref="T165">IFERROR(INDEX($B$2:$B$320, MATCH(0, COUNTIF($D165:S165,$B$2:$B$320)+IF($A$2:$A$320&lt;&gt;$D165, 1, 0), 0)), 0)</f>
        <v>0</v>
      </c>
      <c r="U165">
        <f t="array" ref="U165">IFERROR(INDEX($B$2:$B$320, MATCH(0, COUNTIF($D165:T165,$B$2:$B$320)+IF($A$2:$A$320&lt;&gt;$D165, 1, 0), 0)), 0)</f>
        <v>0</v>
      </c>
      <c r="V165">
        <f t="array" ref="V165">IFERROR(INDEX($B$2:$B$320, MATCH(0, COUNTIF($D165:U165,$B$2:$B$320)+IF($A$2:$A$320&lt;&gt;$D165, 1, 0), 0)), 0)</f>
        <v>0</v>
      </c>
      <c r="W165">
        <f t="array" ref="W165">IFERROR(INDEX($B$2:$B$320, MATCH(0, COUNTIF($D165:V165,$B$2:$B$320)+IF($A$2:$A$320&lt;&gt;$D165, 1, 0), 0)), 0)</f>
        <v>0</v>
      </c>
      <c r="X165">
        <f t="array" ref="X165">IFERROR(INDEX($B$2:$B$320, MATCH(0, COUNTIF($D165:W165,$B$2:$B$320)+IF($A$2:$A$320&lt;&gt;$D165, 1, 0), 0)), 0)</f>
        <v>0</v>
      </c>
      <c r="Y165">
        <f t="array" ref="Y165">IFERROR(INDEX($B$2:$B$320, MATCH(0, COUNTIF($D165:X165,$B$2:$B$320)+IF($A$2:$A$320&lt;&gt;$D165, 1, 0), 0)), 0)</f>
        <v>0</v>
      </c>
      <c r="Z165">
        <f t="array" ref="Z165">IFERROR(INDEX($B$2:$B$320, MATCH(0, COUNTIF($D165:Y165,$B$2:$B$320)+IF($A$2:$A$320&lt;&gt;$D165, 1, 0), 0)), 0)</f>
        <v>0</v>
      </c>
      <c r="AA165">
        <f t="array" ref="AA165">IFERROR(INDEX($B$2:$B$320, MATCH(0, COUNTIF($D165:Z165,$B$2:$B$320)+IF($A$2:$A$320&lt;&gt;$D165, 1, 0), 0)), 0)</f>
        <v>0</v>
      </c>
    </row>
    <row r="166" spans="1:27" x14ac:dyDescent="0.35">
      <c r="A166" s="9" t="s">
        <v>331</v>
      </c>
      <c r="B166" s="9" t="s">
        <v>128</v>
      </c>
      <c r="D166" t="str">
        <f t="array" ref="D166">INDEX($A$2:$A$320, MATCH(0, COUNTIF($D$1:$D165, $A$2:$A$320), 0))</f>
        <v>WLS Data</v>
      </c>
      <c r="E166" t="str">
        <f t="array" ref="E166">IFERROR(INDEX($B$2:$B$320, MATCH(0, COUNTIF($D166:D166,$B$2:$B$320)+IF($A$2:$A$320&lt;&gt;$D166, 1, 0), 0)), 0)</f>
        <v>Network Features</v>
      </c>
      <c r="F166">
        <f t="array" ref="F166">IFERROR(INDEX($B$2:$B$320, MATCH(0, COUNTIF($D166:E166,$B$2:$B$320)+IF($A$2:$A$320&lt;&gt;$D166, 1, 0), 0)), 0)</f>
        <v>0</v>
      </c>
      <c r="G166">
        <f t="array" ref="G166">IFERROR(INDEX($B$2:$B$320, MATCH(0, COUNTIF($D166:F166,$B$2:$B$320)+IF($A$2:$A$320&lt;&gt;$D166, 1, 0), 0)), 0)</f>
        <v>0</v>
      </c>
      <c r="H166">
        <f t="array" ref="H166">IFERROR(INDEX($B$2:$B$320, MATCH(0, COUNTIF($D166:G166,$B$2:$B$320)+IF($A$2:$A$320&lt;&gt;$D166, 1, 0), 0)), 0)</f>
        <v>0</v>
      </c>
      <c r="I166">
        <f t="array" ref="I166">IFERROR(INDEX($B$2:$B$320, MATCH(0, COUNTIF($D166:H166,$B$2:$B$320)+IF($A$2:$A$320&lt;&gt;$D166, 1, 0), 0)), 0)</f>
        <v>0</v>
      </c>
      <c r="J166">
        <f t="array" ref="J166">IFERROR(INDEX($B$2:$B$320, MATCH(0, COUNTIF($D166:I166,$B$2:$B$320)+IF($A$2:$A$320&lt;&gt;$D166, 1, 0), 0)), 0)</f>
        <v>0</v>
      </c>
      <c r="K166">
        <f t="array" ref="K166">IFERROR(INDEX($B$2:$B$320, MATCH(0, COUNTIF($D166:J166,$B$2:$B$320)+IF($A$2:$A$320&lt;&gt;$D166, 1, 0), 0)), 0)</f>
        <v>0</v>
      </c>
      <c r="L166">
        <f t="array" ref="L166">IFERROR(INDEX($B$2:$B$320, MATCH(0, COUNTIF($D166:K166,$B$2:$B$320)+IF($A$2:$A$320&lt;&gt;$D166, 1, 0), 0)), 0)</f>
        <v>0</v>
      </c>
      <c r="M166">
        <f t="array" ref="M166">IFERROR(INDEX($B$2:$B$320, MATCH(0, COUNTIF($D166:L166,$B$2:$B$320)+IF($A$2:$A$320&lt;&gt;$D166, 1, 0), 0)), 0)</f>
        <v>0</v>
      </c>
      <c r="N166">
        <f t="array" ref="N166">IFERROR(INDEX($B$2:$B$320, MATCH(0, COUNTIF($D166:M166,$B$2:$B$320)+IF($A$2:$A$320&lt;&gt;$D166, 1, 0), 0)), 0)</f>
        <v>0</v>
      </c>
      <c r="O166">
        <f t="array" ref="O166">IFERROR(INDEX($B$2:$B$320, MATCH(0, COUNTIF($D166:N166,$B$2:$B$320)+IF($A$2:$A$320&lt;&gt;$D166, 1, 0), 0)), 0)</f>
        <v>0</v>
      </c>
      <c r="P166">
        <f t="array" ref="P166">IFERROR(INDEX($B$2:$B$320, MATCH(0, COUNTIF($D166:O166,$B$2:$B$320)+IF($A$2:$A$320&lt;&gt;$D166, 1, 0), 0)), 0)</f>
        <v>0</v>
      </c>
      <c r="Q166">
        <f t="array" ref="Q166">IFERROR(INDEX($B$2:$B$320, MATCH(0, COUNTIF($D166:P166,$B$2:$B$320)+IF($A$2:$A$320&lt;&gt;$D166, 1, 0), 0)), 0)</f>
        <v>0</v>
      </c>
      <c r="R166">
        <f t="array" ref="R166">IFERROR(INDEX($B$2:$B$320, MATCH(0, COUNTIF($D166:Q166,$B$2:$B$320)+IF($A$2:$A$320&lt;&gt;$D166, 1, 0), 0)), 0)</f>
        <v>0</v>
      </c>
      <c r="S166">
        <f t="array" ref="S166">IFERROR(INDEX($B$2:$B$320, MATCH(0, COUNTIF($D166:R166,$B$2:$B$320)+IF($A$2:$A$320&lt;&gt;$D166, 1, 0), 0)), 0)</f>
        <v>0</v>
      </c>
      <c r="T166">
        <f t="array" ref="T166">IFERROR(INDEX($B$2:$B$320, MATCH(0, COUNTIF($D166:S166,$B$2:$B$320)+IF($A$2:$A$320&lt;&gt;$D166, 1, 0), 0)), 0)</f>
        <v>0</v>
      </c>
      <c r="U166">
        <f t="array" ref="U166">IFERROR(INDEX($B$2:$B$320, MATCH(0, COUNTIF($D166:T166,$B$2:$B$320)+IF($A$2:$A$320&lt;&gt;$D166, 1, 0), 0)), 0)</f>
        <v>0</v>
      </c>
      <c r="V166">
        <f t="array" ref="V166">IFERROR(INDEX($B$2:$B$320, MATCH(0, COUNTIF($D166:U166,$B$2:$B$320)+IF($A$2:$A$320&lt;&gt;$D166, 1, 0), 0)), 0)</f>
        <v>0</v>
      </c>
      <c r="W166">
        <f t="array" ref="W166">IFERROR(INDEX($B$2:$B$320, MATCH(0, COUNTIF($D166:V166,$B$2:$B$320)+IF($A$2:$A$320&lt;&gt;$D166, 1, 0), 0)), 0)</f>
        <v>0</v>
      </c>
      <c r="X166">
        <f t="array" ref="X166">IFERROR(INDEX($B$2:$B$320, MATCH(0, COUNTIF($D166:W166,$B$2:$B$320)+IF($A$2:$A$320&lt;&gt;$D166, 1, 0), 0)), 0)</f>
        <v>0</v>
      </c>
      <c r="Y166">
        <f t="array" ref="Y166">IFERROR(INDEX($B$2:$B$320, MATCH(0, COUNTIF($D166:X166,$B$2:$B$320)+IF($A$2:$A$320&lt;&gt;$D166, 1, 0), 0)), 0)</f>
        <v>0</v>
      </c>
      <c r="Z166">
        <f t="array" ref="Z166">IFERROR(INDEX($B$2:$B$320, MATCH(0, COUNTIF($D166:Y166,$B$2:$B$320)+IF($A$2:$A$320&lt;&gt;$D166, 1, 0), 0)), 0)</f>
        <v>0</v>
      </c>
      <c r="AA166">
        <f t="array" ref="AA166">IFERROR(INDEX($B$2:$B$320, MATCH(0, COUNTIF($D166:Z166,$B$2:$B$320)+IF($A$2:$A$320&lt;&gt;$D166, 1, 0), 0)), 0)</f>
        <v>0</v>
      </c>
    </row>
    <row r="167" spans="1:27" x14ac:dyDescent="0.35">
      <c r="A167" s="9" t="s">
        <v>331</v>
      </c>
      <c r="B167" s="10" t="s">
        <v>148</v>
      </c>
      <c r="D167" t="str">
        <f t="array" ref="D167">INDEX($A$2:$A$320, MATCH(0, COUNTIF($D$1:$D166, $A$2:$A$320), 0))</f>
        <v>Yahoo Email</v>
      </c>
      <c r="E167" t="str">
        <f t="array" ref="E167">IFERROR(INDEX($B$2:$B$320, MATCH(0, COUNTIF($D167:D167,$B$2:$B$320)+IF($A$2:$A$320&lt;&gt;$D167, 1, 0), 0)), 0)</f>
        <v>Cable Internet</v>
      </c>
      <c r="F167">
        <f t="array" ref="F167">IFERROR(INDEX($B$2:$B$320, MATCH(0, COUNTIF($D167:E167,$B$2:$B$320)+IF($A$2:$A$320&lt;&gt;$D167, 1, 0), 0)), 0)</f>
        <v>0</v>
      </c>
      <c r="G167">
        <f t="array" ref="G167">IFERROR(INDEX($B$2:$B$320, MATCH(0, COUNTIF($D167:F167,$B$2:$B$320)+IF($A$2:$A$320&lt;&gt;$D167, 1, 0), 0)), 0)</f>
        <v>0</v>
      </c>
      <c r="H167">
        <f t="array" ref="H167">IFERROR(INDEX($B$2:$B$320, MATCH(0, COUNTIF($D167:G167,$B$2:$B$320)+IF($A$2:$A$320&lt;&gt;$D167, 1, 0), 0)), 0)</f>
        <v>0</v>
      </c>
      <c r="I167">
        <f t="array" ref="I167">IFERROR(INDEX($B$2:$B$320, MATCH(0, COUNTIF($D167:H167,$B$2:$B$320)+IF($A$2:$A$320&lt;&gt;$D167, 1, 0), 0)), 0)</f>
        <v>0</v>
      </c>
      <c r="J167">
        <f t="array" ref="J167">IFERROR(INDEX($B$2:$B$320, MATCH(0, COUNTIF($D167:I167,$B$2:$B$320)+IF($A$2:$A$320&lt;&gt;$D167, 1, 0), 0)), 0)</f>
        <v>0</v>
      </c>
      <c r="K167">
        <f t="array" ref="K167">IFERROR(INDEX($B$2:$B$320, MATCH(0, COUNTIF($D167:J167,$B$2:$B$320)+IF($A$2:$A$320&lt;&gt;$D167, 1, 0), 0)), 0)</f>
        <v>0</v>
      </c>
      <c r="L167">
        <f t="array" ref="L167">IFERROR(INDEX($B$2:$B$320, MATCH(0, COUNTIF($D167:K167,$B$2:$B$320)+IF($A$2:$A$320&lt;&gt;$D167, 1, 0), 0)), 0)</f>
        <v>0</v>
      </c>
      <c r="M167">
        <f t="array" ref="M167">IFERROR(INDEX($B$2:$B$320, MATCH(0, COUNTIF($D167:L167,$B$2:$B$320)+IF($A$2:$A$320&lt;&gt;$D167, 1, 0), 0)), 0)</f>
        <v>0</v>
      </c>
      <c r="N167">
        <f t="array" ref="N167">IFERROR(INDEX($B$2:$B$320, MATCH(0, COUNTIF($D167:M167,$B$2:$B$320)+IF($A$2:$A$320&lt;&gt;$D167, 1, 0), 0)), 0)</f>
        <v>0</v>
      </c>
      <c r="O167">
        <f t="array" ref="O167">IFERROR(INDEX($B$2:$B$320, MATCH(0, COUNTIF($D167:N167,$B$2:$B$320)+IF($A$2:$A$320&lt;&gt;$D167, 1, 0), 0)), 0)</f>
        <v>0</v>
      </c>
      <c r="P167">
        <f t="array" ref="P167">IFERROR(INDEX($B$2:$B$320, MATCH(0, COUNTIF($D167:O167,$B$2:$B$320)+IF($A$2:$A$320&lt;&gt;$D167, 1, 0), 0)), 0)</f>
        <v>0</v>
      </c>
      <c r="Q167">
        <f t="array" ref="Q167">IFERROR(INDEX($B$2:$B$320, MATCH(0, COUNTIF($D167:P167,$B$2:$B$320)+IF($A$2:$A$320&lt;&gt;$D167, 1, 0), 0)), 0)</f>
        <v>0</v>
      </c>
      <c r="R167">
        <f t="array" ref="R167">IFERROR(INDEX($B$2:$B$320, MATCH(0, COUNTIF($D167:Q167,$B$2:$B$320)+IF($A$2:$A$320&lt;&gt;$D167, 1, 0), 0)), 0)</f>
        <v>0</v>
      </c>
      <c r="S167">
        <f t="array" ref="S167">IFERROR(INDEX($B$2:$B$320, MATCH(0, COUNTIF($D167:R167,$B$2:$B$320)+IF($A$2:$A$320&lt;&gt;$D167, 1, 0), 0)), 0)</f>
        <v>0</v>
      </c>
      <c r="T167">
        <f t="array" ref="T167">IFERROR(INDEX($B$2:$B$320, MATCH(0, COUNTIF($D167:S167,$B$2:$B$320)+IF($A$2:$A$320&lt;&gt;$D167, 1, 0), 0)), 0)</f>
        <v>0</v>
      </c>
      <c r="U167">
        <f t="array" ref="U167">IFERROR(INDEX($B$2:$B$320, MATCH(0, COUNTIF($D167:T167,$B$2:$B$320)+IF($A$2:$A$320&lt;&gt;$D167, 1, 0), 0)), 0)</f>
        <v>0</v>
      </c>
      <c r="V167">
        <f t="array" ref="V167">IFERROR(INDEX($B$2:$B$320, MATCH(0, COUNTIF($D167:U167,$B$2:$B$320)+IF($A$2:$A$320&lt;&gt;$D167, 1, 0), 0)), 0)</f>
        <v>0</v>
      </c>
      <c r="W167">
        <f t="array" ref="W167">IFERROR(INDEX($B$2:$B$320, MATCH(0, COUNTIF($D167:V167,$B$2:$B$320)+IF($A$2:$A$320&lt;&gt;$D167, 1, 0), 0)), 0)</f>
        <v>0</v>
      </c>
      <c r="X167">
        <f t="array" ref="X167">IFERROR(INDEX($B$2:$B$320, MATCH(0, COUNTIF($D167:W167,$B$2:$B$320)+IF($A$2:$A$320&lt;&gt;$D167, 1, 0), 0)), 0)</f>
        <v>0</v>
      </c>
      <c r="Y167">
        <f t="array" ref="Y167">IFERROR(INDEX($B$2:$B$320, MATCH(0, COUNTIF($D167:X167,$B$2:$B$320)+IF($A$2:$A$320&lt;&gt;$D167, 1, 0), 0)), 0)</f>
        <v>0</v>
      </c>
      <c r="Z167">
        <f t="array" ref="Z167">IFERROR(INDEX($B$2:$B$320, MATCH(0, COUNTIF($D167:Y167,$B$2:$B$320)+IF($A$2:$A$320&lt;&gt;$D167, 1, 0), 0)), 0)</f>
        <v>0</v>
      </c>
      <c r="AA167">
        <f t="array" ref="AA167">IFERROR(INDEX($B$2:$B$320, MATCH(0, COUNTIF($D167:Z167,$B$2:$B$320)+IF($A$2:$A$320&lt;&gt;$D167, 1, 0), 0)), 0)</f>
        <v>0</v>
      </c>
    </row>
    <row r="168" spans="1:27" x14ac:dyDescent="0.35">
      <c r="A168" s="9" t="s">
        <v>331</v>
      </c>
      <c r="B168" s="9" t="s">
        <v>85</v>
      </c>
      <c r="D168" t="str">
        <f t="array" ref="D168">INDEX($A$2:$A$320, MATCH(0, COUNTIF($D$1:$D167, $A$2:$A$320), 0))</f>
        <v>Yammer</v>
      </c>
      <c r="E168" t="str">
        <f t="array" ref="E168">IFERROR(INDEX($B$2:$B$320, MATCH(0, COUNTIF($D168:D168,$B$2:$B$320)+IF($A$2:$A$320&lt;&gt;$D168, 1, 0), 0)), 0)</f>
        <v>Office 365</v>
      </c>
      <c r="F168">
        <f t="array" ref="F168">IFERROR(INDEX($B$2:$B$320, MATCH(0, COUNTIF($D168:E168,$B$2:$B$320)+IF($A$2:$A$320&lt;&gt;$D168, 1, 0), 0)), 0)</f>
        <v>0</v>
      </c>
      <c r="G168">
        <f t="array" ref="G168">IFERROR(INDEX($B$2:$B$320, MATCH(0, COUNTIF($D168:F168,$B$2:$B$320)+IF($A$2:$A$320&lt;&gt;$D168, 1, 0), 0)), 0)</f>
        <v>0</v>
      </c>
      <c r="H168">
        <f t="array" ref="H168">IFERROR(INDEX($B$2:$B$320, MATCH(0, COUNTIF($D168:G168,$B$2:$B$320)+IF($A$2:$A$320&lt;&gt;$D168, 1, 0), 0)), 0)</f>
        <v>0</v>
      </c>
      <c r="I168">
        <f t="array" ref="I168">IFERROR(INDEX($B$2:$B$320, MATCH(0, COUNTIF($D168:H168,$B$2:$B$320)+IF($A$2:$A$320&lt;&gt;$D168, 1, 0), 0)), 0)</f>
        <v>0</v>
      </c>
      <c r="J168">
        <f t="array" ref="J168">IFERROR(INDEX($B$2:$B$320, MATCH(0, COUNTIF($D168:I168,$B$2:$B$320)+IF($A$2:$A$320&lt;&gt;$D168, 1, 0), 0)), 0)</f>
        <v>0</v>
      </c>
      <c r="K168">
        <f t="array" ref="K168">IFERROR(INDEX($B$2:$B$320, MATCH(0, COUNTIF($D168:J168,$B$2:$B$320)+IF($A$2:$A$320&lt;&gt;$D168, 1, 0), 0)), 0)</f>
        <v>0</v>
      </c>
      <c r="L168">
        <f t="array" ref="L168">IFERROR(INDEX($B$2:$B$320, MATCH(0, COUNTIF($D168:K168,$B$2:$B$320)+IF($A$2:$A$320&lt;&gt;$D168, 1, 0), 0)), 0)</f>
        <v>0</v>
      </c>
      <c r="M168">
        <f t="array" ref="M168">IFERROR(INDEX($B$2:$B$320, MATCH(0, COUNTIF($D168:L168,$B$2:$B$320)+IF($A$2:$A$320&lt;&gt;$D168, 1, 0), 0)), 0)</f>
        <v>0</v>
      </c>
      <c r="N168">
        <f t="array" ref="N168">IFERROR(INDEX($B$2:$B$320, MATCH(0, COUNTIF($D168:M168,$B$2:$B$320)+IF($A$2:$A$320&lt;&gt;$D168, 1, 0), 0)), 0)</f>
        <v>0</v>
      </c>
      <c r="O168">
        <f t="array" ref="O168">IFERROR(INDEX($B$2:$B$320, MATCH(0, COUNTIF($D168:N168,$B$2:$B$320)+IF($A$2:$A$320&lt;&gt;$D168, 1, 0), 0)), 0)</f>
        <v>0</v>
      </c>
      <c r="P168">
        <f t="array" ref="P168">IFERROR(INDEX($B$2:$B$320, MATCH(0, COUNTIF($D168:O168,$B$2:$B$320)+IF($A$2:$A$320&lt;&gt;$D168, 1, 0), 0)), 0)</f>
        <v>0</v>
      </c>
      <c r="Q168">
        <f t="array" ref="Q168">IFERROR(INDEX($B$2:$B$320, MATCH(0, COUNTIF($D168:P168,$B$2:$B$320)+IF($A$2:$A$320&lt;&gt;$D168, 1, 0), 0)), 0)</f>
        <v>0</v>
      </c>
      <c r="R168">
        <f t="array" ref="R168">IFERROR(INDEX($B$2:$B$320, MATCH(0, COUNTIF($D168:Q168,$B$2:$B$320)+IF($A$2:$A$320&lt;&gt;$D168, 1, 0), 0)), 0)</f>
        <v>0</v>
      </c>
      <c r="S168">
        <f t="array" ref="S168">IFERROR(INDEX($B$2:$B$320, MATCH(0, COUNTIF($D168:R168,$B$2:$B$320)+IF($A$2:$A$320&lt;&gt;$D168, 1, 0), 0)), 0)</f>
        <v>0</v>
      </c>
      <c r="T168">
        <f t="array" ref="T168">IFERROR(INDEX($B$2:$B$320, MATCH(0, COUNTIF($D168:S168,$B$2:$B$320)+IF($A$2:$A$320&lt;&gt;$D168, 1, 0), 0)), 0)</f>
        <v>0</v>
      </c>
      <c r="U168">
        <f t="array" ref="U168">IFERROR(INDEX($B$2:$B$320, MATCH(0, COUNTIF($D168:T168,$B$2:$B$320)+IF($A$2:$A$320&lt;&gt;$D168, 1, 0), 0)), 0)</f>
        <v>0</v>
      </c>
      <c r="V168">
        <f t="array" ref="V168">IFERROR(INDEX($B$2:$B$320, MATCH(0, COUNTIF($D168:U168,$B$2:$B$320)+IF($A$2:$A$320&lt;&gt;$D168, 1, 0), 0)), 0)</f>
        <v>0</v>
      </c>
      <c r="W168">
        <f t="array" ref="W168">IFERROR(INDEX($B$2:$B$320, MATCH(0, COUNTIF($D168:V168,$B$2:$B$320)+IF($A$2:$A$320&lt;&gt;$D168, 1, 0), 0)), 0)</f>
        <v>0</v>
      </c>
      <c r="X168">
        <f t="array" ref="X168">IFERROR(INDEX($B$2:$B$320, MATCH(0, COUNTIF($D168:W168,$B$2:$B$320)+IF($A$2:$A$320&lt;&gt;$D168, 1, 0), 0)), 0)</f>
        <v>0</v>
      </c>
      <c r="Y168">
        <f t="array" ref="Y168">IFERROR(INDEX($B$2:$B$320, MATCH(0, COUNTIF($D168:X168,$B$2:$B$320)+IF($A$2:$A$320&lt;&gt;$D168, 1, 0), 0)), 0)</f>
        <v>0</v>
      </c>
      <c r="Z168">
        <f t="array" ref="Z168">IFERROR(INDEX($B$2:$B$320, MATCH(0, COUNTIF($D168:Y168,$B$2:$B$320)+IF($A$2:$A$320&lt;&gt;$D168, 1, 0), 0)), 0)</f>
        <v>0</v>
      </c>
      <c r="AA168">
        <f t="array" ref="AA168">IFERROR(INDEX($B$2:$B$320, MATCH(0, COUNTIF($D168:Z168,$B$2:$B$320)+IF($A$2:$A$320&lt;&gt;$D168, 1, 0), 0)), 0)</f>
        <v>0</v>
      </c>
    </row>
    <row r="169" spans="1:27" x14ac:dyDescent="0.35">
      <c r="A169" s="9" t="s">
        <v>331</v>
      </c>
      <c r="B169" s="9" t="s">
        <v>425</v>
      </c>
    </row>
    <row r="170" spans="1:27" x14ac:dyDescent="0.35">
      <c r="A170" s="9" t="s">
        <v>427</v>
      </c>
      <c r="B170" s="9" t="s">
        <v>85</v>
      </c>
    </row>
    <row r="171" spans="1:27" x14ac:dyDescent="0.35">
      <c r="A171" s="9" t="s">
        <v>434</v>
      </c>
      <c r="B171" s="9" t="s">
        <v>413</v>
      </c>
    </row>
    <row r="172" spans="1:27" x14ac:dyDescent="0.35">
      <c r="A172" s="10" t="s">
        <v>436</v>
      </c>
      <c r="B172" s="9" t="s">
        <v>413</v>
      </c>
    </row>
    <row r="173" spans="1:27" x14ac:dyDescent="0.35">
      <c r="A173" s="9" t="s">
        <v>436</v>
      </c>
      <c r="B173" s="9" t="s">
        <v>422</v>
      </c>
    </row>
    <row r="174" spans="1:27" x14ac:dyDescent="0.35">
      <c r="A174" s="4" t="s">
        <v>301</v>
      </c>
      <c r="B174" s="4" t="s">
        <v>300</v>
      </c>
    </row>
    <row r="175" spans="1:27" x14ac:dyDescent="0.35">
      <c r="A175" s="30" t="s">
        <v>214</v>
      </c>
      <c r="B175" s="10" t="s">
        <v>420</v>
      </c>
    </row>
    <row r="176" spans="1:27" x14ac:dyDescent="0.35">
      <c r="A176" s="16" t="s">
        <v>463</v>
      </c>
      <c r="B176" s="16" t="s">
        <v>139</v>
      </c>
    </row>
    <row r="177" spans="1:2" x14ac:dyDescent="0.35">
      <c r="A177" s="4" t="s">
        <v>111</v>
      </c>
      <c r="B177" s="4" t="s">
        <v>85</v>
      </c>
    </row>
    <row r="178" spans="1:2" x14ac:dyDescent="0.35">
      <c r="A178" s="9" t="s">
        <v>377</v>
      </c>
      <c r="B178" s="10" t="s">
        <v>420</v>
      </c>
    </row>
    <row r="179" spans="1:2" x14ac:dyDescent="0.35">
      <c r="A179" s="9" t="s">
        <v>377</v>
      </c>
      <c r="B179" s="9" t="s">
        <v>185</v>
      </c>
    </row>
    <row r="180" spans="1:2" x14ac:dyDescent="0.35">
      <c r="A180" s="9" t="s">
        <v>17</v>
      </c>
      <c r="B180" s="9" t="s">
        <v>13</v>
      </c>
    </row>
    <row r="181" spans="1:2" x14ac:dyDescent="0.35">
      <c r="A181" s="22" t="s">
        <v>266</v>
      </c>
      <c r="B181" s="22" t="s">
        <v>235</v>
      </c>
    </row>
    <row r="182" spans="1:2" x14ac:dyDescent="0.35">
      <c r="A182" s="25" t="s">
        <v>266</v>
      </c>
      <c r="B182" s="25" t="s">
        <v>274</v>
      </c>
    </row>
    <row r="183" spans="1:2" x14ac:dyDescent="0.35">
      <c r="A183" s="9" t="s">
        <v>367</v>
      </c>
      <c r="B183" s="9" t="s">
        <v>304</v>
      </c>
    </row>
    <row r="184" spans="1:2" x14ac:dyDescent="0.35">
      <c r="A184" s="9" t="s">
        <v>367</v>
      </c>
      <c r="B184" s="9" t="s">
        <v>310</v>
      </c>
    </row>
    <row r="185" spans="1:2" x14ac:dyDescent="0.35">
      <c r="A185" s="9" t="s">
        <v>363</v>
      </c>
      <c r="B185" s="9" t="s">
        <v>397</v>
      </c>
    </row>
    <row r="186" spans="1:2" x14ac:dyDescent="0.35">
      <c r="A186" s="9" t="s">
        <v>390</v>
      </c>
      <c r="B186" s="9" t="s">
        <v>387</v>
      </c>
    </row>
    <row r="187" spans="1:2" x14ac:dyDescent="0.35">
      <c r="A187" s="16" t="s">
        <v>465</v>
      </c>
      <c r="B187" s="16" t="s">
        <v>148</v>
      </c>
    </row>
    <row r="188" spans="1:2" x14ac:dyDescent="0.35">
      <c r="A188" s="16" t="s">
        <v>467</v>
      </c>
      <c r="B188" s="16" t="s">
        <v>411</v>
      </c>
    </row>
    <row r="189" spans="1:2" x14ac:dyDescent="0.35">
      <c r="A189" s="16" t="s">
        <v>466</v>
      </c>
      <c r="B189" s="16" t="s">
        <v>411</v>
      </c>
    </row>
    <row r="190" spans="1:2" x14ac:dyDescent="0.35">
      <c r="A190" s="4" t="s">
        <v>112</v>
      </c>
      <c r="B190" s="4" t="s">
        <v>85</v>
      </c>
    </row>
    <row r="191" spans="1:2" x14ac:dyDescent="0.35">
      <c r="A191" s="16" t="s">
        <v>155</v>
      </c>
      <c r="B191" s="16" t="s">
        <v>148</v>
      </c>
    </row>
    <row r="192" spans="1:2" x14ac:dyDescent="0.35">
      <c r="A192" s="9" t="s">
        <v>317</v>
      </c>
      <c r="B192" s="9" t="s">
        <v>416</v>
      </c>
    </row>
    <row r="193" spans="1:2" x14ac:dyDescent="0.35">
      <c r="A193" s="33" t="s">
        <v>317</v>
      </c>
      <c r="B193" s="10" t="s">
        <v>420</v>
      </c>
    </row>
    <row r="194" spans="1:2" x14ac:dyDescent="0.35">
      <c r="A194" s="33" t="s">
        <v>317</v>
      </c>
      <c r="B194" s="9" t="s">
        <v>185</v>
      </c>
    </row>
    <row r="195" spans="1:2" x14ac:dyDescent="0.35">
      <c r="A195" s="33" t="s">
        <v>317</v>
      </c>
      <c r="B195" s="10" t="s">
        <v>276</v>
      </c>
    </row>
    <row r="196" spans="1:2" x14ac:dyDescent="0.35">
      <c r="A196" s="9" t="s">
        <v>317</v>
      </c>
      <c r="B196" s="10" t="s">
        <v>70</v>
      </c>
    </row>
    <row r="197" spans="1:2" x14ac:dyDescent="0.35">
      <c r="A197" s="9" t="s">
        <v>317</v>
      </c>
      <c r="B197" s="9" t="s">
        <v>168</v>
      </c>
    </row>
    <row r="198" spans="1:2" x14ac:dyDescent="0.35">
      <c r="A198" s="9" t="s">
        <v>317</v>
      </c>
      <c r="B198" s="9" t="s">
        <v>175</v>
      </c>
    </row>
    <row r="199" spans="1:2" x14ac:dyDescent="0.35">
      <c r="A199" s="33" t="s">
        <v>317</v>
      </c>
      <c r="B199" s="9" t="s">
        <v>419</v>
      </c>
    </row>
    <row r="200" spans="1:2" x14ac:dyDescent="0.35">
      <c r="A200" s="9" t="s">
        <v>317</v>
      </c>
      <c r="B200" s="9" t="s">
        <v>415</v>
      </c>
    </row>
    <row r="201" spans="1:2" x14ac:dyDescent="0.35">
      <c r="A201" s="9" t="s">
        <v>317</v>
      </c>
      <c r="B201" s="9" t="s">
        <v>424</v>
      </c>
    </row>
    <row r="202" spans="1:2" x14ac:dyDescent="0.35">
      <c r="A202" s="9" t="s">
        <v>317</v>
      </c>
      <c r="B202" s="9" t="s">
        <v>128</v>
      </c>
    </row>
    <row r="203" spans="1:2" x14ac:dyDescent="0.35">
      <c r="A203" s="9" t="s">
        <v>317</v>
      </c>
      <c r="B203" s="9" t="s">
        <v>413</v>
      </c>
    </row>
    <row r="204" spans="1:2" x14ac:dyDescent="0.35">
      <c r="A204" s="9" t="s">
        <v>317</v>
      </c>
      <c r="B204" s="10" t="s">
        <v>148</v>
      </c>
    </row>
    <row r="205" spans="1:2" x14ac:dyDescent="0.35">
      <c r="A205" s="33" t="s">
        <v>317</v>
      </c>
      <c r="B205" s="9" t="s">
        <v>421</v>
      </c>
    </row>
    <row r="206" spans="1:2" x14ac:dyDescent="0.35">
      <c r="A206" s="33" t="s">
        <v>317</v>
      </c>
      <c r="B206" s="9" t="s">
        <v>310</v>
      </c>
    </row>
    <row r="207" spans="1:2" x14ac:dyDescent="0.35">
      <c r="A207" s="9" t="s">
        <v>317</v>
      </c>
      <c r="B207" s="10" t="s">
        <v>85</v>
      </c>
    </row>
    <row r="208" spans="1:2" x14ac:dyDescent="0.35">
      <c r="A208" s="9" t="s">
        <v>317</v>
      </c>
      <c r="B208" s="9" t="s">
        <v>425</v>
      </c>
    </row>
    <row r="209" spans="1:2" x14ac:dyDescent="0.35">
      <c r="A209" s="33" t="s">
        <v>317</v>
      </c>
      <c r="B209" s="10" t="s">
        <v>406</v>
      </c>
    </row>
    <row r="210" spans="1:2" x14ac:dyDescent="0.35">
      <c r="A210" s="9" t="s">
        <v>48</v>
      </c>
      <c r="B210" s="9" t="s">
        <v>33</v>
      </c>
    </row>
    <row r="211" spans="1:2" x14ac:dyDescent="0.35">
      <c r="A211" s="4" t="s">
        <v>308</v>
      </c>
      <c r="B211" s="4" t="s">
        <v>406</v>
      </c>
    </row>
    <row r="212" spans="1:2" x14ac:dyDescent="0.35">
      <c r="A212" s="4" t="s">
        <v>117</v>
      </c>
      <c r="B212" s="4" t="s">
        <v>85</v>
      </c>
    </row>
    <row r="213" spans="1:2" x14ac:dyDescent="0.35">
      <c r="A213" s="4" t="s">
        <v>183</v>
      </c>
      <c r="B213" s="4" t="s">
        <v>179</v>
      </c>
    </row>
    <row r="214" spans="1:2" x14ac:dyDescent="0.35">
      <c r="A214" s="4" t="s">
        <v>477</v>
      </c>
      <c r="B214" s="4" t="s">
        <v>179</v>
      </c>
    </row>
    <row r="215" spans="1:2" x14ac:dyDescent="0.35">
      <c r="A215" s="9" t="s">
        <v>355</v>
      </c>
      <c r="B215" s="10" t="s">
        <v>406</v>
      </c>
    </row>
    <row r="216" spans="1:2" x14ac:dyDescent="0.35">
      <c r="A216" s="9" t="s">
        <v>313</v>
      </c>
      <c r="B216" s="10" t="s">
        <v>420</v>
      </c>
    </row>
    <row r="217" spans="1:2" x14ac:dyDescent="0.35">
      <c r="A217" s="9" t="s">
        <v>313</v>
      </c>
      <c r="B217" s="9" t="s">
        <v>185</v>
      </c>
    </row>
    <row r="218" spans="1:2" x14ac:dyDescent="0.35">
      <c r="A218" s="9" t="s">
        <v>313</v>
      </c>
      <c r="B218" s="10" t="s">
        <v>276</v>
      </c>
    </row>
    <row r="219" spans="1:2" x14ac:dyDescent="0.35">
      <c r="A219" s="9" t="s">
        <v>313</v>
      </c>
      <c r="B219" s="9" t="s">
        <v>419</v>
      </c>
    </row>
    <row r="220" spans="1:2" x14ac:dyDescent="0.35">
      <c r="A220" s="9" t="s">
        <v>313</v>
      </c>
      <c r="B220" s="9" t="s">
        <v>413</v>
      </c>
    </row>
    <row r="221" spans="1:2" x14ac:dyDescent="0.35">
      <c r="A221" s="9" t="s">
        <v>313</v>
      </c>
      <c r="B221" s="9" t="s">
        <v>421</v>
      </c>
    </row>
    <row r="222" spans="1:2" x14ac:dyDescent="0.35">
      <c r="A222" s="9" t="s">
        <v>313</v>
      </c>
      <c r="B222" s="9" t="s">
        <v>310</v>
      </c>
    </row>
    <row r="223" spans="1:2" x14ac:dyDescent="0.35">
      <c r="A223" s="9" t="s">
        <v>313</v>
      </c>
      <c r="B223" s="10" t="s">
        <v>85</v>
      </c>
    </row>
    <row r="224" spans="1:2" x14ac:dyDescent="0.35">
      <c r="A224" s="9" t="s">
        <v>313</v>
      </c>
      <c r="B224" s="10" t="s">
        <v>406</v>
      </c>
    </row>
    <row r="225" spans="1:2" x14ac:dyDescent="0.35">
      <c r="A225" s="4" t="s">
        <v>295</v>
      </c>
      <c r="B225" s="4" t="s">
        <v>294</v>
      </c>
    </row>
    <row r="226" spans="1:2" x14ac:dyDescent="0.35">
      <c r="A226" s="9" t="s">
        <v>366</v>
      </c>
      <c r="B226" s="9" t="s">
        <v>304</v>
      </c>
    </row>
    <row r="227" spans="1:2" x14ac:dyDescent="0.35">
      <c r="A227" s="9" t="s">
        <v>366</v>
      </c>
      <c r="B227" s="9" t="s">
        <v>310</v>
      </c>
    </row>
    <row r="228" spans="1:2" x14ac:dyDescent="0.35">
      <c r="A228" s="9" t="s">
        <v>391</v>
      </c>
      <c r="B228" s="9" t="s">
        <v>387</v>
      </c>
    </row>
    <row r="229" spans="1:2" x14ac:dyDescent="0.35">
      <c r="A229" s="22" t="s">
        <v>247</v>
      </c>
      <c r="B229" s="22" t="s">
        <v>235</v>
      </c>
    </row>
    <row r="230" spans="1:2" x14ac:dyDescent="0.35">
      <c r="A230" s="25" t="s">
        <v>247</v>
      </c>
      <c r="B230" s="25" t="s">
        <v>274</v>
      </c>
    </row>
    <row r="231" spans="1:2" x14ac:dyDescent="0.35">
      <c r="A231" s="9" t="s">
        <v>312</v>
      </c>
      <c r="B231" s="9" t="s">
        <v>416</v>
      </c>
    </row>
    <row r="232" spans="1:2" x14ac:dyDescent="0.35">
      <c r="A232" s="9" t="s">
        <v>312</v>
      </c>
      <c r="B232" s="10" t="s">
        <v>420</v>
      </c>
    </row>
    <row r="233" spans="1:2" x14ac:dyDescent="0.35">
      <c r="A233" s="9" t="s">
        <v>312</v>
      </c>
      <c r="B233" s="9" t="s">
        <v>185</v>
      </c>
    </row>
    <row r="234" spans="1:2" x14ac:dyDescent="0.35">
      <c r="A234" s="9" t="s">
        <v>312</v>
      </c>
      <c r="B234" s="10" t="s">
        <v>276</v>
      </c>
    </row>
    <row r="235" spans="1:2" x14ac:dyDescent="0.35">
      <c r="A235" s="9" t="s">
        <v>312</v>
      </c>
      <c r="B235" s="10" t="s">
        <v>276</v>
      </c>
    </row>
    <row r="236" spans="1:2" x14ac:dyDescent="0.35">
      <c r="A236" s="9" t="s">
        <v>312</v>
      </c>
      <c r="B236" s="10" t="s">
        <v>70</v>
      </c>
    </row>
    <row r="237" spans="1:2" x14ac:dyDescent="0.35">
      <c r="A237" s="9" t="s">
        <v>312</v>
      </c>
      <c r="B237" s="9" t="s">
        <v>168</v>
      </c>
    </row>
    <row r="238" spans="1:2" x14ac:dyDescent="0.35">
      <c r="A238" s="9" t="s">
        <v>312</v>
      </c>
      <c r="B238" s="9" t="s">
        <v>175</v>
      </c>
    </row>
    <row r="239" spans="1:2" x14ac:dyDescent="0.35">
      <c r="A239" s="9" t="s">
        <v>312</v>
      </c>
      <c r="B239" s="9" t="s">
        <v>419</v>
      </c>
    </row>
    <row r="240" spans="1:2" x14ac:dyDescent="0.35">
      <c r="A240" s="9" t="s">
        <v>312</v>
      </c>
      <c r="B240" s="9" t="s">
        <v>415</v>
      </c>
    </row>
    <row r="241" spans="1:2" x14ac:dyDescent="0.35">
      <c r="A241" s="9" t="s">
        <v>312</v>
      </c>
      <c r="B241" s="9" t="s">
        <v>424</v>
      </c>
    </row>
    <row r="242" spans="1:2" x14ac:dyDescent="0.35">
      <c r="A242" s="9" t="s">
        <v>312</v>
      </c>
      <c r="B242" s="9" t="s">
        <v>128</v>
      </c>
    </row>
    <row r="243" spans="1:2" x14ac:dyDescent="0.35">
      <c r="A243" s="9" t="s">
        <v>312</v>
      </c>
      <c r="B243" s="9" t="s">
        <v>413</v>
      </c>
    </row>
    <row r="244" spans="1:2" x14ac:dyDescent="0.35">
      <c r="A244" s="9" t="s">
        <v>312</v>
      </c>
      <c r="B244" s="10" t="s">
        <v>148</v>
      </c>
    </row>
    <row r="245" spans="1:2" x14ac:dyDescent="0.35">
      <c r="A245" s="9" t="s">
        <v>312</v>
      </c>
      <c r="B245" s="9" t="s">
        <v>421</v>
      </c>
    </row>
    <row r="246" spans="1:2" x14ac:dyDescent="0.35">
      <c r="A246" s="9" t="s">
        <v>312</v>
      </c>
      <c r="B246" s="9" t="s">
        <v>85</v>
      </c>
    </row>
    <row r="247" spans="1:2" x14ac:dyDescent="0.35">
      <c r="A247" s="9" t="s">
        <v>312</v>
      </c>
      <c r="B247" s="9" t="s">
        <v>425</v>
      </c>
    </row>
    <row r="248" spans="1:2" x14ac:dyDescent="0.35">
      <c r="A248" s="9" t="s">
        <v>312</v>
      </c>
      <c r="B248" s="10" t="s">
        <v>406</v>
      </c>
    </row>
    <row r="249" spans="1:2" x14ac:dyDescent="0.35">
      <c r="A249" s="9" t="s">
        <v>354</v>
      </c>
      <c r="B249" s="10" t="s">
        <v>406</v>
      </c>
    </row>
    <row r="250" spans="1:2" x14ac:dyDescent="0.35">
      <c r="A250" s="4" t="s">
        <v>284</v>
      </c>
      <c r="B250" s="4" t="s">
        <v>276</v>
      </c>
    </row>
    <row r="251" spans="1:2" x14ac:dyDescent="0.35">
      <c r="A251" s="9" t="s">
        <v>7</v>
      </c>
      <c r="B251" s="9" t="s">
        <v>6</v>
      </c>
    </row>
    <row r="252" spans="1:2" x14ac:dyDescent="0.35">
      <c r="A252" s="4" t="s">
        <v>281</v>
      </c>
      <c r="B252" s="4" t="s">
        <v>276</v>
      </c>
    </row>
    <row r="253" spans="1:2" x14ac:dyDescent="0.35">
      <c r="A253" s="4" t="s">
        <v>281</v>
      </c>
      <c r="B253" s="4" t="s">
        <v>296</v>
      </c>
    </row>
    <row r="254" spans="1:2" x14ac:dyDescent="0.35">
      <c r="A254" s="4" t="s">
        <v>289</v>
      </c>
      <c r="B254" s="4" t="s">
        <v>285</v>
      </c>
    </row>
    <row r="255" spans="1:2" x14ac:dyDescent="0.35">
      <c r="A255" s="4" t="s">
        <v>289</v>
      </c>
      <c r="B255" s="4" t="s">
        <v>290</v>
      </c>
    </row>
    <row r="256" spans="1:2" x14ac:dyDescent="0.35">
      <c r="A256" s="4" t="s">
        <v>306</v>
      </c>
      <c r="B256" s="4" t="s">
        <v>304</v>
      </c>
    </row>
    <row r="257" spans="1:2" x14ac:dyDescent="0.35">
      <c r="A257" s="4" t="s">
        <v>480</v>
      </c>
      <c r="B257" s="4" t="s">
        <v>285</v>
      </c>
    </row>
    <row r="258" spans="1:2" x14ac:dyDescent="0.35">
      <c r="A258" s="4" t="s">
        <v>480</v>
      </c>
      <c r="B258" s="4" t="s">
        <v>290</v>
      </c>
    </row>
    <row r="259" spans="1:2" x14ac:dyDescent="0.35">
      <c r="A259" s="4" t="s">
        <v>480</v>
      </c>
      <c r="B259" s="4" t="s">
        <v>310</v>
      </c>
    </row>
    <row r="260" spans="1:2" x14ac:dyDescent="0.35">
      <c r="A260" s="4" t="s">
        <v>282</v>
      </c>
      <c r="B260" s="4" t="s">
        <v>276</v>
      </c>
    </row>
    <row r="261" spans="1:2" x14ac:dyDescent="0.35">
      <c r="A261" s="4" t="s">
        <v>297</v>
      </c>
      <c r="B261" s="4" t="s">
        <v>296</v>
      </c>
    </row>
    <row r="262" spans="1:2" x14ac:dyDescent="0.35">
      <c r="A262" s="4" t="s">
        <v>309</v>
      </c>
      <c r="B262" s="4" t="s">
        <v>406</v>
      </c>
    </row>
    <row r="263" spans="1:2" x14ac:dyDescent="0.35">
      <c r="A263" s="4" t="s">
        <v>121</v>
      </c>
      <c r="B263" s="4" t="s">
        <v>85</v>
      </c>
    </row>
    <row r="264" spans="1:2" x14ac:dyDescent="0.35">
      <c r="A264" s="4" t="s">
        <v>299</v>
      </c>
      <c r="B264" s="4" t="s">
        <v>298</v>
      </c>
    </row>
    <row r="265" spans="1:2" x14ac:dyDescent="0.35">
      <c r="A265" s="30" t="s">
        <v>215</v>
      </c>
      <c r="B265" s="30" t="s">
        <v>185</v>
      </c>
    </row>
    <row r="266" spans="1:2" x14ac:dyDescent="0.35">
      <c r="A266" s="16" t="s">
        <v>133</v>
      </c>
      <c r="B266" s="16" t="s">
        <v>137</v>
      </c>
    </row>
    <row r="267" spans="1:2" x14ac:dyDescent="0.35">
      <c r="A267" s="16" t="s">
        <v>133</v>
      </c>
      <c r="B267" s="16" t="s">
        <v>128</v>
      </c>
    </row>
    <row r="268" spans="1:2" x14ac:dyDescent="0.35">
      <c r="A268" s="16" t="s">
        <v>156</v>
      </c>
      <c r="B268" s="16" t="s">
        <v>148</v>
      </c>
    </row>
    <row r="269" spans="1:2" x14ac:dyDescent="0.35">
      <c r="A269" s="16" t="s">
        <v>161</v>
      </c>
      <c r="B269" s="16" t="s">
        <v>148</v>
      </c>
    </row>
    <row r="270" spans="1:2" x14ac:dyDescent="0.35">
      <c r="A270" s="9" t="s">
        <v>63</v>
      </c>
      <c r="B270" s="9" t="s">
        <v>58</v>
      </c>
    </row>
    <row r="271" spans="1:2" x14ac:dyDescent="0.35">
      <c r="A271" s="4" t="s">
        <v>114</v>
      </c>
      <c r="B271" s="4" t="s">
        <v>85</v>
      </c>
    </row>
    <row r="272" spans="1:2" x14ac:dyDescent="0.35">
      <c r="A272" s="12" t="s">
        <v>84</v>
      </c>
      <c r="B272" s="12" t="s">
        <v>70</v>
      </c>
    </row>
    <row r="273" spans="1:2" x14ac:dyDescent="0.35">
      <c r="A273" s="19" t="s">
        <v>212</v>
      </c>
      <c r="B273" s="19" t="s">
        <v>185</v>
      </c>
    </row>
    <row r="274" spans="1:2" x14ac:dyDescent="0.35">
      <c r="A274" s="4" t="s">
        <v>305</v>
      </c>
      <c r="B274" s="4" t="s">
        <v>304</v>
      </c>
    </row>
    <row r="275" spans="1:2" x14ac:dyDescent="0.35">
      <c r="A275" s="16" t="s">
        <v>162</v>
      </c>
      <c r="B275" s="16" t="s">
        <v>148</v>
      </c>
    </row>
    <row r="276" spans="1:2" x14ac:dyDescent="0.35">
      <c r="A276" s="9" t="s">
        <v>12</v>
      </c>
      <c r="B276" s="9" t="s">
        <v>6</v>
      </c>
    </row>
    <row r="277" spans="1:2" x14ac:dyDescent="0.35">
      <c r="A277" s="4" t="s">
        <v>287</v>
      </c>
      <c r="B277" s="4" t="s">
        <v>285</v>
      </c>
    </row>
    <row r="278" spans="1:2" x14ac:dyDescent="0.35">
      <c r="A278" s="4" t="s">
        <v>287</v>
      </c>
      <c r="B278" s="4" t="s">
        <v>290</v>
      </c>
    </row>
    <row r="279" spans="1:2" x14ac:dyDescent="0.35">
      <c r="A279" s="4" t="s">
        <v>279</v>
      </c>
      <c r="B279" s="4" t="s">
        <v>276</v>
      </c>
    </row>
    <row r="280" spans="1:2" x14ac:dyDescent="0.35">
      <c r="A280" s="4" t="s">
        <v>279</v>
      </c>
      <c r="B280" s="4" t="s">
        <v>296</v>
      </c>
    </row>
    <row r="281" spans="1:2" x14ac:dyDescent="0.35">
      <c r="A281" s="4" t="s">
        <v>286</v>
      </c>
      <c r="B281" s="4" t="s">
        <v>285</v>
      </c>
    </row>
    <row r="282" spans="1:2" x14ac:dyDescent="0.35">
      <c r="A282" s="4" t="s">
        <v>286</v>
      </c>
      <c r="B282" s="4" t="s">
        <v>290</v>
      </c>
    </row>
    <row r="283" spans="1:2" x14ac:dyDescent="0.35">
      <c r="A283" s="4" t="s">
        <v>277</v>
      </c>
      <c r="B283" s="4" t="s">
        <v>276</v>
      </c>
    </row>
    <row r="284" spans="1:2" x14ac:dyDescent="0.35">
      <c r="A284" s="4" t="s">
        <v>277</v>
      </c>
      <c r="B284" s="4" t="s">
        <v>296</v>
      </c>
    </row>
    <row r="285" spans="1:2" x14ac:dyDescent="0.35">
      <c r="A285" s="4" t="s">
        <v>481</v>
      </c>
      <c r="B285" s="4" t="s">
        <v>296</v>
      </c>
    </row>
    <row r="286" spans="1:2" x14ac:dyDescent="0.35">
      <c r="A286" s="4" t="s">
        <v>288</v>
      </c>
      <c r="B286" s="4" t="s">
        <v>285</v>
      </c>
    </row>
    <row r="287" spans="1:2" x14ac:dyDescent="0.35">
      <c r="A287" s="4" t="s">
        <v>288</v>
      </c>
      <c r="B287" s="4" t="s">
        <v>290</v>
      </c>
    </row>
    <row r="288" spans="1:2" x14ac:dyDescent="0.35">
      <c r="A288" s="4" t="s">
        <v>288</v>
      </c>
      <c r="B288" s="4" t="s">
        <v>310</v>
      </c>
    </row>
    <row r="289" spans="1:2" x14ac:dyDescent="0.35">
      <c r="A289" s="4" t="s">
        <v>280</v>
      </c>
      <c r="B289" s="4" t="s">
        <v>276</v>
      </c>
    </row>
    <row r="290" spans="1:2" x14ac:dyDescent="0.35">
      <c r="A290" s="9" t="s">
        <v>392</v>
      </c>
      <c r="B290" s="9" t="s">
        <v>387</v>
      </c>
    </row>
    <row r="291" spans="1:2" x14ac:dyDescent="0.35">
      <c r="A291" s="9" t="s">
        <v>393</v>
      </c>
      <c r="B291" s="9" t="s">
        <v>387</v>
      </c>
    </row>
    <row r="292" spans="1:2" x14ac:dyDescent="0.35">
      <c r="A292" s="4" t="s">
        <v>459</v>
      </c>
      <c r="B292" s="4" t="s">
        <v>412</v>
      </c>
    </row>
    <row r="293" spans="1:2" x14ac:dyDescent="0.35">
      <c r="A293" s="4" t="s">
        <v>108</v>
      </c>
      <c r="B293" s="4" t="s">
        <v>85</v>
      </c>
    </row>
    <row r="294" spans="1:2" x14ac:dyDescent="0.35">
      <c r="A294" s="4" t="s">
        <v>458</v>
      </c>
      <c r="B294" s="4" t="s">
        <v>85</v>
      </c>
    </row>
    <row r="295" spans="1:2" x14ac:dyDescent="0.35">
      <c r="A295" s="4" t="s">
        <v>457</v>
      </c>
      <c r="B295" s="4" t="s">
        <v>85</v>
      </c>
    </row>
    <row r="296" spans="1:2" x14ac:dyDescent="0.35">
      <c r="A296" s="4" t="s">
        <v>460</v>
      </c>
      <c r="B296" s="4" t="s">
        <v>412</v>
      </c>
    </row>
    <row r="297" spans="1:2" x14ac:dyDescent="0.35">
      <c r="A297" s="32" t="s">
        <v>464</v>
      </c>
      <c r="B297" s="32" t="s">
        <v>147</v>
      </c>
    </row>
    <row r="298" spans="1:2" x14ac:dyDescent="0.35">
      <c r="A298" s="9" t="s">
        <v>365</v>
      </c>
      <c r="B298" s="9" t="s">
        <v>310</v>
      </c>
    </row>
    <row r="299" spans="1:2" x14ac:dyDescent="0.35">
      <c r="A299" s="9" t="s">
        <v>378</v>
      </c>
      <c r="B299" s="10" t="s">
        <v>420</v>
      </c>
    </row>
    <row r="300" spans="1:2" x14ac:dyDescent="0.35">
      <c r="A300" s="9" t="s">
        <v>378</v>
      </c>
      <c r="B300" s="9" t="s">
        <v>185</v>
      </c>
    </row>
    <row r="301" spans="1:2" x14ac:dyDescent="0.35">
      <c r="A301" s="9" t="s">
        <v>353</v>
      </c>
      <c r="B301" s="10" t="s">
        <v>406</v>
      </c>
    </row>
    <row r="302" spans="1:2" x14ac:dyDescent="0.35">
      <c r="A302" s="9" t="s">
        <v>398</v>
      </c>
      <c r="B302" s="9" t="s">
        <v>397</v>
      </c>
    </row>
    <row r="303" spans="1:2" x14ac:dyDescent="0.35">
      <c r="A303" s="16" t="s">
        <v>146</v>
      </c>
      <c r="B303" s="16" t="s">
        <v>139</v>
      </c>
    </row>
    <row r="304" spans="1:2" x14ac:dyDescent="0.35">
      <c r="A304" s="32" t="s">
        <v>146</v>
      </c>
      <c r="B304" s="32" t="s">
        <v>147</v>
      </c>
    </row>
    <row r="305" spans="1:2" x14ac:dyDescent="0.35">
      <c r="A305" s="16" t="s">
        <v>145</v>
      </c>
      <c r="B305" s="16" t="s">
        <v>139</v>
      </c>
    </row>
    <row r="306" spans="1:2" x14ac:dyDescent="0.35">
      <c r="A306" s="32" t="s">
        <v>145</v>
      </c>
      <c r="B306" s="32" t="s">
        <v>147</v>
      </c>
    </row>
    <row r="307" spans="1:2" x14ac:dyDescent="0.35">
      <c r="A307" s="9" t="s">
        <v>67</v>
      </c>
      <c r="B307" s="9" t="s">
        <v>58</v>
      </c>
    </row>
    <row r="308" spans="1:2" x14ac:dyDescent="0.35">
      <c r="A308" s="25" t="s">
        <v>30</v>
      </c>
      <c r="B308" s="25" t="s">
        <v>274</v>
      </c>
    </row>
    <row r="309" spans="1:2" x14ac:dyDescent="0.35">
      <c r="A309" s="9" t="s">
        <v>68</v>
      </c>
      <c r="B309" s="9" t="s">
        <v>58</v>
      </c>
    </row>
    <row r="310" spans="1:2" x14ac:dyDescent="0.35">
      <c r="A310" s="4" t="s">
        <v>303</v>
      </c>
      <c r="B310" s="4" t="s">
        <v>307</v>
      </c>
    </row>
    <row r="311" spans="1:2" x14ac:dyDescent="0.35">
      <c r="A311" s="4" t="s">
        <v>303</v>
      </c>
      <c r="B311" s="4" t="s">
        <v>302</v>
      </c>
    </row>
    <row r="312" spans="1:2" x14ac:dyDescent="0.35">
      <c r="A312" s="4" t="s">
        <v>5</v>
      </c>
      <c r="B312" s="4" t="s">
        <v>276</v>
      </c>
    </row>
    <row r="313" spans="1:2" x14ac:dyDescent="0.35">
      <c r="A313" s="4" t="s">
        <v>5</v>
      </c>
      <c r="B313" s="4" t="s">
        <v>285</v>
      </c>
    </row>
    <row r="314" spans="1:2" x14ac:dyDescent="0.35">
      <c r="A314" s="9" t="s">
        <v>442</v>
      </c>
      <c r="B314" s="9" t="s">
        <v>18</v>
      </c>
    </row>
    <row r="315" spans="1:2" x14ac:dyDescent="0.35">
      <c r="A315" s="9" t="s">
        <v>442</v>
      </c>
      <c r="B315" s="9" t="s">
        <v>58</v>
      </c>
    </row>
    <row r="316" spans="1:2" x14ac:dyDescent="0.35">
      <c r="A316" s="9" t="s">
        <v>441</v>
      </c>
      <c r="B316" s="9" t="s">
        <v>18</v>
      </c>
    </row>
    <row r="317" spans="1:2" x14ac:dyDescent="0.35">
      <c r="A317" s="9" t="s">
        <v>448</v>
      </c>
      <c r="B317" s="9" t="s">
        <v>58</v>
      </c>
    </row>
    <row r="318" spans="1:2" x14ac:dyDescent="0.35">
      <c r="A318" s="9" t="s">
        <v>449</v>
      </c>
      <c r="B318" s="9" t="s">
        <v>58</v>
      </c>
    </row>
    <row r="319" spans="1:2" x14ac:dyDescent="0.35">
      <c r="A319" s="19" t="s">
        <v>231</v>
      </c>
      <c r="B319" s="19" t="s">
        <v>185</v>
      </c>
    </row>
    <row r="320" spans="1:2" x14ac:dyDescent="0.35">
      <c r="A320" s="16" t="s">
        <v>167</v>
      </c>
      <c r="B320" s="16" t="s">
        <v>148</v>
      </c>
    </row>
  </sheetData>
  <autoFilter ref="A1:B320" xr:uid="{A7EDCDA5-1468-4CD5-A735-FF0069129E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6C605E6E6244AD0AE7805FBEB7B5" ma:contentTypeVersion="12" ma:contentTypeDescription="Create a new document." ma:contentTypeScope="" ma:versionID="07ebe0f3b42e49d44dfb0a65fcbcc93a">
  <xsd:schema xmlns:xsd="http://www.w3.org/2001/XMLSchema" xmlns:xs="http://www.w3.org/2001/XMLSchema" xmlns:p="http://schemas.microsoft.com/office/2006/metadata/properties" xmlns:ns3="4bd23111-e623-4619-93de-ad3a62ec6f6b" xmlns:ns4="6310f2e8-37a9-4e72-97ae-e8d288823e56" targetNamespace="http://schemas.microsoft.com/office/2006/metadata/properties" ma:root="true" ma:fieldsID="2271274eacdca938209c006d34059915" ns3:_="" ns4:_="">
    <xsd:import namespace="4bd23111-e623-4619-93de-ad3a62ec6f6b"/>
    <xsd:import namespace="6310f2e8-37a9-4e72-97ae-e8d288823e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23111-e623-4619-93de-ad3a62ec6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f2e8-37a9-4e72-97ae-e8d288823e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A97A6-7316-4D5F-8CF0-E9F47FAFC578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bd23111-e623-4619-93de-ad3a62ec6f6b"/>
    <ds:schemaRef ds:uri="http://purl.org/dc/elements/1.1/"/>
    <ds:schemaRef ds:uri="6310f2e8-37a9-4e72-97ae-e8d288823e5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4574A5-9C0A-4926-88FD-E1B6A6B97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23111-e623-4619-93de-ad3a62ec6f6b"/>
    <ds:schemaRef ds:uri="6310f2e8-37a9-4e72-97ae-e8d288823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0872D-8D17-451C-97F9-4E4FD889A0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Workflow</vt:lpstr>
      <vt:lpstr>Tech support record type</vt:lpstr>
      <vt:lpstr>Service Type</vt:lpstr>
      <vt:lpstr>Observations</vt:lpstr>
      <vt:lpstr>Combo</vt:lpstr>
      <vt:lpstr>PF&gt;C</vt:lpstr>
      <vt:lpstr>Category &gt;C</vt:lpstr>
      <vt:lpstr>Class &gt;SC</vt:lpstr>
      <vt:lpstr>W2C Service</vt:lpstr>
      <vt:lpstr>W2C tech support</vt:lpstr>
      <vt:lpstr>Sheet5</vt:lpstr>
      <vt:lpstr>Sheet1</vt:lpstr>
      <vt:lpstr>Product Family</vt:lpstr>
      <vt:lpstr>Bk</vt:lpstr>
      <vt:lpstr>Sheet2</vt:lpstr>
      <vt:lpstr>Sheet3</vt:lpstr>
      <vt:lpstr>xml</vt:lpstr>
      <vt:lpstr>Sheet4</vt:lpstr>
      <vt:lpstr>CLASS</vt:lpstr>
      <vt:lpstr>CNT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Moy</dc:creator>
  <cp:keywords/>
  <dc:description/>
  <cp:lastModifiedBy>Yusuf Kaydawala</cp:lastModifiedBy>
  <cp:revision/>
  <dcterms:created xsi:type="dcterms:W3CDTF">2020-03-04T13:33:21Z</dcterms:created>
  <dcterms:modified xsi:type="dcterms:W3CDTF">2020-12-18T20:13:01Z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0x010100B3646C605E6E6244AD0AE7805FBEB7B5</vt:lpwstr>
  </property>
</Properties>
</file>