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84122b9833cb3c/Documents/"/>
    </mc:Choice>
  </mc:AlternateContent>
  <xr:revisionPtr revIDLastSave="0" documentId="8_{7309F31D-84CE-4BF6-A894-5B1756DCF8F6}" xr6:coauthVersionLast="47" xr6:coauthVersionMax="47" xr10:uidLastSave="{00000000-0000-0000-0000-000000000000}"/>
  <bookViews>
    <workbookView xWindow="-120" yWindow="-120" windowWidth="29040" windowHeight="15720" activeTab="2" xr2:uid="{B29ECC6A-8D92-4674-9770-D07EE05689BB}"/>
  </bookViews>
  <sheets>
    <sheet name="NonLinearRegression" sheetId="1" r:id="rId1"/>
    <sheet name="BasicFunctions" sheetId="2" r:id="rId2"/>
    <sheet name="Joey Votto" sheetId="4" r:id="rId3"/>
    <sheet name="PivotTable" sheetId="3" r:id="rId4"/>
  </sheets>
  <definedNames>
    <definedName name="a1.">NonLinearRegression!$G$4</definedName>
    <definedName name="a2.">NonLinearRegression!$G$8</definedName>
    <definedName name="c.">BasicFunctions!$N$2</definedName>
    <definedName name="ExternalData_1" localSheetId="2" hidden="1">'Joey Votto'!$A$1:$E$1997</definedName>
    <definedName name="f1.">NonLinearRegression!$G$2</definedName>
    <definedName name="f2.">NonLinearRegression!$G$6</definedName>
    <definedName name="freq">NonLinearRegression!$G$2</definedName>
    <definedName name="h.">BasicFunctions!$N$3</definedName>
    <definedName name="p1.">NonLinearRegression!$G$3</definedName>
    <definedName name="p2.">NonLinearRegression!$G$7</definedName>
    <definedName name="r.">BasicFunctions!$N$1</definedName>
    <definedName name="solver_adj" localSheetId="0" hidden="1">NonLinearRegression!$G$2:$G$4,NonLinearRegression!$G$6:$G$8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NonLinearRegression!$G$2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NonLinearRegression!$G$10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w.">BasicFunctions!$N$4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K28" i="2" a="1"/>
  <c r="K28" i="2" s="1"/>
  <c r="F28" i="2" a="1"/>
  <c r="F28" i="2" s="1"/>
  <c r="K24" i="2" a="1"/>
  <c r="K24" i="2" s="1"/>
  <c r="C24" i="2" a="1"/>
  <c r="C24" i="2" s="1"/>
  <c r="Q16" i="2" a="1"/>
  <c r="Q16" i="2" s="1"/>
  <c r="N19" i="2" a="1"/>
  <c r="N19" i="2" s="1"/>
  <c r="N16" i="2" a="1"/>
  <c r="N16" i="2" s="1"/>
  <c r="I16" i="2" a="1"/>
  <c r="I16" i="2" s="1"/>
  <c r="I11" i="2" a="1"/>
  <c r="I11" i="2" s="1"/>
  <c r="N9" i="2"/>
  <c r="O9" i="2" a="1"/>
  <c r="O9" i="2" s="1"/>
  <c r="N8" i="2"/>
  <c r="O8" i="2" s="1" a="1"/>
  <c r="O8" i="2" s="1"/>
  <c r="J2" i="2" a="1"/>
  <c r="J2" i="2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D7" i="1" l="1"/>
  <c r="D38" i="1" l="1"/>
  <c r="D22" i="1"/>
  <c r="D6" i="1"/>
  <c r="D35" i="1"/>
  <c r="D2" i="1"/>
  <c r="D37" i="1"/>
  <c r="D21" i="1"/>
  <c r="D51" i="1"/>
  <c r="D16" i="1"/>
  <c r="D4" i="1"/>
  <c r="D19" i="1"/>
  <c r="D18" i="1"/>
  <c r="D32" i="1"/>
  <c r="D13" i="1"/>
  <c r="D3" i="1"/>
  <c r="D34" i="1"/>
  <c r="D48" i="1"/>
  <c r="D5" i="1"/>
  <c r="D49" i="1"/>
  <c r="D31" i="1"/>
  <c r="D29" i="1"/>
  <c r="D28" i="1"/>
  <c r="D43" i="1"/>
  <c r="D27" i="1"/>
  <c r="D11" i="1"/>
  <c r="D20" i="1"/>
  <c r="D33" i="1"/>
  <c r="D15" i="1"/>
  <c r="D14" i="1"/>
  <c r="D12" i="1"/>
  <c r="D42" i="1"/>
  <c r="D26" i="1"/>
  <c r="D10" i="1"/>
  <c r="D17" i="1"/>
  <c r="D47" i="1"/>
  <c r="D45" i="1"/>
  <c r="D41" i="1"/>
  <c r="D25" i="1"/>
  <c r="D9" i="1"/>
  <c r="D36" i="1"/>
  <c r="D46" i="1"/>
  <c r="D44" i="1"/>
  <c r="D40" i="1"/>
  <c r="D24" i="1"/>
  <c r="D8" i="1"/>
  <c r="D50" i="1"/>
  <c r="D30" i="1"/>
  <c r="D39" i="1"/>
  <c r="D23" i="1"/>
  <c r="G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A895A-A3C6-4BC2-9EE8-6DD1D600C1CF}" keepAlive="1" name="Query - Joey Votto" description="Connection to the 'Joey Votto' query in the workbook." type="5" refreshedVersion="8" background="1" saveData="1">
    <dbPr connection="Provider=Microsoft.Mashup.OleDb.1;Data Source=$Workbook$;Location=&quot;Joey Votto&quot;;Extended Properties=&quot;&quot;" command="SELECT * FROM [Joey Votto]"/>
  </connection>
  <connection id="2" xr16:uid="{6D955BD0-5B4E-4F98-9096-B57A15AA7F1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7C6FAD7-43BD-44F9-9A66-48A44E36CD3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2F4F580-B28B-4882-AAE0-3ACE2FA248B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A4434345-5680-4C52-8A2A-C6D63CFD84E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<sst xmlns="http://schemas.openxmlformats.org/spreadsheetml/2006/main" count="4062" uniqueCount="110">
  <si>
    <t>f1.</t>
  </si>
  <si>
    <t>p1.</t>
  </si>
  <si>
    <t>a1.</t>
  </si>
  <si>
    <t>f2.</t>
  </si>
  <si>
    <t>p2.</t>
  </si>
  <si>
    <t>a2.</t>
  </si>
  <si>
    <t>time</t>
  </si>
  <si>
    <t>model</t>
  </si>
  <si>
    <t>data</t>
  </si>
  <si>
    <t>sqerr</t>
  </si>
  <si>
    <t>sumsqerr</t>
  </si>
  <si>
    <t>offset</t>
  </si>
  <si>
    <t>index</t>
  </si>
  <si>
    <t>match</t>
  </si>
  <si>
    <t>sort</t>
  </si>
  <si>
    <t>r.</t>
  </si>
  <si>
    <t>c.</t>
  </si>
  <si>
    <t>h.</t>
  </si>
  <si>
    <t>w.</t>
  </si>
  <si>
    <t>Noah</t>
  </si>
  <si>
    <t>Carlos</t>
  </si>
  <si>
    <t>Josh</t>
  </si>
  <si>
    <t>Lauren</t>
  </si>
  <si>
    <t>x</t>
  </si>
  <si>
    <t>y</t>
  </si>
  <si>
    <t>z</t>
  </si>
  <si>
    <t>Date</t>
  </si>
  <si>
    <t>OPP</t>
  </si>
  <si>
    <t>AB</t>
  </si>
  <si>
    <t>H</t>
  </si>
  <si>
    <t>vsCHC</t>
  </si>
  <si>
    <t>vsHOU</t>
  </si>
  <si>
    <t>@SF</t>
  </si>
  <si>
    <t>@CHC</t>
  </si>
  <si>
    <t>@MIL</t>
  </si>
  <si>
    <t>vsSTL</t>
  </si>
  <si>
    <t>vsMIL</t>
  </si>
  <si>
    <t>vsNYM</t>
  </si>
  <si>
    <t>@STL</t>
  </si>
  <si>
    <t>@HOU</t>
  </si>
  <si>
    <t>vsFLA</t>
  </si>
  <si>
    <t>@ARI</t>
  </si>
  <si>
    <t>vsPIT</t>
  </si>
  <si>
    <t>vsSF</t>
  </si>
  <si>
    <t>@COL</t>
  </si>
  <si>
    <t>@WAS</t>
  </si>
  <si>
    <t>vsCOL</t>
  </si>
  <si>
    <t>vsSD</t>
  </si>
  <si>
    <t>vsWAS</t>
  </si>
  <si>
    <t>@CLE</t>
  </si>
  <si>
    <t>@TOR</t>
  </si>
  <si>
    <t>@NYY</t>
  </si>
  <si>
    <t>vsLAD</t>
  </si>
  <si>
    <t>vsBOS</t>
  </si>
  <si>
    <t>@FLA</t>
  </si>
  <si>
    <t>@PHI</t>
  </si>
  <si>
    <t>vsATL</t>
  </si>
  <si>
    <t>@SD</t>
  </si>
  <si>
    <t>@LAD</t>
  </si>
  <si>
    <t>vsCLE</t>
  </si>
  <si>
    <t>@NYM</t>
  </si>
  <si>
    <t>@ATL</t>
  </si>
  <si>
    <t>@PIT</t>
  </si>
  <si>
    <t>vsPHI</t>
  </si>
  <si>
    <t>vsARI</t>
  </si>
  <si>
    <t>vsWSH</t>
  </si>
  <si>
    <t>vsNLS*</t>
  </si>
  <si>
    <t>@OAK</t>
  </si>
  <si>
    <t>@SEA</t>
  </si>
  <si>
    <t>vsKC</t>
  </si>
  <si>
    <t>@WSH</t>
  </si>
  <si>
    <t>@NLS*</t>
  </si>
  <si>
    <t>@TB</t>
  </si>
  <si>
    <t>@BAL</t>
  </si>
  <si>
    <t>vsNYY</t>
  </si>
  <si>
    <t>vsTOR</t>
  </si>
  <si>
    <t>@MIA</t>
  </si>
  <si>
    <t>vsMIN</t>
  </si>
  <si>
    <t>vsDET</t>
  </si>
  <si>
    <t>vsMIA</t>
  </si>
  <si>
    <t>vsOAK</t>
  </si>
  <si>
    <t>vsSEA</t>
  </si>
  <si>
    <t>@TEX</t>
  </si>
  <si>
    <t>vsLAA</t>
  </si>
  <si>
    <t>@BOS</t>
  </si>
  <si>
    <t>vsTB</t>
  </si>
  <si>
    <t>@DET</t>
  </si>
  <si>
    <t>@KC</t>
  </si>
  <si>
    <t>@CHW</t>
  </si>
  <si>
    <t>@LAA</t>
  </si>
  <si>
    <t>vsTEX</t>
  </si>
  <si>
    <t>@NL*</t>
  </si>
  <si>
    <t>vsBAL</t>
  </si>
  <si>
    <t>vsCHW</t>
  </si>
  <si>
    <t>@MIN</t>
  </si>
  <si>
    <t>year</t>
  </si>
  <si>
    <t>Sun</t>
  </si>
  <si>
    <t>Sat</t>
  </si>
  <si>
    <t>Fri</t>
  </si>
  <si>
    <t>Thu</t>
  </si>
  <si>
    <t>Wed</t>
  </si>
  <si>
    <t>Tue</t>
  </si>
  <si>
    <t>Mon</t>
  </si>
  <si>
    <t>Home</t>
  </si>
  <si>
    <t>Sum of AB</t>
  </si>
  <si>
    <t>Sum of H</t>
  </si>
  <si>
    <t>Row Labels</t>
  </si>
  <si>
    <t>FALSE</t>
  </si>
  <si>
    <t>TRUE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</si>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</sst>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NonLinearRegression!$A$2:$A$51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NonLinearRegression!$C$2:$C$51</c:f>
              <c:numCache>
                <c:formatCode>General</c:formatCode>
                <c:ptCount val="50"/>
                <c:pt idx="0">
                  <c:v>2.2406070339765254</c:v>
                </c:pt>
                <c:pt idx="1">
                  <c:v>2.3689301908359615</c:v>
                </c:pt>
                <c:pt idx="2">
                  <c:v>1.7862154256058638</c:v>
                </c:pt>
                <c:pt idx="3">
                  <c:v>0.84527219960076017</c:v>
                </c:pt>
                <c:pt idx="4">
                  <c:v>-3.8467311501355628E-2</c:v>
                </c:pt>
                <c:pt idx="5">
                  <c:v>-0.55512181308106645</c:v>
                </c:pt>
                <c:pt idx="6">
                  <c:v>-0.64536010088068174</c:v>
                </c:pt>
                <c:pt idx="7">
                  <c:v>-0.50101794396240185</c:v>
                </c:pt>
                <c:pt idx="8">
                  <c:v>-0.42554192428256432</c:v>
                </c:pt>
                <c:pt idx="9">
                  <c:v>-0.63566781482058943</c:v>
                </c:pt>
                <c:pt idx="10">
                  <c:v>-1.1176121144018645</c:v>
                </c:pt>
                <c:pt idx="11">
                  <c:v>-1.6201761343274077</c:v>
                </c:pt>
                <c:pt idx="12">
                  <c:v>-1.7906026948743139</c:v>
                </c:pt>
                <c:pt idx="13">
                  <c:v>-1.3789710267527171</c:v>
                </c:pt>
                <c:pt idx="14">
                  <c:v>-0.39750878139374124</c:v>
                </c:pt>
                <c:pt idx="15">
                  <c:v>0.85569430763075405</c:v>
                </c:pt>
                <c:pt idx="16">
                  <c:v>1.9259060843007545</c:v>
                </c:pt>
                <c:pt idx="17">
                  <c:v>2.417938390634256</c:v>
                </c:pt>
                <c:pt idx="18">
                  <c:v>2.1855014530716987</c:v>
                </c:pt>
                <c:pt idx="19">
                  <c:v>1.393809037919953</c:v>
                </c:pt>
                <c:pt idx="20">
                  <c:v>0.42362053021596002</c:v>
                </c:pt>
                <c:pt idx="21">
                  <c:v>-0.32990704954951733</c:v>
                </c:pt>
                <c:pt idx="22">
                  <c:v>-0.65436646167935852</c:v>
                </c:pt>
                <c:pt idx="23">
                  <c:v>-0.60794461282030809</c:v>
                </c:pt>
                <c:pt idx="24">
                  <c:v>-0.45388219987097156</c:v>
                </c:pt>
                <c:pt idx="25">
                  <c:v>-0.48227312926932786</c:v>
                </c:pt>
                <c:pt idx="26">
                  <c:v>-0.82172536153985776</c:v>
                </c:pt>
                <c:pt idx="27">
                  <c:v>-1.3483098497848349</c:v>
                </c:pt>
                <c:pt idx="28">
                  <c:v>-1.7446411962831678</c:v>
                </c:pt>
                <c:pt idx="29">
                  <c:v>-1.6779636663344371</c:v>
                </c:pt>
                <c:pt idx="30">
                  <c:v>-0.99903021742513598</c:v>
                </c:pt>
                <c:pt idx="31">
                  <c:v>0.14959924867951852</c:v>
                </c:pt>
                <c:pt idx="32">
                  <c:v>1.3789846573128153</c:v>
                </c:pt>
                <c:pt idx="33">
                  <c:v>2.2327178749923662</c:v>
                </c:pt>
                <c:pt idx="34">
                  <c:v>2.4061275809039873</c:v>
                </c:pt>
                <c:pt idx="35">
                  <c:v>1.8900241154749244</c:v>
                </c:pt>
                <c:pt idx="36">
                  <c:v>0.96349901023772755</c:v>
                </c:pt>
                <c:pt idx="37">
                  <c:v>4.147071859697693E-2</c:v>
                </c:pt>
                <c:pt idx="38">
                  <c:v>-0.53952384976065593</c:v>
                </c:pt>
                <c:pt idx="39">
                  <c:v>-0.68174888938646827</c:v>
                </c:pt>
                <c:pt idx="40">
                  <c:v>-0.54838695827832273</c:v>
                </c:pt>
                <c:pt idx="41">
                  <c:v>-0.43971277758797367</c:v>
                </c:pt>
                <c:pt idx="42">
                  <c:v>-0.59610464460220647</c:v>
                </c:pt>
                <c:pt idx="43">
                  <c:v>-1.0404991228988407</c:v>
                </c:pt>
                <c:pt idx="44">
                  <c:v>-1.5503296866944991</c:v>
                </c:pt>
                <c:pt idx="45">
                  <c:v>-1.7765400788548686</c:v>
                </c:pt>
                <c:pt idx="46">
                  <c:v>-1.4448551714572</c:v>
                </c:pt>
                <c:pt idx="47">
                  <c:v>-0.52755694867748615</c:v>
                </c:pt>
                <c:pt idx="48">
                  <c:v>0.7114563072033554</c:v>
                </c:pt>
                <c:pt idx="49">
                  <c:v>1.8272856807157263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55-438A-BCC0-63BAD5007746}"/>
            </c:ext>
          </c:extLst>
        </c:ser>
        <c:ser>
          <c:idx val="1"/>
          <c:order val="1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NonLinearRegression!$A$2:$A$51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NonLinearRegression!$B$2:$B$51</c:f>
              <c:numCache>
                <c:formatCode>General</c:formatCode>
                <c:ptCount val="50"/>
                <c:pt idx="0">
                  <c:v>2.2681631079978</c:v>
                </c:pt>
                <c:pt idx="1">
                  <c:v>2.1177129623316788</c:v>
                </c:pt>
                <c:pt idx="2">
                  <c:v>1.7947591063485551</c:v>
                </c:pt>
                <c:pt idx="3">
                  <c:v>0.63016588916831784</c:v>
                </c:pt>
                <c:pt idx="4">
                  <c:v>0.82916119602093963</c:v>
                </c:pt>
                <c:pt idx="5">
                  <c:v>-0.76877532997659859</c:v>
                </c:pt>
                <c:pt idx="6">
                  <c:v>-1.1837761947262924</c:v>
                </c:pt>
                <c:pt idx="7">
                  <c:v>-1.0414153192764204</c:v>
                </c:pt>
                <c:pt idx="8">
                  <c:v>-0.46142535927491235</c:v>
                </c:pt>
                <c:pt idx="9">
                  <c:v>-1.2596065121985673</c:v>
                </c:pt>
                <c:pt idx="10">
                  <c:v>-1.1699224980460328</c:v>
                </c:pt>
                <c:pt idx="11">
                  <c:v>-1.7582665292171764</c:v>
                </c:pt>
                <c:pt idx="12">
                  <c:v>-2.2935072035066169</c:v>
                </c:pt>
                <c:pt idx="13">
                  <c:v>-1.5140048237542429</c:v>
                </c:pt>
                <c:pt idx="14">
                  <c:v>-0.18316211541331814</c:v>
                </c:pt>
                <c:pt idx="15">
                  <c:v>0.96740999242455838</c:v>
                </c:pt>
                <c:pt idx="16">
                  <c:v>2.1357771588454564</c:v>
                </c:pt>
                <c:pt idx="17">
                  <c:v>2.2834717200139716</c:v>
                </c:pt>
                <c:pt idx="18">
                  <c:v>2.2194388645429979</c:v>
                </c:pt>
                <c:pt idx="19">
                  <c:v>0.98464027104986829</c:v>
                </c:pt>
                <c:pt idx="20">
                  <c:v>0.361047685798909</c:v>
                </c:pt>
                <c:pt idx="21">
                  <c:v>-0.38652191694973898</c:v>
                </c:pt>
                <c:pt idx="22">
                  <c:v>-0.30177349982013985</c:v>
                </c:pt>
                <c:pt idx="23">
                  <c:v>-0.47792308118680132</c:v>
                </c:pt>
                <c:pt idx="24">
                  <c:v>-4.3820766978186709E-2</c:v>
                </c:pt>
                <c:pt idx="25">
                  <c:v>-0.34006953379164923</c:v>
                </c:pt>
                <c:pt idx="26">
                  <c:v>-0.89972510832531316</c:v>
                </c:pt>
                <c:pt idx="27">
                  <c:v>-1.2534103305156605</c:v>
                </c:pt>
                <c:pt idx="28">
                  <c:v>-1.7199749548447012</c:v>
                </c:pt>
                <c:pt idx="29">
                  <c:v>-1.4311073146393711</c:v>
                </c:pt>
                <c:pt idx="30">
                  <c:v>-0.88239754053384645</c:v>
                </c:pt>
                <c:pt idx="31">
                  <c:v>-0.6158422740858619</c:v>
                </c:pt>
                <c:pt idx="32">
                  <c:v>1.1795119626176944</c:v>
                </c:pt>
                <c:pt idx="33">
                  <c:v>1.8349892480597607</c:v>
                </c:pt>
                <c:pt idx="34">
                  <c:v>2.9079350488268116</c:v>
                </c:pt>
                <c:pt idx="35">
                  <c:v>1.5140868690359148</c:v>
                </c:pt>
                <c:pt idx="36">
                  <c:v>1.0194897324065673</c:v>
                </c:pt>
                <c:pt idx="37">
                  <c:v>0.21724035318848839</c:v>
                </c:pt>
                <c:pt idx="38">
                  <c:v>-0.71096739555359878</c:v>
                </c:pt>
                <c:pt idx="39">
                  <c:v>-1.3676984414592286</c:v>
                </c:pt>
                <c:pt idx="40">
                  <c:v>-5.617539292651913E-2</c:v>
                </c:pt>
                <c:pt idx="41">
                  <c:v>-0.41019052097723152</c:v>
                </c:pt>
                <c:pt idx="42">
                  <c:v>-0.68096939413405744</c:v>
                </c:pt>
                <c:pt idx="43">
                  <c:v>-0.53833283689334777</c:v>
                </c:pt>
                <c:pt idx="44">
                  <c:v>-1.582997588876313</c:v>
                </c:pt>
                <c:pt idx="45">
                  <c:v>-1.7578832159393409</c:v>
                </c:pt>
                <c:pt idx="46">
                  <c:v>-1.7891658992140287</c:v>
                </c:pt>
                <c:pt idx="47">
                  <c:v>-0.22292296241545634</c:v>
                </c:pt>
                <c:pt idx="48">
                  <c:v>0.94806284357737725</c:v>
                </c:pt>
                <c:pt idx="49">
                  <c:v>2.0054528364879074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55-438A-BCC0-63BAD5007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11328"/>
        <c:axId val="113812576"/>
      </c:scatterChart>
      <c:valAx>
        <c:axId val="11381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12576"/>
        <c:crosses val="autoZero"/>
        <c:crossBetween val="midCat"/>
      </c:valAx>
      <c:valAx>
        <c:axId val="1138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1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32658</xdr:colOff>
      <xdr:row>1</xdr:row>
      <xdr:rowOff>92529</xdr:rowOff>
    </xdr:from>
    <xdr:to>
      <xdr:col>14</xdr:col>
      <xdr:colOff>353786</xdr:colOff>
      <xdr:row>15</xdr:row>
      <xdr:rowOff>168729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9C955C-06F0-FE2D-8B5F-EFF40CD6F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" refreshedDate="44746.884059259261" createdVersion="8" refreshedVersion="8" minRefreshableVersion="3" recordCount="1997" xr:uid="{65C9E791-1397-454B-9167-AAAB1E2A882A}">
  <cacheSource type="worksheet">
    <worksheetSource ref="A1:F1048576" sheet="Joey Votto"/>
  </cacheSource>
  <cacheFields count="6">
    <cacheField name="year" numFmtId="0">
      <sharedItems containsString="0" containsBlank="1" containsNumber="1" containsInteger="1" minValue="2007" maxValue="2022" count="17"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m/>
      </sharedItems>
    </cacheField>
    <cacheField name="Date" numFmtId="0">
      <sharedItems containsBlank="1"/>
    </cacheField>
    <cacheField name="OPP" numFmtId="0">
      <sharedItems containsBlank="1"/>
    </cacheField>
    <cacheField name="AB" numFmtId="0">
      <sharedItems containsString="0" containsBlank="1" containsNumber="1" containsInteger="1" minValue="0" maxValue="8"/>
    </cacheField>
    <cacheField name="H" numFmtId="0">
      <sharedItems containsString="0" containsBlank="1" containsNumber="1" containsInteger="1" minValue="0" maxValue="4"/>
    </cacheField>
    <cacheField name="Home" numFmtId="0">
      <sharedItems containsBlank="1" count="3">
        <b v="1"/>
        <b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7">
  <r>
    <x v="0"/>
    <s v="Sun"/>
    <s v="vsCHC"/>
    <n v="4"/>
    <n v="2"/>
    <x v="0"/>
  </r>
  <r>
    <x v="0"/>
    <s v="Sat"/>
    <s v="vsCHC"/>
    <n v="4"/>
    <n v="0"/>
    <x v="0"/>
  </r>
  <r>
    <x v="0"/>
    <s v="Fri"/>
    <s v="vsCHC"/>
    <n v="4"/>
    <n v="1"/>
    <x v="0"/>
  </r>
  <r>
    <x v="0"/>
    <s v="Thu"/>
    <s v="vsHOU"/>
    <n v="4"/>
    <n v="0"/>
    <x v="0"/>
  </r>
  <r>
    <x v="0"/>
    <s v="Wed"/>
    <s v="vsHOU"/>
    <n v="4"/>
    <n v="3"/>
    <x v="0"/>
  </r>
  <r>
    <x v="0"/>
    <s v="Tue"/>
    <s v="vsHOU"/>
    <n v="5"/>
    <n v="1"/>
    <x v="0"/>
  </r>
  <r>
    <x v="0"/>
    <s v="Sun"/>
    <s v="@SF"/>
    <n v="4"/>
    <n v="1"/>
    <x v="1"/>
  </r>
  <r>
    <x v="0"/>
    <s v="Sat"/>
    <s v="@SF"/>
    <n v="4"/>
    <n v="1"/>
    <x v="1"/>
  </r>
  <r>
    <x v="0"/>
    <s v="Fri"/>
    <s v="@SF"/>
    <n v="6"/>
    <n v="2"/>
    <x v="1"/>
  </r>
  <r>
    <x v="0"/>
    <s v="Thu"/>
    <s v="@SF"/>
    <n v="4"/>
    <n v="1"/>
    <x v="1"/>
  </r>
  <r>
    <x v="0"/>
    <s v="Wed"/>
    <s v="@CHC"/>
    <n v="4"/>
    <n v="0"/>
    <x v="1"/>
  </r>
  <r>
    <x v="0"/>
    <s v="Tue"/>
    <s v="@CHC"/>
    <n v="4"/>
    <n v="1"/>
    <x v="1"/>
  </r>
  <r>
    <x v="0"/>
    <s v="Mon"/>
    <s v="@CHC"/>
    <n v="1"/>
    <n v="0"/>
    <x v="1"/>
  </r>
  <r>
    <x v="0"/>
    <s v="Sun"/>
    <s v="@MIL"/>
    <n v="3"/>
    <n v="1"/>
    <x v="1"/>
  </r>
  <r>
    <x v="0"/>
    <s v="Sat"/>
    <s v="@MIL"/>
    <n v="3"/>
    <n v="1"/>
    <x v="1"/>
  </r>
  <r>
    <x v="0"/>
    <s v="Fri"/>
    <s v="@MIL"/>
    <n v="4"/>
    <n v="2"/>
    <x v="1"/>
  </r>
  <r>
    <x v="0"/>
    <s v="Thu"/>
    <s v="vsSTL"/>
    <n v="4"/>
    <n v="3"/>
    <x v="0"/>
  </r>
  <r>
    <x v="0"/>
    <s v="Wed"/>
    <s v="vsSTL"/>
    <n v="3"/>
    <n v="0"/>
    <x v="0"/>
  </r>
  <r>
    <x v="0"/>
    <s v="Tue"/>
    <s v="vsSTL"/>
    <n v="1"/>
    <n v="0"/>
    <x v="0"/>
  </r>
  <r>
    <x v="0"/>
    <s v="Sun"/>
    <s v="vsMIL"/>
    <n v="4"/>
    <n v="2"/>
    <x v="0"/>
  </r>
  <r>
    <x v="0"/>
    <s v="Sat"/>
    <s v="vsMIL"/>
    <n v="3"/>
    <n v="1"/>
    <x v="0"/>
  </r>
  <r>
    <x v="0"/>
    <s v="Fri"/>
    <s v="vsMIL"/>
    <n v="3"/>
    <n v="1"/>
    <x v="0"/>
  </r>
  <r>
    <x v="0"/>
    <s v="Wed"/>
    <s v="vsNYM"/>
    <n v="3"/>
    <n v="3"/>
    <x v="0"/>
  </r>
  <r>
    <x v="0"/>
    <s v="Tue"/>
    <s v="vsNYM"/>
    <n v="1"/>
    <n v="0"/>
    <x v="0"/>
  </r>
  <r>
    <x v="1"/>
    <s v="Sun"/>
    <s v="@STL"/>
    <n v="2"/>
    <n v="2"/>
    <x v="1"/>
  </r>
  <r>
    <x v="1"/>
    <s v="Sat"/>
    <s v="@STL"/>
    <n v="5"/>
    <n v="1"/>
    <x v="1"/>
  </r>
  <r>
    <x v="1"/>
    <s v="Fri"/>
    <s v="@STL"/>
    <n v="3"/>
    <n v="2"/>
    <x v="1"/>
  </r>
  <r>
    <x v="1"/>
    <s v="Thu"/>
    <s v="@HOU"/>
    <n v="5"/>
    <n v="1"/>
    <x v="1"/>
  </r>
  <r>
    <x v="1"/>
    <s v="Wed"/>
    <s v="@HOU"/>
    <n v="3"/>
    <n v="2"/>
    <x v="1"/>
  </r>
  <r>
    <x v="1"/>
    <s v="Tue"/>
    <s v="@HOU"/>
    <n v="4"/>
    <n v="3"/>
    <x v="1"/>
  </r>
  <r>
    <x v="1"/>
    <s v="Mon"/>
    <s v="vsFLA"/>
    <n v="4"/>
    <n v="2"/>
    <x v="0"/>
  </r>
  <r>
    <x v="1"/>
    <s v="Sun"/>
    <s v="vsMIL"/>
    <n v="4"/>
    <n v="0"/>
    <x v="0"/>
  </r>
  <r>
    <x v="1"/>
    <s v="Sat"/>
    <s v="vsMIL"/>
    <n v="4"/>
    <n v="2"/>
    <x v="0"/>
  </r>
  <r>
    <x v="1"/>
    <s v="Fri"/>
    <s v="vsMIL"/>
    <n v="4"/>
    <n v="2"/>
    <x v="0"/>
  </r>
  <r>
    <x v="1"/>
    <s v="Thu"/>
    <s v="vsSTL"/>
    <n v="4"/>
    <n v="2"/>
    <x v="0"/>
  </r>
  <r>
    <x v="1"/>
    <s v="Wed"/>
    <s v="vsSTL"/>
    <n v="3"/>
    <n v="0"/>
    <x v="0"/>
  </r>
  <r>
    <x v="1"/>
    <s v="Tue"/>
    <s v="vsSTL"/>
    <n v="3"/>
    <n v="0"/>
    <x v="0"/>
  </r>
  <r>
    <x v="1"/>
    <s v="Sun"/>
    <s v="@ARI"/>
    <n v="4"/>
    <n v="1"/>
    <x v="1"/>
  </r>
  <r>
    <x v="1"/>
    <s v="Sat"/>
    <s v="@ARI"/>
    <n v="5"/>
    <n v="1"/>
    <x v="1"/>
  </r>
  <r>
    <x v="1"/>
    <s v="Fri"/>
    <s v="@ARI"/>
    <n v="3"/>
    <n v="0"/>
    <x v="1"/>
  </r>
  <r>
    <x v="1"/>
    <s v="Wed"/>
    <s v="@MIL"/>
    <n v="4"/>
    <n v="0"/>
    <x v="1"/>
  </r>
  <r>
    <x v="1"/>
    <s v="Tue"/>
    <s v="@MIL"/>
    <n v="3"/>
    <n v="1"/>
    <x v="1"/>
  </r>
  <r>
    <x v="1"/>
    <s v="Mon"/>
    <s v="@MIL"/>
    <n v="4"/>
    <n v="1"/>
    <x v="1"/>
  </r>
  <r>
    <x v="1"/>
    <s v="Sun"/>
    <s v="vsCHC"/>
    <n v="3"/>
    <n v="0"/>
    <x v="0"/>
  </r>
  <r>
    <x v="1"/>
    <s v="Sat"/>
    <s v="vsCHC"/>
    <n v="4"/>
    <n v="0"/>
    <x v="0"/>
  </r>
  <r>
    <x v="1"/>
    <s v="Fri"/>
    <s v="vsCHC"/>
    <n v="3"/>
    <n v="2"/>
    <x v="0"/>
  </r>
  <r>
    <x v="1"/>
    <s v="Thu"/>
    <s v="vsPIT"/>
    <n v="5"/>
    <n v="2"/>
    <x v="0"/>
  </r>
  <r>
    <x v="1"/>
    <s v="Wed"/>
    <s v="vsPIT"/>
    <n v="4"/>
    <n v="2"/>
    <x v="0"/>
  </r>
  <r>
    <x v="1"/>
    <s v="Tue"/>
    <s v="vsPIT"/>
    <n v="4"/>
    <n v="0"/>
    <x v="0"/>
  </r>
  <r>
    <x v="1"/>
    <s v="Sun"/>
    <s v="vsSF"/>
    <n v="4"/>
    <n v="4"/>
    <x v="0"/>
  </r>
  <r>
    <x v="1"/>
    <s v="Sat"/>
    <s v="vsSF"/>
    <n v="4"/>
    <n v="1"/>
    <x v="0"/>
  </r>
  <r>
    <x v="1"/>
    <s v="Fri"/>
    <s v="vsSF"/>
    <n v="3"/>
    <n v="2"/>
    <x v="0"/>
  </r>
  <r>
    <x v="1"/>
    <s v="Thu"/>
    <s v="@HOU"/>
    <n v="4"/>
    <n v="0"/>
    <x v="1"/>
  </r>
  <r>
    <x v="1"/>
    <s v="Wed"/>
    <s v="@HOU"/>
    <n v="2"/>
    <n v="0"/>
    <x v="1"/>
  </r>
  <r>
    <x v="1"/>
    <s v="Tue"/>
    <s v="@HOU"/>
    <n v="4"/>
    <n v="1"/>
    <x v="1"/>
  </r>
  <r>
    <x v="1"/>
    <s v="Sun"/>
    <s v="@COL"/>
    <n v="4"/>
    <n v="1"/>
    <x v="1"/>
  </r>
  <r>
    <x v="1"/>
    <s v="Sat"/>
    <s v="@COL"/>
    <n v="4"/>
    <n v="3"/>
    <x v="1"/>
  </r>
  <r>
    <x v="1"/>
    <s v="Fri"/>
    <s v="@COL"/>
    <n v="4"/>
    <n v="3"/>
    <x v="1"/>
  </r>
  <r>
    <x v="1"/>
    <s v="Thu"/>
    <s v="@CHC"/>
    <n v="4"/>
    <n v="3"/>
    <x v="1"/>
  </r>
  <r>
    <x v="1"/>
    <s v="Wed"/>
    <s v="@CHC"/>
    <n v="4"/>
    <n v="0"/>
    <x v="1"/>
  </r>
  <r>
    <x v="1"/>
    <s v="Tue"/>
    <s v="@CHC"/>
    <n v="3"/>
    <n v="0"/>
    <x v="1"/>
  </r>
  <r>
    <x v="1"/>
    <s v="Sun"/>
    <s v="vsSTL"/>
    <n v="1"/>
    <n v="1"/>
    <x v="0"/>
  </r>
  <r>
    <x v="1"/>
    <s v="Sat"/>
    <s v="vsSTL"/>
    <n v="1"/>
    <n v="0"/>
    <x v="0"/>
  </r>
  <r>
    <x v="1"/>
    <s v="Fri"/>
    <s v="vsHOU"/>
    <n v="5"/>
    <n v="1"/>
    <x v="0"/>
  </r>
  <r>
    <x v="1"/>
    <s v="Thu"/>
    <s v="vsHOU"/>
    <n v="5"/>
    <n v="3"/>
    <x v="0"/>
  </r>
  <r>
    <x v="1"/>
    <s v="Wed"/>
    <s v="vsMIL"/>
    <n v="4"/>
    <n v="1"/>
    <x v="0"/>
  </r>
  <r>
    <x v="1"/>
    <s v="Tue"/>
    <s v="vsMIL"/>
    <n v="3"/>
    <n v="0"/>
    <x v="0"/>
  </r>
  <r>
    <x v="1"/>
    <s v="Mon"/>
    <s v="vsMIL"/>
    <n v="4"/>
    <n v="1"/>
    <x v="0"/>
  </r>
  <r>
    <x v="1"/>
    <s v="Sun"/>
    <s v="@WAS"/>
    <n v="4"/>
    <n v="3"/>
    <x v="1"/>
  </r>
  <r>
    <x v="1"/>
    <s v="Sat"/>
    <s v="@WAS"/>
    <n v="4"/>
    <n v="1"/>
    <x v="1"/>
  </r>
  <r>
    <x v="1"/>
    <s v="Fri"/>
    <s v="@WAS"/>
    <n v="1"/>
    <n v="0"/>
    <x v="1"/>
  </r>
  <r>
    <x v="1"/>
    <s v="Wed"/>
    <s v="@HOU"/>
    <n v="4"/>
    <n v="3"/>
    <x v="1"/>
  </r>
  <r>
    <x v="1"/>
    <s v="Tue"/>
    <s v="@HOU"/>
    <n v="4"/>
    <n v="1"/>
    <x v="1"/>
  </r>
  <r>
    <x v="1"/>
    <s v="Mon"/>
    <s v="@HOU"/>
    <n v="4"/>
    <n v="0"/>
    <x v="1"/>
  </r>
  <r>
    <x v="1"/>
    <s v="Sun"/>
    <s v="vsCOL"/>
    <n v="4"/>
    <n v="2"/>
    <x v="0"/>
  </r>
  <r>
    <x v="1"/>
    <s v="Sat"/>
    <s v="vsCOL"/>
    <n v="2"/>
    <n v="0"/>
    <x v="0"/>
  </r>
  <r>
    <x v="1"/>
    <s v="Fri"/>
    <s v="vsCOL"/>
    <n v="4"/>
    <n v="1"/>
    <x v="0"/>
  </r>
  <r>
    <x v="1"/>
    <s v="Wed"/>
    <s v="vsSD"/>
    <n v="4"/>
    <n v="0"/>
    <x v="0"/>
  </r>
  <r>
    <x v="1"/>
    <s v="Tue"/>
    <s v="vsSD"/>
    <n v="2"/>
    <n v="1"/>
    <x v="0"/>
  </r>
  <r>
    <x v="1"/>
    <s v="Mon"/>
    <s v="vsSD"/>
    <n v="4"/>
    <n v="1"/>
    <x v="0"/>
  </r>
  <r>
    <x v="1"/>
    <s v="Sun"/>
    <s v="vsNYM"/>
    <n v="4"/>
    <n v="0"/>
    <x v="0"/>
  </r>
  <r>
    <x v="1"/>
    <s v="Sat"/>
    <s v="vsNYM"/>
    <n v="4"/>
    <n v="2"/>
    <x v="0"/>
  </r>
  <r>
    <x v="1"/>
    <s v="Fri"/>
    <s v="vsNYM"/>
    <n v="4"/>
    <n v="0"/>
    <x v="0"/>
  </r>
  <r>
    <x v="1"/>
    <s v="Thu"/>
    <s v="vsNYM"/>
    <n v="4"/>
    <n v="1"/>
    <x v="0"/>
  </r>
  <r>
    <x v="1"/>
    <s v="Sun"/>
    <s v="@MIL"/>
    <n v="2"/>
    <n v="0"/>
    <x v="1"/>
  </r>
  <r>
    <x v="1"/>
    <s v="Sat"/>
    <s v="@MIL"/>
    <n v="3"/>
    <n v="0"/>
    <x v="1"/>
  </r>
  <r>
    <x v="1"/>
    <s v="Fri"/>
    <s v="@MIL"/>
    <n v="4"/>
    <n v="1"/>
    <x v="1"/>
  </r>
  <r>
    <x v="1"/>
    <s v="Thu"/>
    <s v="@CHC"/>
    <n v="5"/>
    <n v="3"/>
    <x v="1"/>
  </r>
  <r>
    <x v="1"/>
    <s v="Wed"/>
    <s v="@CHC"/>
    <n v="3"/>
    <n v="0"/>
    <x v="1"/>
  </r>
  <r>
    <x v="1"/>
    <s v="Tue"/>
    <s v="@CHC"/>
    <n v="3"/>
    <n v="1"/>
    <x v="1"/>
  </r>
  <r>
    <x v="1"/>
    <s v="Sun"/>
    <s v="vsWAS"/>
    <n v="2"/>
    <n v="0"/>
    <x v="0"/>
  </r>
  <r>
    <x v="1"/>
    <s v="Sat"/>
    <s v="vsWAS"/>
    <n v="3"/>
    <n v="1"/>
    <x v="0"/>
  </r>
  <r>
    <x v="1"/>
    <s v="Fri"/>
    <s v="vsWAS"/>
    <n v="3"/>
    <n v="1"/>
    <x v="0"/>
  </r>
  <r>
    <x v="1"/>
    <s v="Thu"/>
    <s v="vsWAS"/>
    <n v="4"/>
    <n v="1"/>
    <x v="0"/>
  </r>
  <r>
    <x v="1"/>
    <s v="Wed"/>
    <s v="vsPIT"/>
    <n v="3"/>
    <n v="1"/>
    <x v="0"/>
  </r>
  <r>
    <x v="1"/>
    <s v="Tue"/>
    <s v="vsPIT"/>
    <n v="5"/>
    <n v="2"/>
    <x v="0"/>
  </r>
  <r>
    <x v="1"/>
    <s v="Mon"/>
    <s v="vsPIT"/>
    <n v="3"/>
    <n v="0"/>
    <x v="0"/>
  </r>
  <r>
    <x v="1"/>
    <s v="Sat"/>
    <s v="@CLE"/>
    <n v="4"/>
    <n v="2"/>
    <x v="1"/>
  </r>
  <r>
    <x v="1"/>
    <s v="Fri"/>
    <s v="@CLE"/>
    <n v="4"/>
    <n v="0"/>
    <x v="1"/>
  </r>
  <r>
    <x v="1"/>
    <s v="Thu"/>
    <s v="@TOR"/>
    <n v="3"/>
    <n v="0"/>
    <x v="1"/>
  </r>
  <r>
    <x v="1"/>
    <s v="Wed"/>
    <s v="@TOR"/>
    <n v="5"/>
    <n v="1"/>
    <x v="1"/>
  </r>
  <r>
    <x v="1"/>
    <s v="Tue"/>
    <s v="@TOR"/>
    <n v="3"/>
    <n v="0"/>
    <x v="1"/>
  </r>
  <r>
    <x v="1"/>
    <s v="Sun"/>
    <s v="@NYY"/>
    <n v="4"/>
    <n v="2"/>
    <x v="1"/>
  </r>
  <r>
    <x v="1"/>
    <s v="Sat"/>
    <s v="@NYY"/>
    <n v="4"/>
    <n v="2"/>
    <x v="1"/>
  </r>
  <r>
    <x v="1"/>
    <s v="Fri"/>
    <s v="@NYY"/>
    <n v="4"/>
    <n v="3"/>
    <x v="1"/>
  </r>
  <r>
    <x v="1"/>
    <s v="Thu"/>
    <s v="vsLAD"/>
    <n v="4"/>
    <n v="1"/>
    <x v="0"/>
  </r>
  <r>
    <x v="1"/>
    <s v="Wed"/>
    <s v="vsLAD"/>
    <n v="4"/>
    <n v="1"/>
    <x v="0"/>
  </r>
  <r>
    <x v="1"/>
    <s v="Tue"/>
    <s v="vsLAD"/>
    <n v="4"/>
    <n v="2"/>
    <x v="0"/>
  </r>
  <r>
    <x v="1"/>
    <s v="Sun"/>
    <s v="vsBOS"/>
    <n v="4"/>
    <n v="3"/>
    <x v="0"/>
  </r>
  <r>
    <x v="1"/>
    <s v="Sat"/>
    <s v="vsBOS"/>
    <n v="3"/>
    <n v="0"/>
    <x v="0"/>
  </r>
  <r>
    <x v="1"/>
    <s v="Fri"/>
    <s v="vsBOS"/>
    <n v="3"/>
    <n v="1"/>
    <x v="0"/>
  </r>
  <r>
    <x v="1"/>
    <s v="Thu"/>
    <s v="vsSTL"/>
    <n v="4"/>
    <n v="0"/>
    <x v="0"/>
  </r>
  <r>
    <x v="1"/>
    <s v="Wed"/>
    <s v="vsSTL"/>
    <n v="3"/>
    <n v="0"/>
    <x v="0"/>
  </r>
  <r>
    <x v="1"/>
    <s v="Tue"/>
    <s v="vsSTL"/>
    <n v="4"/>
    <n v="1"/>
    <x v="0"/>
  </r>
  <r>
    <x v="1"/>
    <s v="Mon"/>
    <s v="@FLA"/>
    <n v="2"/>
    <n v="1"/>
    <x v="1"/>
  </r>
  <r>
    <x v="1"/>
    <s v="Sun"/>
    <s v="@FLA"/>
    <n v="4"/>
    <n v="0"/>
    <x v="1"/>
  </r>
  <r>
    <x v="1"/>
    <s v="Sat"/>
    <s v="@FLA"/>
    <n v="5"/>
    <n v="1"/>
    <x v="1"/>
  </r>
  <r>
    <x v="1"/>
    <s v="Fri"/>
    <s v="@FLA"/>
    <n v="6"/>
    <n v="2"/>
    <x v="1"/>
  </r>
  <r>
    <x v="1"/>
    <s v="Thu"/>
    <s v="@PHI"/>
    <n v="3"/>
    <n v="0"/>
    <x v="1"/>
  </r>
  <r>
    <x v="1"/>
    <s v="Wed"/>
    <s v="@PHI"/>
    <n v="3"/>
    <n v="2"/>
    <x v="1"/>
  </r>
  <r>
    <x v="1"/>
    <s v="Tue"/>
    <s v="@PHI"/>
    <n v="4"/>
    <n v="1"/>
    <x v="1"/>
  </r>
  <r>
    <x v="1"/>
    <s v="Mon"/>
    <s v="@PHI"/>
    <n v="4"/>
    <n v="0"/>
    <x v="1"/>
  </r>
  <r>
    <x v="1"/>
    <s v="Sun"/>
    <s v="vsATL"/>
    <n v="3"/>
    <n v="0"/>
    <x v="0"/>
  </r>
  <r>
    <x v="1"/>
    <s v="Sat"/>
    <s v="vsATL"/>
    <n v="3"/>
    <n v="1"/>
    <x v="0"/>
  </r>
  <r>
    <x v="1"/>
    <s v="Fri"/>
    <s v="vsATL"/>
    <n v="4"/>
    <n v="1"/>
    <x v="0"/>
  </r>
  <r>
    <x v="1"/>
    <s v="Thu"/>
    <s v="vsPIT"/>
    <n v="2"/>
    <n v="0"/>
    <x v="0"/>
  </r>
  <r>
    <x v="1"/>
    <s v="Wed"/>
    <s v="vsPIT"/>
    <n v="3"/>
    <n v="3"/>
    <x v="0"/>
  </r>
  <r>
    <x v="1"/>
    <s v="Tue"/>
    <s v="vsPIT"/>
    <n v="5"/>
    <n v="3"/>
    <x v="0"/>
  </r>
  <r>
    <x v="1"/>
    <s v="Sun"/>
    <s v="@SD"/>
    <n v="5"/>
    <n v="3"/>
    <x v="1"/>
  </r>
  <r>
    <x v="1"/>
    <s v="Sat"/>
    <s v="@SD"/>
    <n v="4"/>
    <n v="1"/>
    <x v="1"/>
  </r>
  <r>
    <x v="1"/>
    <s v="Fri"/>
    <s v="@SD"/>
    <n v="3"/>
    <n v="1"/>
    <x v="1"/>
  </r>
  <r>
    <x v="1"/>
    <s v="Thu"/>
    <s v="@SD"/>
    <n v="3"/>
    <n v="1"/>
    <x v="1"/>
  </r>
  <r>
    <x v="1"/>
    <s v="Wed"/>
    <s v="@LAD"/>
    <n v="3"/>
    <n v="0"/>
    <x v="1"/>
  </r>
  <r>
    <x v="1"/>
    <s v="Tue"/>
    <s v="@LAD"/>
    <n v="3"/>
    <n v="0"/>
    <x v="1"/>
  </r>
  <r>
    <x v="1"/>
    <s v="Mon"/>
    <s v="@LAD"/>
    <n v="4"/>
    <n v="0"/>
    <x v="1"/>
  </r>
  <r>
    <x v="1"/>
    <s v="Sun"/>
    <s v="vsCLE"/>
    <n v="1"/>
    <n v="1"/>
    <x v="0"/>
  </r>
  <r>
    <x v="1"/>
    <s v="Sat"/>
    <s v="vsCLE"/>
    <n v="4"/>
    <n v="1"/>
    <x v="0"/>
  </r>
  <r>
    <x v="1"/>
    <s v="Fri"/>
    <s v="vsCLE"/>
    <n v="4"/>
    <n v="1"/>
    <x v="0"/>
  </r>
  <r>
    <x v="1"/>
    <s v="Wed"/>
    <s v="vsFLA"/>
    <n v="5"/>
    <n v="0"/>
    <x v="0"/>
  </r>
  <r>
    <x v="1"/>
    <s v="Tue"/>
    <s v="vsFLA"/>
    <n v="3"/>
    <n v="2"/>
    <x v="0"/>
  </r>
  <r>
    <x v="1"/>
    <s v="Mon"/>
    <s v="vsFLA"/>
    <n v="3"/>
    <n v="0"/>
    <x v="0"/>
  </r>
  <r>
    <x v="1"/>
    <s v="Sun"/>
    <s v="@NYM"/>
    <n v="5"/>
    <n v="0"/>
    <x v="1"/>
  </r>
  <r>
    <x v="1"/>
    <s v="Sat"/>
    <s v="@NYM"/>
    <n v="4"/>
    <n v="1"/>
    <x v="1"/>
  </r>
  <r>
    <x v="1"/>
    <s v="Wed"/>
    <s v="vsCHC"/>
    <n v="4"/>
    <n v="3"/>
    <x v="0"/>
  </r>
  <r>
    <x v="1"/>
    <s v="Tue"/>
    <s v="vsCHC"/>
    <n v="3"/>
    <n v="1"/>
    <x v="0"/>
  </r>
  <r>
    <x v="1"/>
    <s v="Mon"/>
    <s v="vsCHC"/>
    <n v="4"/>
    <n v="0"/>
    <x v="0"/>
  </r>
  <r>
    <x v="1"/>
    <s v="Sun"/>
    <s v="@ATL"/>
    <n v="3"/>
    <n v="1"/>
    <x v="1"/>
  </r>
  <r>
    <x v="1"/>
    <s v="Sat"/>
    <s v="@ATL"/>
    <n v="3"/>
    <n v="0"/>
    <x v="1"/>
  </r>
  <r>
    <x v="1"/>
    <s v="Fri"/>
    <s v="@ATL"/>
    <n v="1"/>
    <n v="0"/>
    <x v="1"/>
  </r>
  <r>
    <x v="1"/>
    <s v="Wed"/>
    <s v="@STL"/>
    <n v="3"/>
    <n v="1"/>
    <x v="1"/>
  </r>
  <r>
    <x v="1"/>
    <s v="Tue"/>
    <s v="@STL"/>
    <n v="1"/>
    <n v="0"/>
    <x v="1"/>
  </r>
  <r>
    <x v="1"/>
    <s v="Mon"/>
    <s v="@STL"/>
    <n v="3"/>
    <n v="1"/>
    <x v="1"/>
  </r>
  <r>
    <x v="1"/>
    <s v="Sun"/>
    <s v="@SF"/>
    <n v="5"/>
    <n v="1"/>
    <x v="1"/>
  </r>
  <r>
    <x v="1"/>
    <s v="Sat"/>
    <s v="@SF"/>
    <n v="5"/>
    <n v="3"/>
    <x v="1"/>
  </r>
  <r>
    <x v="1"/>
    <s v="Fri"/>
    <s v="@SF"/>
    <n v="3"/>
    <n v="0"/>
    <x v="1"/>
  </r>
  <r>
    <x v="1"/>
    <s v="Wed"/>
    <s v="vsHOU"/>
    <n v="4"/>
    <n v="0"/>
    <x v="0"/>
  </r>
  <r>
    <x v="1"/>
    <s v="Tue"/>
    <s v="vsLAD"/>
    <n v="4"/>
    <n v="3"/>
    <x v="0"/>
  </r>
  <r>
    <x v="1"/>
    <s v="Mon"/>
    <s v="vsLAD"/>
    <n v="3"/>
    <n v="1"/>
    <x v="0"/>
  </r>
  <r>
    <x v="1"/>
    <s v="Sun"/>
    <s v="vsMIL"/>
    <n v="4"/>
    <n v="0"/>
    <x v="0"/>
  </r>
  <r>
    <x v="1"/>
    <s v="Sat"/>
    <s v="vsMIL"/>
    <n v="4"/>
    <n v="1"/>
    <x v="0"/>
  </r>
  <r>
    <x v="1"/>
    <s v="Fri"/>
    <s v="vsMIL"/>
    <n v="2"/>
    <n v="0"/>
    <x v="0"/>
  </r>
  <r>
    <x v="1"/>
    <s v="Thu"/>
    <s v="@CHC"/>
    <n v="4"/>
    <n v="2"/>
    <x v="1"/>
  </r>
  <r>
    <x v="1"/>
    <s v="Wed"/>
    <s v="@CHC"/>
    <n v="3"/>
    <n v="2"/>
    <x v="1"/>
  </r>
  <r>
    <x v="1"/>
    <s v="Tue"/>
    <s v="@CHC"/>
    <n v="4"/>
    <n v="1"/>
    <x v="1"/>
  </r>
  <r>
    <x v="1"/>
    <s v="Sun"/>
    <s v="@PIT"/>
    <n v="1"/>
    <n v="0"/>
    <x v="1"/>
  </r>
  <r>
    <x v="1"/>
    <s v="Sat"/>
    <s v="@PIT"/>
    <n v="4"/>
    <n v="3"/>
    <x v="1"/>
  </r>
  <r>
    <x v="1"/>
    <s v="Fri"/>
    <s v="@PIT"/>
    <n v="4"/>
    <n v="1"/>
    <x v="1"/>
  </r>
  <r>
    <x v="1"/>
    <s v="Thu"/>
    <s v="@MIL"/>
    <n v="1"/>
    <n v="0"/>
    <x v="1"/>
  </r>
  <r>
    <x v="1"/>
    <s v="Wed"/>
    <s v="@MIL"/>
    <n v="1"/>
    <n v="0"/>
    <x v="1"/>
  </r>
  <r>
    <x v="1"/>
    <s v="Tue"/>
    <s v="@MIL"/>
    <n v="3"/>
    <n v="2"/>
    <x v="1"/>
  </r>
  <r>
    <x v="1"/>
    <s v="Sun"/>
    <s v="vsPHI"/>
    <n v="3"/>
    <n v="0"/>
    <x v="0"/>
  </r>
  <r>
    <x v="1"/>
    <s v="Sat"/>
    <s v="vsPHI"/>
    <n v="1"/>
    <n v="0"/>
    <x v="0"/>
  </r>
  <r>
    <x v="1"/>
    <s v="Fri"/>
    <s v="vsPHI"/>
    <n v="4"/>
    <n v="1"/>
    <x v="0"/>
  </r>
  <r>
    <x v="1"/>
    <s v="Thu"/>
    <s v="vsARI"/>
    <n v="1"/>
    <n v="0"/>
    <x v="0"/>
  </r>
  <r>
    <x v="1"/>
    <s v="Wed"/>
    <s v="vsARI"/>
    <n v="3"/>
    <n v="1"/>
    <x v="0"/>
  </r>
  <r>
    <x v="2"/>
    <s v="Sun"/>
    <s v="vsPIT"/>
    <n v="4"/>
    <n v="3"/>
    <x v="0"/>
  </r>
  <r>
    <x v="2"/>
    <s v="Sat"/>
    <s v="vsPIT"/>
    <n v="3"/>
    <n v="2"/>
    <x v="0"/>
  </r>
  <r>
    <x v="2"/>
    <s v="Fri"/>
    <s v="vsPIT"/>
    <n v="4"/>
    <n v="1"/>
    <x v="0"/>
  </r>
  <r>
    <x v="2"/>
    <s v="Thu"/>
    <s v="vsSTL"/>
    <n v="2"/>
    <n v="0"/>
    <x v="0"/>
  </r>
  <r>
    <x v="2"/>
    <s v="Wed"/>
    <s v="vsSTL"/>
    <n v="4"/>
    <n v="1"/>
    <x v="0"/>
  </r>
  <r>
    <x v="2"/>
    <s v="Tue"/>
    <s v="vsSTL"/>
    <n v="3"/>
    <n v="1"/>
    <x v="0"/>
  </r>
  <r>
    <x v="2"/>
    <s v="Sun"/>
    <s v="@HOU"/>
    <n v="4"/>
    <n v="1"/>
    <x v="1"/>
  </r>
  <r>
    <x v="2"/>
    <s v="Sat"/>
    <s v="@HOU"/>
    <n v="4"/>
    <n v="3"/>
    <x v="1"/>
  </r>
  <r>
    <x v="2"/>
    <s v="Fri"/>
    <s v="@HOU"/>
    <n v="4"/>
    <n v="2"/>
    <x v="1"/>
  </r>
  <r>
    <x v="2"/>
    <s v="Thu"/>
    <s v="@PIT"/>
    <n v="4"/>
    <n v="1"/>
    <x v="1"/>
  </r>
  <r>
    <x v="2"/>
    <s v="Wed"/>
    <s v="@PIT"/>
    <n v="5"/>
    <n v="4"/>
    <x v="1"/>
  </r>
  <r>
    <x v="2"/>
    <s v="Tue"/>
    <s v="@PIT"/>
    <n v="4"/>
    <n v="3"/>
    <x v="1"/>
  </r>
  <r>
    <x v="2"/>
    <s v="Sun"/>
    <s v="vsFLA"/>
    <n v="4"/>
    <n v="1"/>
    <x v="0"/>
  </r>
  <r>
    <x v="2"/>
    <s v="Sat"/>
    <s v="vsFLA"/>
    <n v="4"/>
    <n v="2"/>
    <x v="0"/>
  </r>
  <r>
    <x v="2"/>
    <s v="Fri"/>
    <s v="vsFLA"/>
    <n v="4"/>
    <n v="2"/>
    <x v="0"/>
  </r>
  <r>
    <x v="2"/>
    <s v="Thu"/>
    <s v="vsFLA"/>
    <n v="2"/>
    <n v="0"/>
    <x v="0"/>
  </r>
  <r>
    <x v="2"/>
    <s v="Wed"/>
    <s v="vsHOU"/>
    <n v="2"/>
    <n v="2"/>
    <x v="0"/>
  </r>
  <r>
    <x v="2"/>
    <s v="Tue"/>
    <s v="vsHOU"/>
    <n v="3"/>
    <n v="2"/>
    <x v="0"/>
  </r>
  <r>
    <x v="2"/>
    <s v="Mon"/>
    <s v="vsHOU"/>
    <n v="4"/>
    <n v="1"/>
    <x v="0"/>
  </r>
  <r>
    <x v="2"/>
    <s v="Sun"/>
    <s v="@CHC"/>
    <n v="3"/>
    <n v="1"/>
    <x v="1"/>
  </r>
  <r>
    <x v="2"/>
    <s v="Sat"/>
    <s v="@CHC"/>
    <n v="4"/>
    <n v="0"/>
    <x v="1"/>
  </r>
  <r>
    <x v="2"/>
    <s v="Fri"/>
    <s v="@CHC"/>
    <n v="5"/>
    <n v="2"/>
    <x v="1"/>
  </r>
  <r>
    <x v="2"/>
    <s v="Thu"/>
    <s v="@COL"/>
    <n v="4"/>
    <n v="2"/>
    <x v="1"/>
  </r>
  <r>
    <x v="2"/>
    <s v="Wed"/>
    <s v="@COL"/>
    <n v="3"/>
    <n v="0"/>
    <x v="1"/>
  </r>
  <r>
    <x v="2"/>
    <s v="Tue"/>
    <s v="@COL"/>
    <n v="3"/>
    <n v="0"/>
    <x v="1"/>
  </r>
  <r>
    <x v="2"/>
    <s v="Mon"/>
    <s v="@COL"/>
    <n v="3"/>
    <n v="1"/>
    <x v="1"/>
  </r>
  <r>
    <x v="2"/>
    <s v="Sun"/>
    <s v="@ATL"/>
    <n v="4"/>
    <n v="0"/>
    <x v="1"/>
  </r>
  <r>
    <x v="2"/>
    <s v="Sat"/>
    <s v="@ATL"/>
    <n v="3"/>
    <n v="1"/>
    <x v="1"/>
  </r>
  <r>
    <x v="2"/>
    <s v="Fri"/>
    <s v="@ATL"/>
    <n v="2"/>
    <n v="0"/>
    <x v="1"/>
  </r>
  <r>
    <x v="2"/>
    <s v="Wed"/>
    <s v="vsPIT"/>
    <n v="2"/>
    <n v="1"/>
    <x v="0"/>
  </r>
  <r>
    <x v="2"/>
    <s v="Mon"/>
    <s v="vsPIT"/>
    <n v="5"/>
    <n v="0"/>
    <x v="0"/>
  </r>
  <r>
    <x v="2"/>
    <s v="Mon"/>
    <s v="vsPIT"/>
    <n v="4"/>
    <n v="0"/>
    <x v="0"/>
  </r>
  <r>
    <x v="2"/>
    <s v="Sun"/>
    <s v="vsLAD"/>
    <n v="5"/>
    <n v="0"/>
    <x v="0"/>
  </r>
  <r>
    <x v="2"/>
    <s v="Sat"/>
    <s v="vsLAD"/>
    <n v="4"/>
    <n v="2"/>
    <x v="0"/>
  </r>
  <r>
    <x v="2"/>
    <s v="Fri"/>
    <s v="vsLAD"/>
    <n v="3"/>
    <n v="1"/>
    <x v="0"/>
  </r>
  <r>
    <x v="2"/>
    <s v="Thu"/>
    <s v="@MIL"/>
    <n v="4"/>
    <n v="3"/>
    <x v="1"/>
  </r>
  <r>
    <x v="2"/>
    <s v="Wed"/>
    <s v="@MIL"/>
    <n v="2"/>
    <n v="0"/>
    <x v="1"/>
  </r>
  <r>
    <x v="2"/>
    <s v="Tue"/>
    <s v="@MIL"/>
    <n v="5"/>
    <n v="1"/>
    <x v="1"/>
  </r>
  <r>
    <x v="2"/>
    <s v="Sun"/>
    <s v="@PIT"/>
    <n v="4"/>
    <n v="2"/>
    <x v="1"/>
  </r>
  <r>
    <x v="2"/>
    <s v="Sat"/>
    <s v="@PIT"/>
    <n v="4"/>
    <n v="2"/>
    <x v="1"/>
  </r>
  <r>
    <x v="2"/>
    <s v="Fri"/>
    <s v="@PIT"/>
    <n v="5"/>
    <n v="0"/>
    <x v="1"/>
  </r>
  <r>
    <x v="2"/>
    <s v="Thu"/>
    <s v="vsSF"/>
    <n v="4"/>
    <n v="0"/>
    <x v="0"/>
  </r>
  <r>
    <x v="2"/>
    <s v="Wed"/>
    <s v="vsSF"/>
    <n v="0"/>
    <n v="0"/>
    <x v="0"/>
  </r>
  <r>
    <x v="2"/>
    <s v="Tue"/>
    <s v="vsSF"/>
    <n v="5"/>
    <n v="1"/>
    <x v="0"/>
  </r>
  <r>
    <x v="2"/>
    <s v="Sun"/>
    <s v="vsWAS"/>
    <n v="5"/>
    <n v="2"/>
    <x v="0"/>
  </r>
  <r>
    <x v="2"/>
    <s v="Sat"/>
    <s v="vsWAS"/>
    <n v="4"/>
    <n v="2"/>
    <x v="0"/>
  </r>
  <r>
    <x v="2"/>
    <s v="Fri"/>
    <s v="vsWAS"/>
    <n v="4"/>
    <n v="1"/>
    <x v="0"/>
  </r>
  <r>
    <x v="2"/>
    <s v="Thu"/>
    <s v="vsWAS"/>
    <n v="2"/>
    <n v="0"/>
    <x v="0"/>
  </r>
  <r>
    <x v="2"/>
    <s v="Wed"/>
    <s v="@STL"/>
    <n v="4"/>
    <n v="2"/>
    <x v="1"/>
  </r>
  <r>
    <x v="2"/>
    <s v="Tue"/>
    <s v="@STL"/>
    <n v="4"/>
    <n v="1"/>
    <x v="1"/>
  </r>
  <r>
    <x v="2"/>
    <s v="Mon"/>
    <s v="@STL"/>
    <n v="4"/>
    <n v="1"/>
    <x v="1"/>
  </r>
  <r>
    <x v="2"/>
    <s v="Sun"/>
    <s v="@SF"/>
    <n v="3"/>
    <n v="0"/>
    <x v="1"/>
  </r>
  <r>
    <x v="2"/>
    <s v="Sat"/>
    <s v="@SF"/>
    <n v="4"/>
    <n v="0"/>
    <x v="1"/>
  </r>
  <r>
    <x v="2"/>
    <s v="Fri"/>
    <s v="@SF"/>
    <n v="3"/>
    <n v="0"/>
    <x v="1"/>
  </r>
  <r>
    <x v="2"/>
    <s v="Wed"/>
    <s v="vsCHC"/>
    <n v="4"/>
    <n v="0"/>
    <x v="0"/>
  </r>
  <r>
    <x v="2"/>
    <s v="Tue"/>
    <s v="vsCHC"/>
    <n v="4"/>
    <n v="1"/>
    <x v="0"/>
  </r>
  <r>
    <x v="2"/>
    <s v="Mon"/>
    <s v="vsCHC"/>
    <n v="2"/>
    <n v="0"/>
    <x v="0"/>
  </r>
  <r>
    <x v="2"/>
    <s v="Sun"/>
    <s v="vsCOL"/>
    <n v="4"/>
    <n v="1"/>
    <x v="0"/>
  </r>
  <r>
    <x v="2"/>
    <s v="Sat"/>
    <s v="vsCOL"/>
    <n v="4"/>
    <n v="1"/>
    <x v="0"/>
  </r>
  <r>
    <x v="2"/>
    <s v="Fri"/>
    <s v="vsCOL"/>
    <n v="4"/>
    <n v="1"/>
    <x v="0"/>
  </r>
  <r>
    <x v="2"/>
    <s v="Thu"/>
    <s v="vsSD"/>
    <n v="4"/>
    <n v="1"/>
    <x v="0"/>
  </r>
  <r>
    <x v="2"/>
    <s v="Wed"/>
    <s v="vsSD"/>
    <n v="4"/>
    <n v="0"/>
    <x v="0"/>
  </r>
  <r>
    <x v="2"/>
    <s v="Tue"/>
    <s v="vsSD"/>
    <n v="4"/>
    <n v="1"/>
    <x v="0"/>
  </r>
  <r>
    <x v="2"/>
    <s v="Mon"/>
    <s v="vsSD"/>
    <n v="1"/>
    <n v="0"/>
    <x v="0"/>
  </r>
  <r>
    <x v="2"/>
    <s v="Sun"/>
    <s v="@CHC"/>
    <n v="4"/>
    <n v="1"/>
    <x v="1"/>
  </r>
  <r>
    <x v="2"/>
    <s v="Sat"/>
    <s v="@CHC"/>
    <n v="3"/>
    <n v="2"/>
    <x v="1"/>
  </r>
  <r>
    <x v="2"/>
    <s v="Fri"/>
    <s v="@CHC"/>
    <n v="5"/>
    <n v="1"/>
    <x v="1"/>
  </r>
  <r>
    <x v="2"/>
    <s v="Wed"/>
    <s v="@LAD"/>
    <n v="4"/>
    <n v="3"/>
    <x v="1"/>
  </r>
  <r>
    <x v="2"/>
    <s v="Tue"/>
    <s v="@LAD"/>
    <n v="4"/>
    <n v="1"/>
    <x v="1"/>
  </r>
  <r>
    <x v="2"/>
    <s v="Mon"/>
    <s v="@LAD"/>
    <n v="3"/>
    <n v="1"/>
    <x v="1"/>
  </r>
  <r>
    <x v="2"/>
    <s v="Sun"/>
    <s v="vsMIL"/>
    <n v="4"/>
    <n v="2"/>
    <x v="0"/>
  </r>
  <r>
    <x v="2"/>
    <s v="Sat"/>
    <s v="vsMIL"/>
    <n v="3"/>
    <n v="0"/>
    <x v="0"/>
  </r>
  <r>
    <x v="2"/>
    <s v="Fri"/>
    <s v="vsMIL"/>
    <n v="2"/>
    <n v="0"/>
    <x v="0"/>
  </r>
  <r>
    <x v="2"/>
    <s v="Thu"/>
    <s v="vsMIL"/>
    <n v="5"/>
    <n v="2"/>
    <x v="0"/>
  </r>
  <r>
    <x v="2"/>
    <s v="Sun"/>
    <s v="@NYM"/>
    <n v="2"/>
    <n v="0"/>
    <x v="1"/>
  </r>
  <r>
    <x v="2"/>
    <s v="Sat"/>
    <s v="@NYM"/>
    <n v="4"/>
    <n v="1"/>
    <x v="1"/>
  </r>
  <r>
    <x v="2"/>
    <s v="Fri"/>
    <s v="@NYM"/>
    <n v="4"/>
    <n v="2"/>
    <x v="1"/>
  </r>
  <r>
    <x v="2"/>
    <s v="Thu"/>
    <s v="@PHI"/>
    <n v="4"/>
    <n v="1"/>
    <x v="1"/>
  </r>
  <r>
    <x v="2"/>
    <s v="Wed"/>
    <s v="@PHI"/>
    <n v="4"/>
    <n v="1"/>
    <x v="1"/>
  </r>
  <r>
    <x v="2"/>
    <s v="Tue"/>
    <s v="@PHI"/>
    <n v="4"/>
    <n v="1"/>
    <x v="1"/>
  </r>
  <r>
    <x v="2"/>
    <s v="Mon"/>
    <s v="@PHI"/>
    <n v="4"/>
    <n v="1"/>
    <x v="1"/>
  </r>
  <r>
    <x v="2"/>
    <s v="Sun"/>
    <s v="vsSTL"/>
    <n v="4"/>
    <n v="1"/>
    <x v="0"/>
  </r>
  <r>
    <x v="2"/>
    <s v="Sat"/>
    <s v="vsSTL"/>
    <n v="4"/>
    <n v="2"/>
    <x v="0"/>
  </r>
  <r>
    <x v="2"/>
    <s v="Fri"/>
    <s v="vsSTL"/>
    <n v="4"/>
    <n v="1"/>
    <x v="0"/>
  </r>
  <r>
    <x v="2"/>
    <s v="Thu"/>
    <s v="vsARI"/>
    <n v="6"/>
    <n v="4"/>
    <x v="0"/>
  </r>
  <r>
    <x v="2"/>
    <s v="Wed"/>
    <s v="vsARI"/>
    <n v="4"/>
    <n v="2"/>
    <x v="0"/>
  </r>
  <r>
    <x v="2"/>
    <s v="Tue"/>
    <s v="vsARI"/>
    <n v="3"/>
    <n v="1"/>
    <x v="0"/>
  </r>
  <r>
    <x v="2"/>
    <s v="Sun"/>
    <s v="@CLE"/>
    <n v="4"/>
    <n v="1"/>
    <x v="1"/>
  </r>
  <r>
    <x v="2"/>
    <s v="Sat"/>
    <s v="@CLE"/>
    <n v="5"/>
    <n v="2"/>
    <x v="1"/>
  </r>
  <r>
    <x v="2"/>
    <s v="Fri"/>
    <s v="@CLE"/>
    <n v="4"/>
    <n v="0"/>
    <x v="1"/>
  </r>
  <r>
    <x v="2"/>
    <s v="Thu"/>
    <s v="@TOR"/>
    <n v="5"/>
    <n v="4"/>
    <x v="1"/>
  </r>
  <r>
    <x v="2"/>
    <s v="Wed"/>
    <s v="@TOR"/>
    <n v="3"/>
    <n v="0"/>
    <x v="1"/>
  </r>
  <r>
    <x v="2"/>
    <s v="Tue"/>
    <s v="@TOR"/>
    <n v="4"/>
    <n v="1"/>
    <x v="1"/>
  </r>
  <r>
    <x v="2"/>
    <s v="Fri"/>
    <s v="@MIL"/>
    <n v="1"/>
    <n v="0"/>
    <x v="1"/>
  </r>
  <r>
    <x v="2"/>
    <s v="Wed"/>
    <s v="vsHOU"/>
    <n v="4"/>
    <n v="1"/>
    <x v="0"/>
  </r>
  <r>
    <x v="2"/>
    <s v="Tue"/>
    <s v="vsHOU"/>
    <n v="4"/>
    <n v="1"/>
    <x v="0"/>
  </r>
  <r>
    <x v="2"/>
    <s v="Mon"/>
    <s v="vsHOU"/>
    <n v="1"/>
    <n v="0"/>
    <x v="0"/>
  </r>
  <r>
    <x v="2"/>
    <s v="Sun"/>
    <s v="vsCLE"/>
    <n v="0"/>
    <n v="0"/>
    <x v="0"/>
  </r>
  <r>
    <x v="2"/>
    <s v="Sat"/>
    <s v="vsCLE"/>
    <n v="4"/>
    <n v="2"/>
    <x v="0"/>
  </r>
  <r>
    <x v="2"/>
    <s v="Sat"/>
    <s v="@SD"/>
    <n v="2"/>
    <n v="0"/>
    <x v="1"/>
  </r>
  <r>
    <x v="2"/>
    <s v="Fri"/>
    <s v="@SD"/>
    <n v="3"/>
    <n v="1"/>
    <x v="1"/>
  </r>
  <r>
    <x v="2"/>
    <s v="Tue"/>
    <s v="@ARI"/>
    <n v="2"/>
    <n v="0"/>
    <x v="1"/>
  </r>
  <r>
    <x v="2"/>
    <s v="Mon"/>
    <s v="@ARI"/>
    <n v="4"/>
    <n v="2"/>
    <x v="1"/>
  </r>
  <r>
    <x v="2"/>
    <s v="Sun"/>
    <s v="vsSTL"/>
    <n v="1"/>
    <n v="1"/>
    <x v="0"/>
  </r>
  <r>
    <x v="2"/>
    <s v="Wed"/>
    <s v="vsMIL"/>
    <n v="2"/>
    <n v="0"/>
    <x v="0"/>
  </r>
  <r>
    <x v="2"/>
    <s v="Tue"/>
    <s v="@FLA"/>
    <n v="2"/>
    <n v="2"/>
    <x v="1"/>
  </r>
  <r>
    <x v="2"/>
    <s v="Mon"/>
    <s v="@FLA"/>
    <n v="5"/>
    <n v="2"/>
    <x v="1"/>
  </r>
  <r>
    <x v="2"/>
    <s v="Sun"/>
    <s v="@PIT"/>
    <n v="3"/>
    <n v="1"/>
    <x v="1"/>
  </r>
  <r>
    <x v="2"/>
    <s v="Sat"/>
    <s v="@PIT"/>
    <n v="3"/>
    <n v="2"/>
    <x v="1"/>
  </r>
  <r>
    <x v="2"/>
    <s v="Fri"/>
    <s v="@PIT"/>
    <n v="4"/>
    <n v="2"/>
    <x v="1"/>
  </r>
  <r>
    <x v="2"/>
    <s v="Wed"/>
    <s v="vsHOU"/>
    <n v="4"/>
    <n v="0"/>
    <x v="0"/>
  </r>
  <r>
    <x v="2"/>
    <s v="Tue"/>
    <s v="vsHOU"/>
    <n v="3"/>
    <n v="0"/>
    <x v="0"/>
  </r>
  <r>
    <x v="2"/>
    <s v="Mon"/>
    <s v="vsHOU"/>
    <n v="4"/>
    <n v="2"/>
    <x v="0"/>
  </r>
  <r>
    <x v="2"/>
    <s v="Sun"/>
    <s v="vsATL"/>
    <n v="3"/>
    <n v="2"/>
    <x v="0"/>
  </r>
  <r>
    <x v="2"/>
    <s v="Sat"/>
    <s v="vsATL"/>
    <n v="3"/>
    <n v="0"/>
    <x v="0"/>
  </r>
  <r>
    <x v="2"/>
    <s v="Fri"/>
    <s v="vsATL"/>
    <n v="5"/>
    <n v="2"/>
    <x v="0"/>
  </r>
  <r>
    <x v="2"/>
    <s v="Thu"/>
    <s v="@CHC"/>
    <n v="5"/>
    <n v="4"/>
    <x v="1"/>
  </r>
  <r>
    <x v="2"/>
    <s v="Wed"/>
    <s v="@CHC"/>
    <n v="4"/>
    <n v="1"/>
    <x v="1"/>
  </r>
  <r>
    <x v="2"/>
    <s v="Tue"/>
    <s v="@CHC"/>
    <n v="2"/>
    <n v="0"/>
    <x v="1"/>
  </r>
  <r>
    <x v="2"/>
    <s v="Mon"/>
    <s v="@HOU"/>
    <n v="5"/>
    <n v="2"/>
    <x v="1"/>
  </r>
  <r>
    <x v="2"/>
    <s v="Sun"/>
    <s v="@HOU"/>
    <n v="4"/>
    <n v="0"/>
    <x v="1"/>
  </r>
  <r>
    <x v="2"/>
    <s v="Sat"/>
    <s v="@HOU"/>
    <n v="4"/>
    <n v="1"/>
    <x v="1"/>
  </r>
  <r>
    <x v="2"/>
    <s v="Fri"/>
    <s v="@HOU"/>
    <n v="4"/>
    <n v="2"/>
    <x v="1"/>
  </r>
  <r>
    <x v="2"/>
    <s v="Wed"/>
    <s v="@MIL"/>
    <n v="3"/>
    <n v="1"/>
    <x v="1"/>
  </r>
  <r>
    <x v="2"/>
    <s v="Tue"/>
    <s v="@MIL"/>
    <n v="5"/>
    <n v="2"/>
    <x v="1"/>
  </r>
  <r>
    <x v="2"/>
    <s v="Mon"/>
    <s v="@MIL"/>
    <n v="3"/>
    <n v="1"/>
    <x v="1"/>
  </r>
  <r>
    <x v="2"/>
    <s v="Sun"/>
    <s v="vsPIT"/>
    <n v="4"/>
    <n v="1"/>
    <x v="0"/>
  </r>
  <r>
    <x v="2"/>
    <s v="Sat"/>
    <s v="vsPIT"/>
    <n v="3"/>
    <n v="0"/>
    <x v="0"/>
  </r>
  <r>
    <x v="2"/>
    <s v="Thu"/>
    <s v="vsNYM"/>
    <n v="5"/>
    <n v="3"/>
    <x v="0"/>
  </r>
  <r>
    <x v="2"/>
    <s v="Wed"/>
    <s v="vsNYM"/>
    <n v="5"/>
    <n v="3"/>
    <x v="0"/>
  </r>
  <r>
    <x v="2"/>
    <s v="Mon"/>
    <s v="vsNYM"/>
    <n v="3"/>
    <n v="1"/>
    <x v="0"/>
  </r>
  <r>
    <x v="3"/>
    <s v="Sun"/>
    <s v="vsPHI"/>
    <n v="4"/>
    <n v="0"/>
    <x v="0"/>
  </r>
  <r>
    <x v="3"/>
    <s v="Sun"/>
    <s v="vsPHI"/>
    <n v="4"/>
    <n v="0"/>
    <x v="0"/>
  </r>
  <r>
    <x v="3"/>
    <s v="Fri"/>
    <s v="@PHI"/>
    <n v="3"/>
    <n v="1"/>
    <x v="1"/>
  </r>
  <r>
    <x v="3"/>
    <s v="Fri"/>
    <s v="@PHI"/>
    <n v="3"/>
    <n v="1"/>
    <x v="1"/>
  </r>
  <r>
    <x v="3"/>
    <s v="Wed"/>
    <s v="@PHI"/>
    <n v="3"/>
    <n v="0"/>
    <x v="1"/>
  </r>
  <r>
    <x v="3"/>
    <s v="Wed"/>
    <s v="@PHI"/>
    <n v="3"/>
    <n v="0"/>
    <x v="1"/>
  </r>
  <r>
    <x v="3"/>
    <s v="Sun"/>
    <s v="vsMIL"/>
    <n v="2"/>
    <n v="1"/>
    <x v="0"/>
  </r>
  <r>
    <x v="3"/>
    <s v="Fri"/>
    <s v="vsMIL"/>
    <n v="4"/>
    <n v="1"/>
    <x v="0"/>
  </r>
  <r>
    <x v="3"/>
    <s v="Thu"/>
    <s v="vsHOU"/>
    <n v="2"/>
    <n v="0"/>
    <x v="0"/>
  </r>
  <r>
    <x v="3"/>
    <s v="Wed"/>
    <s v="vsHOU"/>
    <n v="1"/>
    <n v="0"/>
    <x v="0"/>
  </r>
  <r>
    <x v="3"/>
    <s v="Tue"/>
    <s v="vsHOU"/>
    <n v="4"/>
    <n v="1"/>
    <x v="0"/>
  </r>
  <r>
    <x v="3"/>
    <s v="Sun"/>
    <s v="@SD"/>
    <n v="4"/>
    <n v="2"/>
    <x v="1"/>
  </r>
  <r>
    <x v="3"/>
    <s v="Sat"/>
    <s v="@SD"/>
    <n v="3"/>
    <n v="2"/>
    <x v="1"/>
  </r>
  <r>
    <x v="3"/>
    <s v="Fri"/>
    <s v="@SD"/>
    <n v="1"/>
    <n v="0"/>
    <x v="1"/>
  </r>
  <r>
    <x v="3"/>
    <s v="Mon"/>
    <s v="@MIL"/>
    <n v="4"/>
    <n v="1"/>
    <x v="1"/>
  </r>
  <r>
    <x v="3"/>
    <s v="Sun"/>
    <s v="@HOU"/>
    <n v="5"/>
    <n v="3"/>
    <x v="1"/>
  </r>
  <r>
    <x v="3"/>
    <s v="Sat"/>
    <s v="@HOU"/>
    <n v="3"/>
    <n v="1"/>
    <x v="1"/>
  </r>
  <r>
    <x v="3"/>
    <s v="Fri"/>
    <s v="@HOU"/>
    <n v="4"/>
    <n v="2"/>
    <x v="1"/>
  </r>
  <r>
    <x v="3"/>
    <s v="Thu"/>
    <s v="vsARI"/>
    <n v="4"/>
    <n v="1"/>
    <x v="0"/>
  </r>
  <r>
    <x v="3"/>
    <s v="Wed"/>
    <s v="vsARI"/>
    <n v="4"/>
    <n v="1"/>
    <x v="0"/>
  </r>
  <r>
    <x v="3"/>
    <s v="Tue"/>
    <s v="vsARI"/>
    <n v="4"/>
    <n v="1"/>
    <x v="0"/>
  </r>
  <r>
    <x v="3"/>
    <s v="Mon"/>
    <s v="vsARI"/>
    <n v="4"/>
    <n v="2"/>
    <x v="0"/>
  </r>
  <r>
    <x v="3"/>
    <s v="Sun"/>
    <s v="vsPIT"/>
    <n v="4"/>
    <n v="1"/>
    <x v="0"/>
  </r>
  <r>
    <x v="3"/>
    <s v="Sat"/>
    <s v="vsPIT"/>
    <n v="3"/>
    <n v="1"/>
    <x v="0"/>
  </r>
  <r>
    <x v="3"/>
    <s v="Fri"/>
    <s v="vsPIT"/>
    <n v="4"/>
    <n v="0"/>
    <x v="0"/>
  </r>
  <r>
    <x v="3"/>
    <s v="Thu"/>
    <s v="@COL"/>
    <n v="4"/>
    <n v="0"/>
    <x v="1"/>
  </r>
  <r>
    <x v="3"/>
    <s v="Wed"/>
    <s v="@COL"/>
    <n v="3"/>
    <n v="3"/>
    <x v="1"/>
  </r>
  <r>
    <x v="3"/>
    <s v="Tue"/>
    <s v="@COL"/>
    <n v="3"/>
    <n v="1"/>
    <x v="1"/>
  </r>
  <r>
    <x v="3"/>
    <s v="Mon"/>
    <s v="@COL"/>
    <n v="3"/>
    <n v="1"/>
    <x v="1"/>
  </r>
  <r>
    <x v="3"/>
    <s v="Sun"/>
    <s v="@STL"/>
    <n v="4"/>
    <n v="0"/>
    <x v="1"/>
  </r>
  <r>
    <x v="3"/>
    <s v="Sat"/>
    <s v="@STL"/>
    <n v="5"/>
    <n v="2"/>
    <x v="1"/>
  </r>
  <r>
    <x v="3"/>
    <s v="Fri"/>
    <s v="@STL"/>
    <n v="3"/>
    <n v="0"/>
    <x v="1"/>
  </r>
  <r>
    <x v="3"/>
    <s v="Wed"/>
    <s v="vsMIL"/>
    <n v="2"/>
    <n v="0"/>
    <x v="0"/>
  </r>
  <r>
    <x v="3"/>
    <s v="Wed"/>
    <s v="vsMIL"/>
    <n v="2"/>
    <n v="0"/>
    <x v="0"/>
  </r>
  <r>
    <x v="3"/>
    <s v="Tue"/>
    <s v="vsMIL"/>
    <n v="3"/>
    <n v="2"/>
    <x v="0"/>
  </r>
  <r>
    <x v="3"/>
    <s v="Mon"/>
    <s v="vsMIL"/>
    <n v="4"/>
    <n v="1"/>
    <x v="0"/>
  </r>
  <r>
    <x v="3"/>
    <s v="Sun"/>
    <s v="vsCHC"/>
    <n v="4"/>
    <n v="1"/>
    <x v="0"/>
  </r>
  <r>
    <x v="3"/>
    <s v="Sat"/>
    <s v="vsCHC"/>
    <n v="4"/>
    <n v="1"/>
    <x v="0"/>
  </r>
  <r>
    <x v="3"/>
    <s v="Fri"/>
    <s v="vsCHC"/>
    <n v="3"/>
    <n v="1"/>
    <x v="0"/>
  </r>
  <r>
    <x v="3"/>
    <s v="Wed"/>
    <s v="@SF"/>
    <n v="7"/>
    <n v="4"/>
    <x v="1"/>
  </r>
  <r>
    <x v="3"/>
    <s v="Tue"/>
    <s v="@SF"/>
    <n v="4"/>
    <n v="1"/>
    <x v="1"/>
  </r>
  <r>
    <x v="3"/>
    <s v="Mon"/>
    <s v="@SF"/>
    <n v="3"/>
    <n v="1"/>
    <x v="1"/>
  </r>
  <r>
    <x v="3"/>
    <s v="Sun"/>
    <s v="@LAD"/>
    <n v="4"/>
    <n v="2"/>
    <x v="1"/>
  </r>
  <r>
    <x v="3"/>
    <s v="Sat"/>
    <s v="@LAD"/>
    <n v="4"/>
    <n v="2"/>
    <x v="1"/>
  </r>
  <r>
    <x v="3"/>
    <s v="Fri"/>
    <s v="@LAD"/>
    <n v="4"/>
    <n v="0"/>
    <x v="1"/>
  </r>
  <r>
    <x v="3"/>
    <s v="Thu"/>
    <s v="@ARI"/>
    <n v="4"/>
    <n v="1"/>
    <x v="1"/>
  </r>
  <r>
    <x v="3"/>
    <s v="Tue"/>
    <s v="@ARI"/>
    <n v="4"/>
    <n v="2"/>
    <x v="1"/>
  </r>
  <r>
    <x v="3"/>
    <s v="Sun"/>
    <s v="vsFLA"/>
    <n v="0"/>
    <n v="0"/>
    <x v="0"/>
  </r>
  <r>
    <x v="3"/>
    <s v="Sat"/>
    <s v="vsFLA"/>
    <n v="4"/>
    <n v="2"/>
    <x v="0"/>
  </r>
  <r>
    <x v="3"/>
    <s v="Fri"/>
    <s v="vsFLA"/>
    <n v="5"/>
    <n v="2"/>
    <x v="0"/>
  </r>
  <r>
    <x v="3"/>
    <s v="Wed"/>
    <s v="vsSTL"/>
    <n v="4"/>
    <n v="1"/>
    <x v="0"/>
  </r>
  <r>
    <x v="3"/>
    <s v="Tue"/>
    <s v="vsSTL"/>
    <n v="3"/>
    <n v="1"/>
    <x v="0"/>
  </r>
  <r>
    <x v="3"/>
    <s v="Mon"/>
    <s v="vsSTL"/>
    <n v="3"/>
    <n v="1"/>
    <x v="0"/>
  </r>
  <r>
    <x v="3"/>
    <s v="Sun"/>
    <s v="@CHC"/>
    <n v="5"/>
    <n v="2"/>
    <x v="1"/>
  </r>
  <r>
    <x v="3"/>
    <s v="Sat"/>
    <s v="@CHC"/>
    <n v="4"/>
    <n v="0"/>
    <x v="1"/>
  </r>
  <r>
    <x v="3"/>
    <s v="Fri"/>
    <s v="@CHC"/>
    <n v="2"/>
    <n v="0"/>
    <x v="1"/>
  </r>
  <r>
    <x v="3"/>
    <s v="Wed"/>
    <s v="@PIT"/>
    <n v="4"/>
    <n v="2"/>
    <x v="1"/>
  </r>
  <r>
    <x v="3"/>
    <s v="Tue"/>
    <s v="@PIT"/>
    <n v="0"/>
    <n v="0"/>
    <x v="1"/>
  </r>
  <r>
    <x v="3"/>
    <s v="Sun"/>
    <s v="vsATL"/>
    <n v="4"/>
    <n v="0"/>
    <x v="0"/>
  </r>
  <r>
    <x v="3"/>
    <s v="Sat"/>
    <s v="vsATL"/>
    <n v="4"/>
    <n v="1"/>
    <x v="0"/>
  </r>
  <r>
    <x v="3"/>
    <s v="Fri"/>
    <s v="vsATL"/>
    <n v="5"/>
    <n v="3"/>
    <x v="0"/>
  </r>
  <r>
    <x v="3"/>
    <s v="Wed"/>
    <s v="@MIL"/>
    <n v="5"/>
    <n v="3"/>
    <x v="1"/>
  </r>
  <r>
    <x v="3"/>
    <s v="Tue"/>
    <s v="@MIL"/>
    <n v="6"/>
    <n v="4"/>
    <x v="1"/>
  </r>
  <r>
    <x v="3"/>
    <s v="Mon"/>
    <s v="@MIL"/>
    <n v="3"/>
    <n v="0"/>
    <x v="1"/>
  </r>
  <r>
    <x v="3"/>
    <s v="Sun"/>
    <s v="@HOU"/>
    <n v="4"/>
    <n v="2"/>
    <x v="1"/>
  </r>
  <r>
    <x v="3"/>
    <s v="Sat"/>
    <s v="@HOU"/>
    <n v="4"/>
    <n v="2"/>
    <x v="1"/>
  </r>
  <r>
    <x v="3"/>
    <s v="Fri"/>
    <s v="@HOU"/>
    <n v="4"/>
    <n v="3"/>
    <x v="1"/>
  </r>
  <r>
    <x v="3"/>
    <s v="Wed"/>
    <s v="vsWSH"/>
    <n v="5"/>
    <n v="1"/>
    <x v="0"/>
  </r>
  <r>
    <x v="3"/>
    <s v="Tue"/>
    <s v="vsWSH"/>
    <n v="3"/>
    <n v="1"/>
    <x v="0"/>
  </r>
  <r>
    <x v="3"/>
    <s v="Mon"/>
    <s v="vsWSH"/>
    <n v="4"/>
    <n v="0"/>
    <x v="0"/>
  </r>
  <r>
    <x v="3"/>
    <s v="Sun"/>
    <s v="vsCOL"/>
    <n v="4"/>
    <n v="1"/>
    <x v="0"/>
  </r>
  <r>
    <x v="3"/>
    <s v="Sat"/>
    <s v="vsCOL"/>
    <n v="3"/>
    <n v="0"/>
    <x v="0"/>
  </r>
  <r>
    <x v="3"/>
    <s v="Fri"/>
    <s v="vsCOL"/>
    <n v="3"/>
    <n v="1"/>
    <x v="0"/>
  </r>
  <r>
    <x v="3"/>
    <s v="Tue"/>
    <s v="vsNLS*"/>
    <n v="2"/>
    <n v="0"/>
    <x v="0"/>
  </r>
  <r>
    <x v="3"/>
    <s v="Sun"/>
    <s v="@PHI"/>
    <n v="3"/>
    <n v="1"/>
    <x v="1"/>
  </r>
  <r>
    <x v="3"/>
    <s v="Sat"/>
    <s v="@PHI"/>
    <n v="4"/>
    <n v="1"/>
    <x v="1"/>
  </r>
  <r>
    <x v="3"/>
    <s v="Fri"/>
    <s v="@PHI"/>
    <n v="3"/>
    <n v="1"/>
    <x v="1"/>
  </r>
  <r>
    <x v="3"/>
    <s v="Thu"/>
    <s v="@PHI"/>
    <n v="5"/>
    <n v="2"/>
    <x v="1"/>
  </r>
  <r>
    <x v="3"/>
    <s v="Wed"/>
    <s v="@NYM"/>
    <n v="3"/>
    <n v="0"/>
    <x v="1"/>
  </r>
  <r>
    <x v="3"/>
    <s v="Tue"/>
    <s v="@NYM"/>
    <n v="2"/>
    <n v="0"/>
    <x v="1"/>
  </r>
  <r>
    <x v="3"/>
    <s v="Mon"/>
    <s v="@NYM"/>
    <n v="4"/>
    <n v="3"/>
    <x v="1"/>
  </r>
  <r>
    <x v="3"/>
    <s v="Sun"/>
    <s v="@CHC"/>
    <n v="1"/>
    <n v="0"/>
    <x v="1"/>
  </r>
  <r>
    <x v="3"/>
    <s v="Sat"/>
    <s v="@CHC"/>
    <n v="4"/>
    <n v="1"/>
    <x v="1"/>
  </r>
  <r>
    <x v="3"/>
    <s v="Fri"/>
    <s v="@CHC"/>
    <n v="3"/>
    <n v="1"/>
    <x v="1"/>
  </r>
  <r>
    <x v="3"/>
    <s v="Thu"/>
    <s v="@CHC"/>
    <n v="5"/>
    <n v="2"/>
    <x v="1"/>
  </r>
  <r>
    <x v="3"/>
    <s v="Wed"/>
    <s v="vsPHI"/>
    <n v="4"/>
    <n v="1"/>
    <x v="0"/>
  </r>
  <r>
    <x v="3"/>
    <s v="Tue"/>
    <s v="vsPHI"/>
    <n v="5"/>
    <n v="2"/>
    <x v="0"/>
  </r>
  <r>
    <x v="3"/>
    <s v="Mon"/>
    <s v="vsPHI"/>
    <n v="4"/>
    <n v="3"/>
    <x v="0"/>
  </r>
  <r>
    <x v="3"/>
    <s v="Sun"/>
    <s v="vsCLE"/>
    <n v="3"/>
    <n v="2"/>
    <x v="0"/>
  </r>
  <r>
    <x v="3"/>
    <s v="Sat"/>
    <s v="vsCLE"/>
    <n v="3"/>
    <n v="0"/>
    <x v="0"/>
  </r>
  <r>
    <x v="3"/>
    <s v="Fri"/>
    <s v="vsCLE"/>
    <n v="3"/>
    <n v="0"/>
    <x v="0"/>
  </r>
  <r>
    <x v="3"/>
    <s v="Wed"/>
    <s v="@OAK"/>
    <n v="2"/>
    <n v="0"/>
    <x v="1"/>
  </r>
  <r>
    <x v="3"/>
    <s v="Tue"/>
    <s v="@OAK"/>
    <n v="5"/>
    <n v="1"/>
    <x v="1"/>
  </r>
  <r>
    <x v="3"/>
    <s v="Mon"/>
    <s v="@OAK"/>
    <n v="5"/>
    <n v="2"/>
    <x v="1"/>
  </r>
  <r>
    <x v="3"/>
    <s v="Sun"/>
    <s v="@SEA"/>
    <n v="3"/>
    <n v="0"/>
    <x v="1"/>
  </r>
  <r>
    <x v="3"/>
    <s v="Sat"/>
    <s v="@SEA"/>
    <n v="3"/>
    <n v="2"/>
    <x v="1"/>
  </r>
  <r>
    <x v="3"/>
    <s v="Fri"/>
    <s v="@SEA"/>
    <n v="4"/>
    <n v="2"/>
    <x v="1"/>
  </r>
  <r>
    <x v="3"/>
    <s v="Thu"/>
    <s v="vsLAD"/>
    <n v="4"/>
    <n v="2"/>
    <x v="0"/>
  </r>
  <r>
    <x v="3"/>
    <s v="Wed"/>
    <s v="vsLAD"/>
    <n v="4"/>
    <n v="1"/>
    <x v="0"/>
  </r>
  <r>
    <x v="3"/>
    <s v="Tue"/>
    <s v="vsLAD"/>
    <n v="4"/>
    <n v="1"/>
    <x v="0"/>
  </r>
  <r>
    <x v="3"/>
    <s v="Sun"/>
    <s v="vsKC"/>
    <n v="4"/>
    <n v="2"/>
    <x v="0"/>
  </r>
  <r>
    <x v="3"/>
    <s v="Sat"/>
    <s v="vsKC"/>
    <n v="3"/>
    <n v="1"/>
    <x v="0"/>
  </r>
  <r>
    <x v="3"/>
    <s v="Fri"/>
    <s v="vsKC"/>
    <n v="5"/>
    <n v="0"/>
    <x v="0"/>
  </r>
  <r>
    <x v="3"/>
    <s v="Thu"/>
    <s v="vsSF"/>
    <n v="3"/>
    <n v="1"/>
    <x v="0"/>
  </r>
  <r>
    <x v="3"/>
    <s v="Wed"/>
    <s v="vsSF"/>
    <n v="3"/>
    <n v="1"/>
    <x v="0"/>
  </r>
  <r>
    <x v="3"/>
    <s v="Tue"/>
    <s v="vsSF"/>
    <n v="3"/>
    <n v="0"/>
    <x v="0"/>
  </r>
  <r>
    <x v="3"/>
    <s v="Mon"/>
    <s v="vsSF"/>
    <n v="3"/>
    <n v="0"/>
    <x v="0"/>
  </r>
  <r>
    <x v="3"/>
    <s v="Sun"/>
    <s v="@WSH"/>
    <n v="5"/>
    <n v="1"/>
    <x v="1"/>
  </r>
  <r>
    <x v="3"/>
    <s v="Sat"/>
    <s v="@WSH"/>
    <n v="4"/>
    <n v="2"/>
    <x v="1"/>
  </r>
  <r>
    <x v="3"/>
    <s v="Fri"/>
    <s v="@WSH"/>
    <n v="5"/>
    <n v="1"/>
    <x v="1"/>
  </r>
  <r>
    <x v="3"/>
    <s v="Wed"/>
    <s v="@STL"/>
    <n v="3"/>
    <n v="0"/>
    <x v="1"/>
  </r>
  <r>
    <x v="3"/>
    <s v="Tue"/>
    <s v="@STL"/>
    <n v="5"/>
    <n v="4"/>
    <x v="1"/>
  </r>
  <r>
    <x v="3"/>
    <s v="Tue"/>
    <s v="vsPIT"/>
    <n v="4"/>
    <n v="2"/>
    <x v="0"/>
  </r>
  <r>
    <x v="3"/>
    <s v="Mon"/>
    <s v="vsPIT"/>
    <n v="3"/>
    <n v="1"/>
    <x v="0"/>
  </r>
  <r>
    <x v="3"/>
    <s v="Sun"/>
    <s v="@CLE"/>
    <n v="3"/>
    <n v="0"/>
    <x v="1"/>
  </r>
  <r>
    <x v="3"/>
    <s v="Sat"/>
    <s v="@CLE"/>
    <n v="5"/>
    <n v="2"/>
    <x v="1"/>
  </r>
  <r>
    <x v="3"/>
    <s v="Fri"/>
    <s v="@CLE"/>
    <n v="4"/>
    <n v="1"/>
    <x v="1"/>
  </r>
  <r>
    <x v="3"/>
    <s v="Thu"/>
    <s v="@ATL"/>
    <n v="4"/>
    <n v="1"/>
    <x v="1"/>
  </r>
  <r>
    <x v="3"/>
    <s v="Wed"/>
    <s v="@ATL"/>
    <n v="4"/>
    <n v="2"/>
    <x v="1"/>
  </r>
  <r>
    <x v="3"/>
    <s v="Tue"/>
    <s v="vsMIL"/>
    <n v="5"/>
    <n v="3"/>
    <x v="0"/>
  </r>
  <r>
    <x v="3"/>
    <s v="Mon"/>
    <s v="vsMIL"/>
    <n v="3"/>
    <n v="2"/>
    <x v="0"/>
  </r>
  <r>
    <x v="3"/>
    <s v="Sun"/>
    <s v="vsSTL"/>
    <n v="5"/>
    <n v="1"/>
    <x v="0"/>
  </r>
  <r>
    <x v="3"/>
    <s v="Sat"/>
    <s v="vsSTL"/>
    <n v="3"/>
    <n v="0"/>
    <x v="0"/>
  </r>
  <r>
    <x v="3"/>
    <s v="Fri"/>
    <s v="vsSTL"/>
    <n v="4"/>
    <n v="0"/>
    <x v="0"/>
  </r>
  <r>
    <x v="3"/>
    <s v="Wed"/>
    <s v="@PIT"/>
    <n v="4"/>
    <n v="1"/>
    <x v="1"/>
  </r>
  <r>
    <x v="3"/>
    <s v="Tue"/>
    <s v="@PIT"/>
    <n v="4"/>
    <n v="2"/>
    <x v="1"/>
  </r>
  <r>
    <x v="3"/>
    <s v="Mon"/>
    <s v="@PIT"/>
    <n v="4"/>
    <n v="0"/>
    <x v="1"/>
  </r>
  <r>
    <x v="3"/>
    <s v="Sun"/>
    <s v="vsCHC"/>
    <n v="4"/>
    <n v="1"/>
    <x v="0"/>
  </r>
  <r>
    <x v="3"/>
    <s v="Sat"/>
    <s v="vsCHC"/>
    <n v="3"/>
    <n v="1"/>
    <x v="0"/>
  </r>
  <r>
    <x v="3"/>
    <s v="Fri"/>
    <s v="vsCHC"/>
    <n v="5"/>
    <n v="3"/>
    <x v="0"/>
  </r>
  <r>
    <x v="3"/>
    <s v="Wed"/>
    <s v="vsNYM"/>
    <n v="4"/>
    <n v="1"/>
    <x v="0"/>
  </r>
  <r>
    <x v="3"/>
    <s v="Tue"/>
    <s v="vsNYM"/>
    <n v="4"/>
    <n v="2"/>
    <x v="0"/>
  </r>
  <r>
    <x v="3"/>
    <s v="Mon"/>
    <s v="vsNYM"/>
    <n v="4"/>
    <n v="2"/>
    <x v="0"/>
  </r>
  <r>
    <x v="3"/>
    <s v="Sun"/>
    <s v="@STL"/>
    <n v="3"/>
    <n v="1"/>
    <x v="1"/>
  </r>
  <r>
    <x v="3"/>
    <s v="Sat"/>
    <s v="@STL"/>
    <n v="4"/>
    <n v="2"/>
    <x v="1"/>
  </r>
  <r>
    <x v="3"/>
    <s v="Fri"/>
    <s v="@STL"/>
    <n v="1"/>
    <n v="0"/>
    <x v="1"/>
  </r>
  <r>
    <x v="3"/>
    <s v="Thu"/>
    <s v="@HOU"/>
    <n v="4"/>
    <n v="1"/>
    <x v="1"/>
  </r>
  <r>
    <x v="3"/>
    <s v="Wed"/>
    <s v="@HOU"/>
    <n v="4"/>
    <n v="1"/>
    <x v="1"/>
  </r>
  <r>
    <x v="3"/>
    <s v="Tue"/>
    <s v="@HOU"/>
    <n v="5"/>
    <n v="1"/>
    <x v="1"/>
  </r>
  <r>
    <x v="3"/>
    <s v="Sun"/>
    <s v="vsSD"/>
    <n v="4"/>
    <n v="1"/>
    <x v="0"/>
  </r>
  <r>
    <x v="3"/>
    <s v="Sat"/>
    <s v="vsSD"/>
    <n v="4"/>
    <n v="0"/>
    <x v="0"/>
  </r>
  <r>
    <x v="3"/>
    <s v="Fri"/>
    <s v="vsSD"/>
    <n v="2"/>
    <n v="0"/>
    <x v="0"/>
  </r>
  <r>
    <x v="3"/>
    <s v="Thu"/>
    <s v="vsLAD"/>
    <n v="3"/>
    <n v="1"/>
    <x v="0"/>
  </r>
  <r>
    <x v="3"/>
    <s v="Wed"/>
    <s v="vsLAD"/>
    <n v="4"/>
    <n v="2"/>
    <x v="0"/>
  </r>
  <r>
    <x v="3"/>
    <s v="Tue"/>
    <s v="vsLAD"/>
    <n v="3"/>
    <n v="2"/>
    <x v="0"/>
  </r>
  <r>
    <x v="3"/>
    <s v="Sun"/>
    <s v="@PIT"/>
    <n v="4"/>
    <n v="0"/>
    <x v="1"/>
  </r>
  <r>
    <x v="3"/>
    <s v="Sat"/>
    <s v="@PIT"/>
    <n v="4"/>
    <n v="3"/>
    <x v="1"/>
  </r>
  <r>
    <x v="3"/>
    <s v="Fri"/>
    <s v="@PIT"/>
    <n v="0"/>
    <n v="0"/>
    <x v="1"/>
  </r>
  <r>
    <x v="3"/>
    <s v="Thu"/>
    <s v="@FLA"/>
    <n v="2"/>
    <n v="0"/>
    <x v="1"/>
  </r>
  <r>
    <x v="3"/>
    <s v="Wed"/>
    <s v="@FLA"/>
    <n v="4"/>
    <n v="0"/>
    <x v="1"/>
  </r>
  <r>
    <x v="3"/>
    <s v="Tue"/>
    <s v="@FLA"/>
    <n v="5"/>
    <n v="3"/>
    <x v="1"/>
  </r>
  <r>
    <x v="3"/>
    <s v="Mon"/>
    <s v="@FLA"/>
    <n v="4"/>
    <n v="1"/>
    <x v="1"/>
  </r>
  <r>
    <x v="3"/>
    <s v="Sun"/>
    <s v="vsCHC"/>
    <n v="4"/>
    <n v="0"/>
    <x v="0"/>
  </r>
  <r>
    <x v="3"/>
    <s v="Sat"/>
    <s v="vsCHC"/>
    <n v="3"/>
    <n v="1"/>
    <x v="0"/>
  </r>
  <r>
    <x v="3"/>
    <s v="Fri"/>
    <s v="vsCHC"/>
    <n v="4"/>
    <n v="0"/>
    <x v="0"/>
  </r>
  <r>
    <x v="3"/>
    <s v="Thu"/>
    <s v="vsSTL"/>
    <n v="3"/>
    <n v="2"/>
    <x v="0"/>
  </r>
  <r>
    <x v="3"/>
    <s v="Wed"/>
    <s v="vsSTL"/>
    <n v="4"/>
    <n v="0"/>
    <x v="0"/>
  </r>
  <r>
    <x v="3"/>
    <s v="Mon"/>
    <s v="vsSTL"/>
    <n v="5"/>
    <n v="3"/>
    <x v="0"/>
  </r>
  <r>
    <x v="4"/>
    <s v="Wed"/>
    <s v="@NYM"/>
    <n v="3"/>
    <n v="0"/>
    <x v="1"/>
  </r>
  <r>
    <x v="4"/>
    <s v="Tue"/>
    <s v="@NYM"/>
    <n v="6"/>
    <n v="1"/>
    <x v="1"/>
  </r>
  <r>
    <x v="4"/>
    <s v="Mon"/>
    <s v="@NYM"/>
    <n v="4"/>
    <n v="1"/>
    <x v="1"/>
  </r>
  <r>
    <x v="4"/>
    <s v="Sun"/>
    <s v="@PIT"/>
    <n v="5"/>
    <n v="1"/>
    <x v="1"/>
  </r>
  <r>
    <x v="4"/>
    <s v="Sat"/>
    <s v="@PIT"/>
    <n v="5"/>
    <n v="2"/>
    <x v="1"/>
  </r>
  <r>
    <x v="4"/>
    <s v="Fri"/>
    <s v="@PIT"/>
    <n v="5"/>
    <n v="1"/>
    <x v="1"/>
  </r>
  <r>
    <x v="4"/>
    <s v="Wed"/>
    <s v="vsHOU"/>
    <n v="3"/>
    <n v="0"/>
    <x v="0"/>
  </r>
  <r>
    <x v="4"/>
    <s v="Tue"/>
    <s v="vsHOU"/>
    <n v="4"/>
    <n v="1"/>
    <x v="0"/>
  </r>
  <r>
    <x v="4"/>
    <s v="Mon"/>
    <s v="vsHOU"/>
    <n v="4"/>
    <n v="0"/>
    <x v="0"/>
  </r>
  <r>
    <x v="4"/>
    <s v="Sun"/>
    <s v="vsMIL"/>
    <n v="4"/>
    <n v="0"/>
    <x v="0"/>
  </r>
  <r>
    <x v="4"/>
    <s v="Sat"/>
    <s v="vsMIL"/>
    <n v="3"/>
    <n v="0"/>
    <x v="0"/>
  </r>
  <r>
    <x v="4"/>
    <s v="Fri"/>
    <s v="vsMIL"/>
    <n v="4"/>
    <n v="3"/>
    <x v="0"/>
  </r>
  <r>
    <x v="4"/>
    <s v="Thu"/>
    <s v="vsCHC"/>
    <n v="5"/>
    <n v="2"/>
    <x v="0"/>
  </r>
  <r>
    <x v="4"/>
    <s v="Wed"/>
    <s v="vsCHC"/>
    <n v="3"/>
    <n v="0"/>
    <x v="0"/>
  </r>
  <r>
    <x v="4"/>
    <s v="Tue"/>
    <s v="vsCHC"/>
    <n v="1"/>
    <n v="0"/>
    <x v="0"/>
  </r>
  <r>
    <x v="4"/>
    <s v="Mon"/>
    <s v="vsCHC"/>
    <n v="5"/>
    <n v="2"/>
    <x v="0"/>
  </r>
  <r>
    <x v="4"/>
    <s v="Sun"/>
    <s v="@COL"/>
    <n v="4"/>
    <n v="1"/>
    <x v="1"/>
  </r>
  <r>
    <x v="4"/>
    <s v="Sat"/>
    <s v="@COL"/>
    <n v="4"/>
    <n v="3"/>
    <x v="1"/>
  </r>
  <r>
    <x v="4"/>
    <s v="Fri"/>
    <s v="@COL"/>
    <n v="4"/>
    <n v="1"/>
    <x v="1"/>
  </r>
  <r>
    <x v="4"/>
    <s v="Wed"/>
    <s v="@CHC"/>
    <n v="4"/>
    <n v="2"/>
    <x v="1"/>
  </r>
  <r>
    <x v="4"/>
    <s v="Tue"/>
    <s v="@CHC"/>
    <n v="6"/>
    <n v="2"/>
    <x v="1"/>
  </r>
  <r>
    <x v="4"/>
    <s v="Tue"/>
    <s v="@CHC"/>
    <n v="6"/>
    <n v="2"/>
    <x v="1"/>
  </r>
  <r>
    <x v="4"/>
    <s v="Mon"/>
    <s v="@CHC"/>
    <n v="4"/>
    <n v="0"/>
    <x v="1"/>
  </r>
  <r>
    <x v="4"/>
    <s v="Sun"/>
    <s v="@STL"/>
    <n v="5"/>
    <n v="0"/>
    <x v="1"/>
  </r>
  <r>
    <x v="4"/>
    <s v="Sat"/>
    <s v="@STL"/>
    <n v="3"/>
    <n v="0"/>
    <x v="1"/>
  </r>
  <r>
    <x v="4"/>
    <s v="Fri"/>
    <s v="@STL"/>
    <n v="5"/>
    <n v="2"/>
    <x v="1"/>
  </r>
  <r>
    <x v="4"/>
    <s v="Thu"/>
    <s v="vsPHI"/>
    <n v="3"/>
    <n v="0"/>
    <x v="0"/>
  </r>
  <r>
    <x v="4"/>
    <s v="Wed"/>
    <s v="vsPHI"/>
    <n v="4"/>
    <n v="1"/>
    <x v="0"/>
  </r>
  <r>
    <x v="4"/>
    <s v="Tue"/>
    <s v="vsPHI"/>
    <n v="3"/>
    <n v="2"/>
    <x v="0"/>
  </r>
  <r>
    <x v="4"/>
    <s v="Mon"/>
    <s v="vsPHI"/>
    <n v="3"/>
    <n v="0"/>
    <x v="0"/>
  </r>
  <r>
    <x v="4"/>
    <s v="Sun"/>
    <s v="vsWSH"/>
    <n v="5"/>
    <n v="2"/>
    <x v="0"/>
  </r>
  <r>
    <x v="4"/>
    <s v="Sat"/>
    <s v="vsWSH"/>
    <n v="4"/>
    <n v="0"/>
    <x v="0"/>
  </r>
  <r>
    <x v="4"/>
    <s v="Fri"/>
    <s v="vsWSH"/>
    <n v="4"/>
    <n v="1"/>
    <x v="0"/>
  </r>
  <r>
    <x v="4"/>
    <s v="Wed"/>
    <s v="@FLA"/>
    <n v="4"/>
    <n v="3"/>
    <x v="1"/>
  </r>
  <r>
    <x v="4"/>
    <s v="Wed"/>
    <s v="@FLA"/>
    <n v="3"/>
    <n v="2"/>
    <x v="1"/>
  </r>
  <r>
    <x v="4"/>
    <s v="Tue"/>
    <s v="@FLA"/>
    <n v="0"/>
    <n v="0"/>
    <x v="1"/>
  </r>
  <r>
    <x v="4"/>
    <s v="Sun"/>
    <s v="@PIT"/>
    <n v="5"/>
    <n v="1"/>
    <x v="1"/>
  </r>
  <r>
    <x v="4"/>
    <s v="Sat"/>
    <s v="@PIT"/>
    <n v="2"/>
    <n v="2"/>
    <x v="1"/>
  </r>
  <r>
    <x v="4"/>
    <s v="Fri"/>
    <s v="@PIT"/>
    <n v="3"/>
    <n v="1"/>
    <x v="1"/>
  </r>
  <r>
    <x v="4"/>
    <s v="Thu"/>
    <s v="@WSH"/>
    <n v="4"/>
    <n v="1"/>
    <x v="1"/>
  </r>
  <r>
    <x v="4"/>
    <s v="Wed"/>
    <s v="@WSH"/>
    <n v="3"/>
    <n v="2"/>
    <x v="1"/>
  </r>
  <r>
    <x v="4"/>
    <s v="Tue"/>
    <s v="@WSH"/>
    <n v="3"/>
    <n v="1"/>
    <x v="1"/>
  </r>
  <r>
    <x v="4"/>
    <s v="Sun"/>
    <s v="vsSD"/>
    <n v="2"/>
    <n v="1"/>
    <x v="0"/>
  </r>
  <r>
    <x v="4"/>
    <s v="Sat"/>
    <s v="vsSD"/>
    <n v="3"/>
    <n v="2"/>
    <x v="0"/>
  </r>
  <r>
    <x v="4"/>
    <s v="Fri"/>
    <s v="vsSD"/>
    <n v="3"/>
    <n v="0"/>
    <x v="0"/>
  </r>
  <r>
    <x v="4"/>
    <s v="Thu"/>
    <s v="vsCOL"/>
    <n v="4"/>
    <n v="1"/>
    <x v="0"/>
  </r>
  <r>
    <x v="4"/>
    <s v="Wed"/>
    <s v="vsCOL"/>
    <n v="4"/>
    <n v="1"/>
    <x v="0"/>
  </r>
  <r>
    <x v="4"/>
    <s v="Tue"/>
    <s v="vsCOL"/>
    <n v="4"/>
    <n v="0"/>
    <x v="0"/>
  </r>
  <r>
    <x v="4"/>
    <s v="Mon"/>
    <s v="vsCOL"/>
    <n v="1"/>
    <n v="0"/>
    <x v="0"/>
  </r>
  <r>
    <x v="4"/>
    <s v="Sun"/>
    <s v="@CHC"/>
    <n v="5"/>
    <n v="2"/>
    <x v="1"/>
  </r>
  <r>
    <x v="4"/>
    <s v="Sat"/>
    <s v="@CHC"/>
    <n v="4"/>
    <n v="1"/>
    <x v="1"/>
  </r>
  <r>
    <x v="4"/>
    <s v="Fri"/>
    <s v="@CHC"/>
    <n v="3"/>
    <n v="0"/>
    <x v="1"/>
  </r>
  <r>
    <x v="4"/>
    <s v="Wed"/>
    <s v="@HOU"/>
    <n v="4"/>
    <n v="3"/>
    <x v="1"/>
  </r>
  <r>
    <x v="4"/>
    <s v="Tue"/>
    <s v="@HOU"/>
    <n v="4"/>
    <n v="1"/>
    <x v="1"/>
  </r>
  <r>
    <x v="4"/>
    <s v="Mon"/>
    <s v="@HOU"/>
    <n v="4"/>
    <n v="2"/>
    <x v="1"/>
  </r>
  <r>
    <x v="4"/>
    <s v="Sun"/>
    <s v="vsSF"/>
    <n v="4"/>
    <n v="2"/>
    <x v="0"/>
  </r>
  <r>
    <x v="4"/>
    <s v="Sat"/>
    <s v="vsSF"/>
    <n v="4"/>
    <n v="1"/>
    <x v="0"/>
  </r>
  <r>
    <x v="4"/>
    <s v="Fri"/>
    <s v="vsSF"/>
    <n v="4"/>
    <n v="1"/>
    <x v="0"/>
  </r>
  <r>
    <x v="4"/>
    <s v="Thu"/>
    <s v="vsNYM"/>
    <n v="5"/>
    <n v="2"/>
    <x v="0"/>
  </r>
  <r>
    <x v="4"/>
    <s v="Wed"/>
    <s v="vsNYM"/>
    <n v="4"/>
    <n v="2"/>
    <x v="0"/>
  </r>
  <r>
    <x v="4"/>
    <s v="Tue"/>
    <s v="vsNYM"/>
    <n v="4"/>
    <n v="2"/>
    <x v="0"/>
  </r>
  <r>
    <x v="4"/>
    <s v="Mon"/>
    <s v="vsNYM"/>
    <n v="1"/>
    <n v="0"/>
    <x v="0"/>
  </r>
  <r>
    <x v="4"/>
    <s v="Sun"/>
    <s v="vsATL"/>
    <n v="3"/>
    <n v="0"/>
    <x v="0"/>
  </r>
  <r>
    <x v="4"/>
    <s v="Sat"/>
    <s v="vsATL"/>
    <n v="4"/>
    <n v="2"/>
    <x v="0"/>
  </r>
  <r>
    <x v="4"/>
    <s v="Fri"/>
    <s v="vsATL"/>
    <n v="3"/>
    <n v="0"/>
    <x v="0"/>
  </r>
  <r>
    <x v="4"/>
    <s v="Wed"/>
    <s v="@PIT"/>
    <n v="3"/>
    <n v="0"/>
    <x v="1"/>
  </r>
  <r>
    <x v="4"/>
    <s v="Tue"/>
    <s v="@PIT"/>
    <n v="4"/>
    <n v="0"/>
    <x v="1"/>
  </r>
  <r>
    <x v="4"/>
    <s v="Mon"/>
    <s v="@PIT"/>
    <n v="4"/>
    <n v="1"/>
    <x v="1"/>
  </r>
  <r>
    <x v="4"/>
    <s v="Sun"/>
    <s v="vsSTL"/>
    <n v="4"/>
    <n v="1"/>
    <x v="0"/>
  </r>
  <r>
    <x v="4"/>
    <s v="Sat"/>
    <s v="vsSTL"/>
    <n v="3"/>
    <n v="1"/>
    <x v="0"/>
  </r>
  <r>
    <x v="4"/>
    <s v="Fri"/>
    <s v="vsSTL"/>
    <n v="5"/>
    <n v="2"/>
    <x v="0"/>
  </r>
  <r>
    <x v="4"/>
    <s v="Tue"/>
    <s v="@NLS*"/>
    <n v="2"/>
    <n v="0"/>
    <x v="1"/>
  </r>
  <r>
    <x v="4"/>
    <s v="Sun"/>
    <s v="@MIL"/>
    <n v="4"/>
    <n v="1"/>
    <x v="1"/>
  </r>
  <r>
    <x v="4"/>
    <s v="Sat"/>
    <s v="@MIL"/>
    <n v="5"/>
    <n v="3"/>
    <x v="1"/>
  </r>
  <r>
    <x v="4"/>
    <s v="Fri"/>
    <s v="@MIL"/>
    <n v="4"/>
    <n v="2"/>
    <x v="1"/>
  </r>
  <r>
    <x v="4"/>
    <s v="Thu"/>
    <s v="@MIL"/>
    <n v="4"/>
    <n v="2"/>
    <x v="1"/>
  </r>
  <r>
    <x v="4"/>
    <s v="Wed"/>
    <s v="@STL"/>
    <n v="5"/>
    <n v="2"/>
    <x v="1"/>
  </r>
  <r>
    <x v="4"/>
    <s v="Tue"/>
    <s v="@STL"/>
    <n v="3"/>
    <n v="0"/>
    <x v="1"/>
  </r>
  <r>
    <x v="4"/>
    <s v="Mon"/>
    <s v="@STL"/>
    <n v="4"/>
    <n v="3"/>
    <x v="1"/>
  </r>
  <r>
    <x v="4"/>
    <s v="Sun"/>
    <s v="vsCLE"/>
    <n v="3"/>
    <n v="0"/>
    <x v="0"/>
  </r>
  <r>
    <x v="4"/>
    <s v="Sat"/>
    <s v="vsCLE"/>
    <n v="5"/>
    <n v="2"/>
    <x v="0"/>
  </r>
  <r>
    <x v="4"/>
    <s v="Fri"/>
    <s v="vsCLE"/>
    <n v="4"/>
    <n v="0"/>
    <x v="0"/>
  </r>
  <r>
    <x v="4"/>
    <s v="Wed"/>
    <s v="@TB"/>
    <n v="4"/>
    <n v="2"/>
    <x v="1"/>
  </r>
  <r>
    <x v="4"/>
    <s v="Tue"/>
    <s v="@TB"/>
    <n v="3"/>
    <n v="1"/>
    <x v="1"/>
  </r>
  <r>
    <x v="4"/>
    <s v="Mon"/>
    <s v="@TB"/>
    <n v="5"/>
    <n v="1"/>
    <x v="1"/>
  </r>
  <r>
    <x v="4"/>
    <s v="Sun"/>
    <s v="@BAL"/>
    <n v="2"/>
    <n v="0"/>
    <x v="1"/>
  </r>
  <r>
    <x v="4"/>
    <s v="Sat"/>
    <s v="@BAL"/>
    <n v="4"/>
    <n v="3"/>
    <x v="1"/>
  </r>
  <r>
    <x v="4"/>
    <s v="Fri"/>
    <s v="@BAL"/>
    <n v="6"/>
    <n v="1"/>
    <x v="1"/>
  </r>
  <r>
    <x v="4"/>
    <s v="Wed"/>
    <s v="vsNYY"/>
    <n v="5"/>
    <n v="1"/>
    <x v="0"/>
  </r>
  <r>
    <x v="4"/>
    <s v="Wed"/>
    <s v="vsNYY"/>
    <n v="3"/>
    <n v="0"/>
    <x v="0"/>
  </r>
  <r>
    <x v="4"/>
    <s v="Mon"/>
    <s v="vsNYY"/>
    <n v="3"/>
    <n v="0"/>
    <x v="0"/>
  </r>
  <r>
    <x v="4"/>
    <s v="Sun"/>
    <s v="vsTOR"/>
    <n v="4"/>
    <n v="3"/>
    <x v="0"/>
  </r>
  <r>
    <x v="4"/>
    <s v="Sat"/>
    <s v="vsTOR"/>
    <n v="4"/>
    <n v="0"/>
    <x v="0"/>
  </r>
  <r>
    <x v="4"/>
    <s v="Fri"/>
    <s v="vsTOR"/>
    <n v="4"/>
    <n v="0"/>
    <x v="0"/>
  </r>
  <r>
    <x v="4"/>
    <s v="Wed"/>
    <s v="@LAD"/>
    <n v="4"/>
    <n v="1"/>
    <x v="1"/>
  </r>
  <r>
    <x v="4"/>
    <s v="Tue"/>
    <s v="@LAD"/>
    <n v="4"/>
    <n v="1"/>
    <x v="1"/>
  </r>
  <r>
    <x v="4"/>
    <s v="Mon"/>
    <s v="@LAD"/>
    <n v="4"/>
    <n v="1"/>
    <x v="1"/>
  </r>
  <r>
    <x v="4"/>
    <s v="Sun"/>
    <s v="@SF"/>
    <n v="3"/>
    <n v="0"/>
    <x v="1"/>
  </r>
  <r>
    <x v="4"/>
    <s v="Sat"/>
    <s v="@SF"/>
    <n v="5"/>
    <n v="3"/>
    <x v="1"/>
  </r>
  <r>
    <x v="4"/>
    <s v="Fri"/>
    <s v="@SF"/>
    <n v="2"/>
    <n v="0"/>
    <x v="1"/>
  </r>
  <r>
    <x v="4"/>
    <s v="Thu"/>
    <s v="@SF"/>
    <n v="5"/>
    <n v="2"/>
    <x v="1"/>
  </r>
  <r>
    <x v="4"/>
    <s v="Wed"/>
    <s v="vsCHC"/>
    <n v="4"/>
    <n v="1"/>
    <x v="0"/>
  </r>
  <r>
    <x v="4"/>
    <s v="Tue"/>
    <s v="vsCHC"/>
    <n v="3"/>
    <n v="1"/>
    <x v="0"/>
  </r>
  <r>
    <x v="4"/>
    <s v="Mon"/>
    <s v="vsCHC"/>
    <n v="4"/>
    <n v="1"/>
    <x v="0"/>
  </r>
  <r>
    <x v="4"/>
    <s v="Sun"/>
    <s v="vsLAD"/>
    <n v="5"/>
    <n v="1"/>
    <x v="0"/>
  </r>
  <r>
    <x v="4"/>
    <s v="Sat"/>
    <s v="vsLAD"/>
    <n v="4"/>
    <n v="2"/>
    <x v="0"/>
  </r>
  <r>
    <x v="4"/>
    <s v="Fri"/>
    <s v="vsLAD"/>
    <n v="3"/>
    <n v="1"/>
    <x v="0"/>
  </r>
  <r>
    <x v="4"/>
    <s v="Wed"/>
    <s v="vsMIL"/>
    <n v="4"/>
    <n v="3"/>
    <x v="0"/>
  </r>
  <r>
    <x v="4"/>
    <s v="Tue"/>
    <s v="vsMIL"/>
    <n v="3"/>
    <n v="1"/>
    <x v="0"/>
  </r>
  <r>
    <x v="4"/>
    <s v="Mon"/>
    <s v="vsMIL"/>
    <n v="2"/>
    <n v="0"/>
    <x v="0"/>
  </r>
  <r>
    <x v="4"/>
    <s v="Sun"/>
    <s v="@ATL"/>
    <n v="2"/>
    <n v="1"/>
    <x v="1"/>
  </r>
  <r>
    <x v="4"/>
    <s v="Sat"/>
    <s v="@ATL"/>
    <n v="4"/>
    <n v="2"/>
    <x v="1"/>
  </r>
  <r>
    <x v="4"/>
    <s v="Fri"/>
    <s v="@ATL"/>
    <n v="4"/>
    <n v="1"/>
    <x v="1"/>
  </r>
  <r>
    <x v="4"/>
    <s v="Thu"/>
    <s v="@PHI"/>
    <n v="4"/>
    <n v="1"/>
    <x v="1"/>
  </r>
  <r>
    <x v="4"/>
    <s v="Wed"/>
    <s v="@PHI"/>
    <n v="7"/>
    <n v="2"/>
    <x v="1"/>
  </r>
  <r>
    <x v="4"/>
    <s v="Tue"/>
    <s v="@PHI"/>
    <n v="3"/>
    <n v="2"/>
    <x v="1"/>
  </r>
  <r>
    <x v="4"/>
    <s v="Mon"/>
    <s v="@PHI"/>
    <n v="4"/>
    <n v="0"/>
    <x v="1"/>
  </r>
  <r>
    <x v="4"/>
    <s v="Sun"/>
    <s v="@CLE"/>
    <n v="4"/>
    <n v="2"/>
    <x v="1"/>
  </r>
  <r>
    <x v="4"/>
    <s v="Sat"/>
    <s v="@CLE"/>
    <n v="3"/>
    <n v="0"/>
    <x v="1"/>
  </r>
  <r>
    <x v="4"/>
    <s v="Fri"/>
    <s v="@CLE"/>
    <n v="4"/>
    <n v="1"/>
    <x v="1"/>
  </r>
  <r>
    <x v="4"/>
    <s v="Thu"/>
    <s v="vsPIT"/>
    <n v="3"/>
    <n v="1"/>
    <x v="0"/>
  </r>
  <r>
    <x v="4"/>
    <s v="Wed"/>
    <s v="vsPIT"/>
    <n v="4"/>
    <n v="1"/>
    <x v="0"/>
  </r>
  <r>
    <x v="4"/>
    <s v="Tue"/>
    <s v="vsCHC"/>
    <n v="4"/>
    <n v="1"/>
    <x v="0"/>
  </r>
  <r>
    <x v="4"/>
    <s v="Mon"/>
    <s v="vsCHC"/>
    <n v="3"/>
    <n v="1"/>
    <x v="0"/>
  </r>
  <r>
    <x v="4"/>
    <s v="Sun"/>
    <s v="vsSTL"/>
    <n v="3"/>
    <n v="1"/>
    <x v="0"/>
  </r>
  <r>
    <x v="4"/>
    <s v="Sat"/>
    <s v="vsSTL"/>
    <n v="2"/>
    <n v="0"/>
    <x v="0"/>
  </r>
  <r>
    <x v="4"/>
    <s v="Fri"/>
    <s v="vsSTL"/>
    <n v="5"/>
    <n v="2"/>
    <x v="0"/>
  </r>
  <r>
    <x v="4"/>
    <s v="Wed"/>
    <s v="@HOU"/>
    <n v="4"/>
    <n v="2"/>
    <x v="1"/>
  </r>
  <r>
    <x v="4"/>
    <s v="Tue"/>
    <s v="@HOU"/>
    <n v="5"/>
    <n v="3"/>
    <x v="1"/>
  </r>
  <r>
    <x v="4"/>
    <s v="Sun"/>
    <s v="@CHC"/>
    <n v="4"/>
    <n v="0"/>
    <x v="1"/>
  </r>
  <r>
    <x v="4"/>
    <s v="Sat"/>
    <s v="@CHC"/>
    <n v="2"/>
    <n v="0"/>
    <x v="1"/>
  </r>
  <r>
    <x v="4"/>
    <s v="Fri"/>
    <s v="@CHC"/>
    <n v="3"/>
    <n v="1"/>
    <x v="1"/>
  </r>
  <r>
    <x v="4"/>
    <s v="Thu"/>
    <s v="vsHOU"/>
    <n v="5"/>
    <n v="1"/>
    <x v="0"/>
  </r>
  <r>
    <x v="4"/>
    <s v="Wed"/>
    <s v="vsHOU"/>
    <n v="4"/>
    <n v="1"/>
    <x v="0"/>
  </r>
  <r>
    <x v="4"/>
    <s v="Tue"/>
    <s v="vsHOU"/>
    <n v="4"/>
    <n v="2"/>
    <x v="0"/>
  </r>
  <r>
    <x v="4"/>
    <s v="Sun"/>
    <s v="vsFLA"/>
    <n v="4"/>
    <n v="0"/>
    <x v="0"/>
  </r>
  <r>
    <x v="4"/>
    <s v="Sat"/>
    <s v="vsFLA"/>
    <n v="4"/>
    <n v="1"/>
    <x v="0"/>
  </r>
  <r>
    <x v="4"/>
    <s v="Fri"/>
    <s v="vsFLA"/>
    <n v="3"/>
    <n v="1"/>
    <x v="0"/>
  </r>
  <r>
    <x v="4"/>
    <s v="Wed"/>
    <s v="@MIL"/>
    <n v="4"/>
    <n v="2"/>
    <x v="1"/>
  </r>
  <r>
    <x v="4"/>
    <s v="Tue"/>
    <s v="@MIL"/>
    <n v="2"/>
    <n v="0"/>
    <x v="1"/>
  </r>
  <r>
    <x v="4"/>
    <s v="Mon"/>
    <s v="@MIL"/>
    <n v="5"/>
    <n v="1"/>
    <x v="1"/>
  </r>
  <r>
    <x v="4"/>
    <s v="Sun"/>
    <s v="@STL"/>
    <n v="2"/>
    <n v="1"/>
    <x v="1"/>
  </r>
  <r>
    <x v="4"/>
    <s v="Sat"/>
    <s v="@STL"/>
    <n v="3"/>
    <n v="1"/>
    <x v="1"/>
  </r>
  <r>
    <x v="4"/>
    <s v="Fri"/>
    <s v="@STL"/>
    <n v="4"/>
    <n v="0"/>
    <x v="1"/>
  </r>
  <r>
    <x v="4"/>
    <s v="Thu"/>
    <s v="vsARI"/>
    <n v="4"/>
    <n v="2"/>
    <x v="0"/>
  </r>
  <r>
    <x v="4"/>
    <s v="Wed"/>
    <s v="vsARI"/>
    <n v="4"/>
    <n v="2"/>
    <x v="0"/>
  </r>
  <r>
    <x v="4"/>
    <s v="Tue"/>
    <s v="vsARI"/>
    <n v="3"/>
    <n v="0"/>
    <x v="0"/>
  </r>
  <r>
    <x v="4"/>
    <s v="Mon"/>
    <s v="vsPIT"/>
    <n v="2"/>
    <n v="0"/>
    <x v="0"/>
  </r>
  <r>
    <x v="4"/>
    <s v="Sun"/>
    <s v="vsPIT"/>
    <n v="3"/>
    <n v="1"/>
    <x v="0"/>
  </r>
  <r>
    <x v="4"/>
    <s v="Sat"/>
    <s v="vsPIT"/>
    <n v="4"/>
    <n v="3"/>
    <x v="0"/>
  </r>
  <r>
    <x v="4"/>
    <s v="Fri"/>
    <s v="vsPIT"/>
    <n v="2"/>
    <n v="0"/>
    <x v="0"/>
  </r>
  <r>
    <x v="4"/>
    <s v="Wed"/>
    <s v="@SD"/>
    <n v="4"/>
    <n v="3"/>
    <x v="1"/>
  </r>
  <r>
    <x v="4"/>
    <s v="Tue"/>
    <s v="@SD"/>
    <n v="5"/>
    <n v="1"/>
    <x v="1"/>
  </r>
  <r>
    <x v="4"/>
    <s v="Mon"/>
    <s v="@SD"/>
    <n v="3"/>
    <n v="1"/>
    <x v="1"/>
  </r>
  <r>
    <x v="4"/>
    <s v="Sun"/>
    <s v="@ARI"/>
    <n v="5"/>
    <n v="4"/>
    <x v="1"/>
  </r>
  <r>
    <x v="4"/>
    <s v="Sat"/>
    <s v="@ARI"/>
    <n v="1"/>
    <n v="0"/>
    <x v="1"/>
  </r>
  <r>
    <x v="4"/>
    <s v="Fri"/>
    <s v="@ARI"/>
    <n v="4"/>
    <n v="2"/>
    <x v="1"/>
  </r>
  <r>
    <x v="4"/>
    <s v="Thu"/>
    <s v="vsHOU"/>
    <n v="5"/>
    <n v="2"/>
    <x v="0"/>
  </r>
  <r>
    <x v="4"/>
    <s v="Wed"/>
    <s v="vsHOU"/>
    <n v="4"/>
    <n v="2"/>
    <x v="0"/>
  </r>
  <r>
    <x v="4"/>
    <s v="Tue"/>
    <s v="vsHOU"/>
    <n v="4"/>
    <n v="2"/>
    <x v="0"/>
  </r>
  <r>
    <x v="4"/>
    <s v="Sun"/>
    <s v="vsMIL"/>
    <n v="4"/>
    <n v="1"/>
    <x v="0"/>
  </r>
  <r>
    <x v="4"/>
    <s v="Sat"/>
    <s v="vsMIL"/>
    <n v="4"/>
    <n v="1"/>
    <x v="0"/>
  </r>
  <r>
    <x v="4"/>
    <s v="Thu"/>
    <s v="vsMIL"/>
    <n v="2"/>
    <n v="1"/>
    <x v="0"/>
  </r>
  <r>
    <x v="5"/>
    <s v="Thu"/>
    <s v="vsSF"/>
    <n v="4"/>
    <n v="2"/>
    <x v="0"/>
  </r>
  <r>
    <x v="5"/>
    <s v="Thu"/>
    <s v="vsSF"/>
    <n v="4"/>
    <n v="2"/>
    <x v="0"/>
  </r>
  <r>
    <x v="5"/>
    <s v="Wed"/>
    <s v="vsSF"/>
    <n v="5"/>
    <n v="2"/>
    <x v="0"/>
  </r>
  <r>
    <x v="5"/>
    <s v="Wed"/>
    <s v="vsSF"/>
    <n v="5"/>
    <n v="2"/>
    <x v="0"/>
  </r>
  <r>
    <x v="5"/>
    <s v="Tue"/>
    <s v="vsSF"/>
    <n v="2"/>
    <n v="0"/>
    <x v="0"/>
  </r>
  <r>
    <x v="5"/>
    <s v="Tue"/>
    <s v="vsSF"/>
    <n v="2"/>
    <n v="0"/>
    <x v="0"/>
  </r>
  <r>
    <x v="5"/>
    <s v="Sun"/>
    <s v="@SF"/>
    <n v="4"/>
    <n v="3"/>
    <x v="1"/>
  </r>
  <r>
    <x v="5"/>
    <s v="Sun"/>
    <s v="@SF"/>
    <n v="4"/>
    <n v="3"/>
    <x v="1"/>
  </r>
  <r>
    <x v="5"/>
    <s v="Sat"/>
    <s v="@SF"/>
    <n v="3"/>
    <n v="0"/>
    <x v="1"/>
  </r>
  <r>
    <x v="5"/>
    <s v="Wed"/>
    <s v="@STL"/>
    <n v="3"/>
    <n v="0"/>
    <x v="1"/>
  </r>
  <r>
    <x v="5"/>
    <s v="Tue"/>
    <s v="@STL"/>
    <n v="2"/>
    <n v="1"/>
    <x v="1"/>
  </r>
  <r>
    <x v="5"/>
    <s v="Mon"/>
    <s v="@STL"/>
    <n v="4"/>
    <n v="0"/>
    <x v="1"/>
  </r>
  <r>
    <x v="5"/>
    <s v="Sun"/>
    <s v="@PIT"/>
    <n v="4"/>
    <n v="2"/>
    <x v="1"/>
  </r>
  <r>
    <x v="5"/>
    <s v="Sat"/>
    <s v="@PIT"/>
    <n v="2"/>
    <n v="1"/>
    <x v="1"/>
  </r>
  <r>
    <x v="5"/>
    <s v="Fri"/>
    <s v="@PIT"/>
    <n v="3"/>
    <n v="1"/>
    <x v="1"/>
  </r>
  <r>
    <x v="5"/>
    <s v="Thu"/>
    <s v="vsMIL"/>
    <n v="2"/>
    <n v="0"/>
    <x v="0"/>
  </r>
  <r>
    <x v="5"/>
    <s v="Wed"/>
    <s v="vsMIL"/>
    <n v="2"/>
    <n v="2"/>
    <x v="0"/>
  </r>
  <r>
    <x v="5"/>
    <s v="Tue"/>
    <s v="vsMIL"/>
    <n v="3"/>
    <n v="1"/>
    <x v="0"/>
  </r>
  <r>
    <x v="5"/>
    <s v="Sun"/>
    <s v="vsLAD"/>
    <n v="2"/>
    <n v="0"/>
    <x v="0"/>
  </r>
  <r>
    <x v="5"/>
    <s v="Sat"/>
    <s v="vsLAD"/>
    <n v="4"/>
    <n v="1"/>
    <x v="0"/>
  </r>
  <r>
    <x v="5"/>
    <s v="Fri"/>
    <s v="vsLAD"/>
    <n v="4"/>
    <n v="1"/>
    <x v="0"/>
  </r>
  <r>
    <x v="5"/>
    <s v="Thu"/>
    <s v="@CHC"/>
    <n v="1"/>
    <n v="1"/>
    <x v="1"/>
  </r>
  <r>
    <x v="5"/>
    <s v="Wed"/>
    <s v="@CHC"/>
    <n v="4"/>
    <n v="2"/>
    <x v="1"/>
  </r>
  <r>
    <x v="5"/>
    <s v="Tue"/>
    <s v="@CHC"/>
    <n v="3"/>
    <n v="1"/>
    <x v="1"/>
  </r>
  <r>
    <x v="5"/>
    <s v="Sun"/>
    <s v="@MIA"/>
    <n v="4"/>
    <n v="2"/>
    <x v="1"/>
  </r>
  <r>
    <x v="5"/>
    <s v="Sat"/>
    <s v="@MIA"/>
    <n v="4"/>
    <n v="1"/>
    <x v="1"/>
  </r>
  <r>
    <x v="5"/>
    <s v="Fri"/>
    <s v="@MIA"/>
    <n v="4"/>
    <n v="1"/>
    <x v="1"/>
  </r>
  <r>
    <x v="5"/>
    <s v="Wed"/>
    <s v="vsPIT"/>
    <n v="3"/>
    <n v="1"/>
    <x v="0"/>
  </r>
  <r>
    <x v="5"/>
    <s v="Tue"/>
    <s v="vsPIT"/>
    <n v="3"/>
    <n v="0"/>
    <x v="0"/>
  </r>
  <r>
    <x v="5"/>
    <s v="Mon"/>
    <s v="vsPIT"/>
    <n v="5"/>
    <n v="1"/>
    <x v="0"/>
  </r>
  <r>
    <x v="5"/>
    <s v="Sun"/>
    <s v="vsHOU"/>
    <n v="3"/>
    <n v="0"/>
    <x v="0"/>
  </r>
  <r>
    <x v="5"/>
    <s v="Sat"/>
    <s v="vsHOU"/>
    <n v="3"/>
    <n v="2"/>
    <x v="0"/>
  </r>
  <r>
    <x v="5"/>
    <s v="Fri"/>
    <s v="vsHOU"/>
    <n v="1"/>
    <n v="0"/>
    <x v="0"/>
  </r>
  <r>
    <x v="5"/>
    <s v="Wed"/>
    <s v="vsPHI"/>
    <n v="3"/>
    <n v="2"/>
    <x v="0"/>
  </r>
  <r>
    <x v="5"/>
    <s v="Sun"/>
    <s v="vsSTL"/>
    <n v="3"/>
    <n v="2"/>
    <x v="0"/>
  </r>
  <r>
    <x v="5"/>
    <s v="Sat"/>
    <s v="vsSTL"/>
    <n v="4"/>
    <n v="0"/>
    <x v="0"/>
  </r>
  <r>
    <x v="5"/>
    <s v="Fri"/>
    <s v="vsSTL"/>
    <n v="4"/>
    <n v="0"/>
    <x v="0"/>
  </r>
  <r>
    <x v="5"/>
    <s v="Tue"/>
    <s v="vsNLS*"/>
    <n v="3"/>
    <n v="0"/>
    <x v="0"/>
  </r>
  <r>
    <x v="5"/>
    <s v="Sun"/>
    <s v="@SD"/>
    <n v="3"/>
    <n v="1"/>
    <x v="1"/>
  </r>
  <r>
    <x v="5"/>
    <s v="Sat"/>
    <s v="@SD"/>
    <n v="3"/>
    <n v="1"/>
    <x v="1"/>
  </r>
  <r>
    <x v="5"/>
    <s v="Fri"/>
    <s v="@SD"/>
    <n v="3"/>
    <n v="2"/>
    <x v="1"/>
  </r>
  <r>
    <x v="5"/>
    <s v="Thu"/>
    <s v="@SD"/>
    <n v="4"/>
    <n v="0"/>
    <x v="1"/>
  </r>
  <r>
    <x v="5"/>
    <s v="Wed"/>
    <s v="@LAD"/>
    <n v="4"/>
    <n v="1"/>
    <x v="1"/>
  </r>
  <r>
    <x v="5"/>
    <s v="Tue"/>
    <s v="@LAD"/>
    <n v="4"/>
    <n v="2"/>
    <x v="1"/>
  </r>
  <r>
    <x v="5"/>
    <s v="Sat"/>
    <s v="@SF"/>
    <n v="3"/>
    <n v="0"/>
    <x v="1"/>
  </r>
  <r>
    <x v="5"/>
    <s v="Fri"/>
    <s v="@SF"/>
    <n v="5"/>
    <n v="3"/>
    <x v="1"/>
  </r>
  <r>
    <x v="5"/>
    <s v="Thu"/>
    <s v="@SF"/>
    <n v="3"/>
    <n v="0"/>
    <x v="1"/>
  </r>
  <r>
    <x v="5"/>
    <s v="Wed"/>
    <s v="vsMIL"/>
    <n v="3"/>
    <n v="1"/>
    <x v="0"/>
  </r>
  <r>
    <x v="5"/>
    <s v="Tue"/>
    <s v="vsMIL"/>
    <n v="4"/>
    <n v="1"/>
    <x v="0"/>
  </r>
  <r>
    <x v="5"/>
    <s v="Mon"/>
    <s v="vsMIL"/>
    <n v="3"/>
    <n v="0"/>
    <x v="0"/>
  </r>
  <r>
    <x v="5"/>
    <s v="Sun"/>
    <s v="vsMIN"/>
    <n v="3"/>
    <n v="1"/>
    <x v="0"/>
  </r>
  <r>
    <x v="5"/>
    <s v="Sat"/>
    <s v="vsMIN"/>
    <n v="2"/>
    <n v="0"/>
    <x v="0"/>
  </r>
  <r>
    <x v="5"/>
    <s v="Fri"/>
    <s v="vsMIN"/>
    <n v="3"/>
    <n v="0"/>
    <x v="0"/>
  </r>
  <r>
    <x v="5"/>
    <s v="Wed"/>
    <s v="@CLE"/>
    <n v="4"/>
    <n v="1"/>
    <x v="1"/>
  </r>
  <r>
    <x v="5"/>
    <s v="Tue"/>
    <s v="@CLE"/>
    <n v="5"/>
    <n v="2"/>
    <x v="1"/>
  </r>
  <r>
    <x v="5"/>
    <s v="Mon"/>
    <s v="@CLE"/>
    <n v="4"/>
    <n v="2"/>
    <x v="1"/>
  </r>
  <r>
    <x v="5"/>
    <s v="Sun"/>
    <s v="@NYM"/>
    <n v="4"/>
    <n v="3"/>
    <x v="1"/>
  </r>
  <r>
    <x v="5"/>
    <s v="Sat"/>
    <s v="@NYM"/>
    <n v="3"/>
    <n v="1"/>
    <x v="1"/>
  </r>
  <r>
    <x v="5"/>
    <s v="Fri"/>
    <s v="@NYM"/>
    <n v="4"/>
    <n v="1"/>
    <x v="1"/>
  </r>
  <r>
    <x v="5"/>
    <s v="Thu"/>
    <s v="vsCLE"/>
    <n v="3"/>
    <n v="1"/>
    <x v="0"/>
  </r>
  <r>
    <x v="5"/>
    <s v="Wed"/>
    <s v="vsCLE"/>
    <n v="3"/>
    <n v="2"/>
    <x v="0"/>
  </r>
  <r>
    <x v="5"/>
    <s v="Tue"/>
    <s v="vsCLE"/>
    <n v="4"/>
    <n v="2"/>
    <x v="0"/>
  </r>
  <r>
    <x v="5"/>
    <s v="Sun"/>
    <s v="vsDET"/>
    <n v="4"/>
    <n v="0"/>
    <x v="0"/>
  </r>
  <r>
    <x v="5"/>
    <s v="Sat"/>
    <s v="vsDET"/>
    <n v="2"/>
    <n v="1"/>
    <x v="0"/>
  </r>
  <r>
    <x v="5"/>
    <s v="Fri"/>
    <s v="vsDET"/>
    <n v="5"/>
    <n v="3"/>
    <x v="0"/>
  </r>
  <r>
    <x v="5"/>
    <s v="Thu"/>
    <s v="vsPIT"/>
    <n v="5"/>
    <n v="3"/>
    <x v="0"/>
  </r>
  <r>
    <x v="5"/>
    <s v="Wed"/>
    <s v="vsPIT"/>
    <n v="4"/>
    <n v="1"/>
    <x v="0"/>
  </r>
  <r>
    <x v="5"/>
    <s v="Tue"/>
    <s v="vsPIT"/>
    <n v="4"/>
    <n v="2"/>
    <x v="0"/>
  </r>
  <r>
    <x v="5"/>
    <s v="Sun"/>
    <s v="@HOU"/>
    <n v="2"/>
    <n v="1"/>
    <x v="1"/>
  </r>
  <r>
    <x v="5"/>
    <s v="Sat"/>
    <s v="@HOU"/>
    <n v="4"/>
    <n v="4"/>
    <x v="1"/>
  </r>
  <r>
    <x v="5"/>
    <s v="Fri"/>
    <s v="@HOU"/>
    <n v="4"/>
    <n v="2"/>
    <x v="1"/>
  </r>
  <r>
    <x v="5"/>
    <s v="Wed"/>
    <s v="@PIT"/>
    <n v="1"/>
    <n v="1"/>
    <x v="1"/>
  </r>
  <r>
    <x v="5"/>
    <s v="Tue"/>
    <s v="@PIT"/>
    <n v="5"/>
    <n v="1"/>
    <x v="1"/>
  </r>
  <r>
    <x v="5"/>
    <s v="Mon"/>
    <s v="@PIT"/>
    <n v="3"/>
    <n v="1"/>
    <x v="1"/>
  </r>
  <r>
    <x v="5"/>
    <s v="Sun"/>
    <s v="vsCOL"/>
    <n v="4"/>
    <n v="2"/>
    <x v="0"/>
  </r>
  <r>
    <x v="5"/>
    <s v="Sat"/>
    <s v="vsCOL"/>
    <n v="3"/>
    <n v="2"/>
    <x v="0"/>
  </r>
  <r>
    <x v="5"/>
    <s v="Fri"/>
    <s v="vsCOL"/>
    <n v="4"/>
    <n v="4"/>
    <x v="0"/>
  </r>
  <r>
    <x v="5"/>
    <s v="Thu"/>
    <s v="vsATL"/>
    <n v="3"/>
    <n v="1"/>
    <x v="0"/>
  </r>
  <r>
    <x v="5"/>
    <s v="Wed"/>
    <s v="vsATL"/>
    <n v="4"/>
    <n v="0"/>
    <x v="0"/>
  </r>
  <r>
    <x v="5"/>
    <s v="Tue"/>
    <s v="vsATL"/>
    <n v="4"/>
    <n v="1"/>
    <x v="0"/>
  </r>
  <r>
    <x v="5"/>
    <s v="Mon"/>
    <s v="vsATL"/>
    <n v="2"/>
    <n v="1"/>
    <x v="0"/>
  </r>
  <r>
    <x v="5"/>
    <s v="Sun"/>
    <s v="@NYY"/>
    <n v="3"/>
    <n v="0"/>
    <x v="1"/>
  </r>
  <r>
    <x v="5"/>
    <s v="Sat"/>
    <s v="@NYY"/>
    <n v="3"/>
    <n v="1"/>
    <x v="1"/>
  </r>
  <r>
    <x v="5"/>
    <s v="Fri"/>
    <s v="@NYY"/>
    <n v="4"/>
    <n v="0"/>
    <x v="1"/>
  </r>
  <r>
    <x v="5"/>
    <s v="Thu"/>
    <s v="@NYM"/>
    <n v="4"/>
    <n v="2"/>
    <x v="1"/>
  </r>
  <r>
    <x v="5"/>
    <s v="Wed"/>
    <s v="@NYM"/>
    <n v="3"/>
    <n v="1"/>
    <x v="1"/>
  </r>
  <r>
    <x v="5"/>
    <s v="Tue"/>
    <s v="@ATL"/>
    <n v="4"/>
    <n v="1"/>
    <x v="1"/>
  </r>
  <r>
    <x v="5"/>
    <s v="Mon"/>
    <s v="@ATL"/>
    <n v="2"/>
    <n v="0"/>
    <x v="1"/>
  </r>
  <r>
    <x v="5"/>
    <s v="Sun"/>
    <s v="vsWSH"/>
    <n v="5"/>
    <n v="4"/>
    <x v="0"/>
  </r>
  <r>
    <x v="5"/>
    <s v="Sat"/>
    <s v="vsWSH"/>
    <n v="2"/>
    <n v="1"/>
    <x v="0"/>
  </r>
  <r>
    <x v="5"/>
    <s v="Fri"/>
    <s v="vsWSH"/>
    <n v="3"/>
    <n v="1"/>
    <x v="0"/>
  </r>
  <r>
    <x v="5"/>
    <s v="Wed"/>
    <s v="@MIL"/>
    <n v="4"/>
    <n v="1"/>
    <x v="1"/>
  </r>
  <r>
    <x v="5"/>
    <s v="Tue"/>
    <s v="@MIL"/>
    <n v="3"/>
    <n v="1"/>
    <x v="1"/>
  </r>
  <r>
    <x v="5"/>
    <s v="Mon"/>
    <s v="@MIL"/>
    <n v="4"/>
    <n v="1"/>
    <x v="1"/>
  </r>
  <r>
    <x v="5"/>
    <s v="Sun"/>
    <s v="@PIT"/>
    <n v="4"/>
    <n v="1"/>
    <x v="1"/>
  </r>
  <r>
    <x v="5"/>
    <s v="Sat"/>
    <s v="@PIT"/>
    <n v="3"/>
    <n v="2"/>
    <x v="1"/>
  </r>
  <r>
    <x v="5"/>
    <s v="Fri"/>
    <s v="@PIT"/>
    <n v="3"/>
    <n v="0"/>
    <x v="1"/>
  </r>
  <r>
    <x v="5"/>
    <s v="Thu"/>
    <s v="vsCHC"/>
    <n v="3"/>
    <n v="2"/>
    <x v="0"/>
  </r>
  <r>
    <x v="5"/>
    <s v="Wed"/>
    <s v="vsCHC"/>
    <n v="3"/>
    <n v="0"/>
    <x v="0"/>
  </r>
  <r>
    <x v="5"/>
    <s v="Sun"/>
    <s v="vsHOU"/>
    <n v="3"/>
    <n v="2"/>
    <x v="0"/>
  </r>
  <r>
    <x v="5"/>
    <s v="Sat"/>
    <s v="vsHOU"/>
    <n v="4"/>
    <n v="1"/>
    <x v="0"/>
  </r>
  <r>
    <x v="5"/>
    <s v="Fri"/>
    <s v="vsHOU"/>
    <n v="3"/>
    <n v="1"/>
    <x v="0"/>
  </r>
  <r>
    <x v="5"/>
    <s v="Thu"/>
    <s v="vsSF"/>
    <n v="5"/>
    <n v="1"/>
    <x v="0"/>
  </r>
  <r>
    <x v="5"/>
    <s v="Wed"/>
    <s v="vsSF"/>
    <n v="3"/>
    <n v="1"/>
    <x v="0"/>
  </r>
  <r>
    <x v="5"/>
    <s v="Tue"/>
    <s v="vsSF"/>
    <n v="3"/>
    <n v="0"/>
    <x v="0"/>
  </r>
  <r>
    <x v="5"/>
    <s v="Sun"/>
    <s v="@CHC"/>
    <n v="3"/>
    <n v="2"/>
    <x v="1"/>
  </r>
  <r>
    <x v="5"/>
    <s v="Sat"/>
    <s v="@CHC"/>
    <n v="3"/>
    <n v="0"/>
    <x v="1"/>
  </r>
  <r>
    <x v="5"/>
    <s v="Fri"/>
    <s v="@CHC"/>
    <n v="4"/>
    <n v="1"/>
    <x v="1"/>
  </r>
  <r>
    <x v="5"/>
    <s v="Thu"/>
    <s v="@STL"/>
    <n v="4"/>
    <n v="1"/>
    <x v="1"/>
  </r>
  <r>
    <x v="5"/>
    <s v="Wed"/>
    <s v="@STL"/>
    <n v="3"/>
    <n v="1"/>
    <x v="1"/>
  </r>
  <r>
    <x v="5"/>
    <s v="Tue"/>
    <s v="@STL"/>
    <n v="4"/>
    <n v="1"/>
    <x v="1"/>
  </r>
  <r>
    <x v="5"/>
    <s v="Sun"/>
    <s v="@WSH"/>
    <n v="3"/>
    <n v="1"/>
    <x v="1"/>
  </r>
  <r>
    <x v="5"/>
    <s v="Sat"/>
    <s v="@WSH"/>
    <n v="4"/>
    <n v="0"/>
    <x v="1"/>
  </r>
  <r>
    <x v="5"/>
    <s v="Fri"/>
    <s v="@WSH"/>
    <n v="3"/>
    <n v="2"/>
    <x v="1"/>
  </r>
  <r>
    <x v="5"/>
    <s v="Thu"/>
    <s v="@WSH"/>
    <n v="3"/>
    <n v="0"/>
    <x v="1"/>
  </r>
  <r>
    <x v="5"/>
    <s v="Wed"/>
    <s v="vsSTL"/>
    <n v="5"/>
    <n v="4"/>
    <x v="0"/>
  </r>
  <r>
    <x v="5"/>
    <s v="Tue"/>
    <s v="vsSTL"/>
    <n v="3"/>
    <n v="1"/>
    <x v="0"/>
  </r>
  <r>
    <x v="5"/>
    <s v="Mon"/>
    <s v="vsSTL"/>
    <n v="3"/>
    <n v="0"/>
    <x v="0"/>
  </r>
  <r>
    <x v="5"/>
    <s v="Sun"/>
    <s v="vsMIA"/>
    <n v="3"/>
    <n v="0"/>
    <x v="0"/>
  </r>
  <r>
    <x v="5"/>
    <s v="Sat"/>
    <s v="vsMIA"/>
    <n v="4"/>
    <n v="1"/>
    <x v="0"/>
  </r>
  <r>
    <x v="5"/>
    <s v="Thu"/>
    <s v="vsMIA"/>
    <n v="3"/>
    <n v="1"/>
    <x v="0"/>
  </r>
  <r>
    <x v="6"/>
    <s v="Tue"/>
    <s v="@PIT"/>
    <n v="4"/>
    <n v="0"/>
    <x v="1"/>
  </r>
  <r>
    <x v="6"/>
    <s v="Sun"/>
    <s v="vsPIT"/>
    <n v="2"/>
    <n v="0"/>
    <x v="0"/>
  </r>
  <r>
    <x v="6"/>
    <s v="Sat"/>
    <s v="vsPIT"/>
    <n v="2"/>
    <n v="1"/>
    <x v="0"/>
  </r>
  <r>
    <x v="6"/>
    <s v="Fri"/>
    <s v="vsPIT"/>
    <n v="4"/>
    <n v="2"/>
    <x v="0"/>
  </r>
  <r>
    <x v="6"/>
    <s v="Wed"/>
    <s v="vsNYM"/>
    <n v="4"/>
    <n v="0"/>
    <x v="0"/>
  </r>
  <r>
    <x v="6"/>
    <s v="Tue"/>
    <s v="vsNYM"/>
    <n v="4"/>
    <n v="0"/>
    <x v="0"/>
  </r>
  <r>
    <x v="6"/>
    <s v="Mon"/>
    <s v="vsNYM"/>
    <n v="0"/>
    <n v="0"/>
    <x v="0"/>
  </r>
  <r>
    <x v="6"/>
    <s v="Sun"/>
    <s v="@PIT"/>
    <n v="4"/>
    <n v="2"/>
    <x v="1"/>
  </r>
  <r>
    <x v="6"/>
    <s v="Sat"/>
    <s v="@PIT"/>
    <n v="3"/>
    <n v="1"/>
    <x v="1"/>
  </r>
  <r>
    <x v="6"/>
    <s v="Fri"/>
    <s v="@PIT"/>
    <n v="4"/>
    <n v="1"/>
    <x v="1"/>
  </r>
  <r>
    <x v="6"/>
    <s v="Wed"/>
    <s v="@HOU"/>
    <n v="4"/>
    <n v="0"/>
    <x v="1"/>
  </r>
  <r>
    <x v="6"/>
    <s v="Tue"/>
    <s v="@HOU"/>
    <n v="3"/>
    <n v="1"/>
    <x v="1"/>
  </r>
  <r>
    <x v="6"/>
    <s v="Mon"/>
    <s v="@HOU"/>
    <n v="4"/>
    <n v="2"/>
    <x v="1"/>
  </r>
  <r>
    <x v="6"/>
    <s v="Sun"/>
    <s v="@MIL"/>
    <n v="4"/>
    <n v="2"/>
    <x v="1"/>
  </r>
  <r>
    <x v="6"/>
    <s v="Sat"/>
    <s v="@MIL"/>
    <n v="3"/>
    <n v="2"/>
    <x v="1"/>
  </r>
  <r>
    <x v="6"/>
    <s v="Sat"/>
    <s v="@MIL"/>
    <n v="3"/>
    <n v="2"/>
    <x v="1"/>
  </r>
  <r>
    <x v="6"/>
    <s v="Fri"/>
    <s v="@MIL"/>
    <n v="4"/>
    <n v="0"/>
    <x v="1"/>
  </r>
  <r>
    <x v="6"/>
    <s v="Wed"/>
    <s v="vsCHC"/>
    <n v="3"/>
    <n v="1"/>
    <x v="0"/>
  </r>
  <r>
    <x v="6"/>
    <s v="Tue"/>
    <s v="vsCHC"/>
    <n v="3"/>
    <n v="2"/>
    <x v="0"/>
  </r>
  <r>
    <x v="6"/>
    <s v="Mon"/>
    <s v="vsCHC"/>
    <n v="4"/>
    <n v="2"/>
    <x v="0"/>
  </r>
  <r>
    <x v="6"/>
    <s v="Sun"/>
    <s v="vsLAD"/>
    <n v="4"/>
    <n v="0"/>
    <x v="0"/>
  </r>
  <r>
    <x v="6"/>
    <s v="Sat"/>
    <s v="vsLAD"/>
    <n v="2"/>
    <n v="2"/>
    <x v="0"/>
  </r>
  <r>
    <x v="6"/>
    <s v="Fri"/>
    <s v="vsLAD"/>
    <n v="2"/>
    <n v="2"/>
    <x v="0"/>
  </r>
  <r>
    <x v="6"/>
    <s v="Thu"/>
    <s v="vsSTL"/>
    <n v="3"/>
    <n v="0"/>
    <x v="0"/>
  </r>
  <r>
    <x v="6"/>
    <s v="Wed"/>
    <s v="vsSTL"/>
    <n v="7"/>
    <n v="0"/>
    <x v="0"/>
  </r>
  <r>
    <x v="6"/>
    <s v="Tue"/>
    <s v="vsSTL"/>
    <n v="4"/>
    <n v="1"/>
    <x v="0"/>
  </r>
  <r>
    <x v="6"/>
    <s v="Mon"/>
    <s v="vsSTL"/>
    <n v="4"/>
    <n v="1"/>
    <x v="0"/>
  </r>
  <r>
    <x v="6"/>
    <s v="Sun"/>
    <s v="@COL"/>
    <n v="4"/>
    <n v="0"/>
    <x v="1"/>
  </r>
  <r>
    <x v="6"/>
    <s v="Sat"/>
    <s v="@COL"/>
    <n v="5"/>
    <n v="1"/>
    <x v="1"/>
  </r>
  <r>
    <x v="6"/>
    <s v="Fri"/>
    <s v="@COL"/>
    <n v="3"/>
    <n v="0"/>
    <x v="1"/>
  </r>
  <r>
    <x v="6"/>
    <s v="Wed"/>
    <s v="@STL"/>
    <n v="1"/>
    <n v="1"/>
    <x v="1"/>
  </r>
  <r>
    <x v="6"/>
    <s v="Tue"/>
    <s v="@STL"/>
    <n v="3"/>
    <n v="0"/>
    <x v="1"/>
  </r>
  <r>
    <x v="6"/>
    <s v="Mon"/>
    <s v="@STL"/>
    <n v="3"/>
    <n v="0"/>
    <x v="1"/>
  </r>
  <r>
    <x v="6"/>
    <s v="Sun"/>
    <s v="vsMIL"/>
    <n v="3"/>
    <n v="1"/>
    <x v="0"/>
  </r>
  <r>
    <x v="6"/>
    <s v="Sat"/>
    <s v="vsMIL"/>
    <n v="5"/>
    <n v="2"/>
    <x v="0"/>
  </r>
  <r>
    <x v="6"/>
    <s v="Fri"/>
    <s v="vsMIL"/>
    <n v="5"/>
    <n v="0"/>
    <x v="0"/>
  </r>
  <r>
    <x v="6"/>
    <s v="Thu"/>
    <s v="vsARI"/>
    <n v="2"/>
    <n v="1"/>
    <x v="0"/>
  </r>
  <r>
    <x v="6"/>
    <s v="Wed"/>
    <s v="vsARI"/>
    <n v="3"/>
    <n v="2"/>
    <x v="0"/>
  </r>
  <r>
    <x v="6"/>
    <s v="Tue"/>
    <s v="vsARI"/>
    <n v="4"/>
    <n v="0"/>
    <x v="0"/>
  </r>
  <r>
    <x v="6"/>
    <s v="Mon"/>
    <s v="vsARI"/>
    <n v="3"/>
    <n v="1"/>
    <x v="0"/>
  </r>
  <r>
    <x v="6"/>
    <s v="Sun"/>
    <s v="@MIL"/>
    <n v="2"/>
    <n v="1"/>
    <x v="1"/>
  </r>
  <r>
    <x v="6"/>
    <s v="Sat"/>
    <s v="@MIL"/>
    <n v="3"/>
    <n v="0"/>
    <x v="1"/>
  </r>
  <r>
    <x v="6"/>
    <s v="Fri"/>
    <s v="@MIL"/>
    <n v="3"/>
    <n v="0"/>
    <x v="1"/>
  </r>
  <r>
    <x v="6"/>
    <s v="Thu"/>
    <s v="@MIL"/>
    <n v="3"/>
    <n v="1"/>
    <x v="1"/>
  </r>
  <r>
    <x v="6"/>
    <s v="Wed"/>
    <s v="@CHC"/>
    <n v="4"/>
    <n v="1"/>
    <x v="1"/>
  </r>
  <r>
    <x v="6"/>
    <s v="Tue"/>
    <s v="@CHC"/>
    <n v="5"/>
    <n v="1"/>
    <x v="1"/>
  </r>
  <r>
    <x v="6"/>
    <s v="Mon"/>
    <s v="@CHC"/>
    <n v="4"/>
    <n v="1"/>
    <x v="1"/>
  </r>
  <r>
    <x v="6"/>
    <s v="Sun"/>
    <s v="vsSD"/>
    <n v="4"/>
    <n v="0"/>
    <x v="0"/>
  </r>
  <r>
    <x v="6"/>
    <s v="Sat"/>
    <s v="vsSD"/>
    <n v="3"/>
    <n v="1"/>
    <x v="0"/>
  </r>
  <r>
    <x v="6"/>
    <s v="Fri"/>
    <s v="vsSD"/>
    <n v="4"/>
    <n v="2"/>
    <x v="0"/>
  </r>
  <r>
    <x v="6"/>
    <s v="Wed"/>
    <s v="vsOAK"/>
    <n v="5"/>
    <n v="2"/>
    <x v="0"/>
  </r>
  <r>
    <x v="6"/>
    <s v="Tue"/>
    <s v="vsOAK"/>
    <n v="4"/>
    <n v="2"/>
    <x v="0"/>
  </r>
  <r>
    <x v="6"/>
    <s v="Sun"/>
    <s v="vsSTL"/>
    <n v="3"/>
    <n v="1"/>
    <x v="0"/>
  </r>
  <r>
    <x v="6"/>
    <s v="Sat"/>
    <s v="vsSTL"/>
    <n v="2"/>
    <n v="1"/>
    <x v="0"/>
  </r>
  <r>
    <x v="6"/>
    <s v="Fri"/>
    <s v="vsSTL"/>
    <n v="2"/>
    <n v="2"/>
    <x v="0"/>
  </r>
  <r>
    <x v="6"/>
    <s v="Wed"/>
    <s v="@SD"/>
    <n v="4"/>
    <n v="1"/>
    <x v="1"/>
  </r>
  <r>
    <x v="6"/>
    <s v="Tue"/>
    <s v="@SD"/>
    <n v="1"/>
    <n v="0"/>
    <x v="1"/>
  </r>
  <r>
    <x v="6"/>
    <s v="Mon"/>
    <s v="@SD"/>
    <n v="4"/>
    <n v="2"/>
    <x v="1"/>
  </r>
  <r>
    <x v="6"/>
    <s v="Sun"/>
    <s v="@LAD"/>
    <n v="4"/>
    <n v="2"/>
    <x v="1"/>
  </r>
  <r>
    <x v="6"/>
    <s v="Sat"/>
    <s v="@LAD"/>
    <n v="4"/>
    <n v="0"/>
    <x v="1"/>
  </r>
  <r>
    <x v="6"/>
    <s v="Fri"/>
    <s v="@LAD"/>
    <n v="4"/>
    <n v="1"/>
    <x v="1"/>
  </r>
  <r>
    <x v="6"/>
    <s v="Thu"/>
    <s v="@LAD"/>
    <n v="4"/>
    <n v="1"/>
    <x v="1"/>
  </r>
  <r>
    <x v="6"/>
    <s v="Wed"/>
    <s v="@SF"/>
    <n v="4"/>
    <n v="2"/>
    <x v="1"/>
  </r>
  <r>
    <x v="6"/>
    <s v="Tue"/>
    <s v="vsSF"/>
    <n v="4"/>
    <n v="2"/>
    <x v="0"/>
  </r>
  <r>
    <x v="6"/>
    <s v="Tue"/>
    <s v="@SF"/>
    <n v="5"/>
    <n v="1"/>
    <x v="1"/>
  </r>
  <r>
    <x v="6"/>
    <s v="Mon"/>
    <s v="@SF"/>
    <n v="3"/>
    <n v="1"/>
    <x v="1"/>
  </r>
  <r>
    <x v="6"/>
    <s v="Sun"/>
    <s v="vsPIT"/>
    <n v="3"/>
    <n v="0"/>
    <x v="0"/>
  </r>
  <r>
    <x v="6"/>
    <s v="Sat"/>
    <s v="vsPIT"/>
    <n v="3"/>
    <n v="1"/>
    <x v="0"/>
  </r>
  <r>
    <x v="6"/>
    <s v="Fri"/>
    <s v="vsPIT"/>
    <n v="2"/>
    <n v="1"/>
    <x v="0"/>
  </r>
  <r>
    <x v="6"/>
    <s v="Tue"/>
    <s v="@NLS*"/>
    <n v="2"/>
    <n v="0"/>
    <x v="1"/>
  </r>
  <r>
    <x v="6"/>
    <s v="Sun"/>
    <s v="@ATL"/>
    <n v="3"/>
    <n v="1"/>
    <x v="1"/>
  </r>
  <r>
    <x v="6"/>
    <s v="Sat"/>
    <s v="@ATL"/>
    <n v="3"/>
    <n v="1"/>
    <x v="1"/>
  </r>
  <r>
    <x v="6"/>
    <s v="Fri"/>
    <s v="@ATL"/>
    <n v="4"/>
    <n v="1"/>
    <x v="1"/>
  </r>
  <r>
    <x v="6"/>
    <s v="Thu"/>
    <s v="@ATL"/>
    <n v="2"/>
    <n v="1"/>
    <x v="1"/>
  </r>
  <r>
    <x v="6"/>
    <s v="Wed"/>
    <s v="@MIL"/>
    <n v="3"/>
    <n v="1"/>
    <x v="1"/>
  </r>
  <r>
    <x v="6"/>
    <s v="Tue"/>
    <s v="@MIL"/>
    <n v="3"/>
    <n v="0"/>
    <x v="1"/>
  </r>
  <r>
    <x v="6"/>
    <s v="Mon"/>
    <s v="@MIL"/>
    <n v="4"/>
    <n v="1"/>
    <x v="1"/>
  </r>
  <r>
    <x v="6"/>
    <s v="Sun"/>
    <s v="vsSEA"/>
    <n v="4"/>
    <n v="1"/>
    <x v="0"/>
  </r>
  <r>
    <x v="6"/>
    <s v="Sat"/>
    <s v="vsSEA"/>
    <n v="3"/>
    <n v="0"/>
    <x v="0"/>
  </r>
  <r>
    <x v="6"/>
    <s v="Fri"/>
    <s v="vsSEA"/>
    <n v="4"/>
    <n v="2"/>
    <x v="0"/>
  </r>
  <r>
    <x v="6"/>
    <s v="Wed"/>
    <s v="vsSF"/>
    <n v="5"/>
    <n v="1"/>
    <x v="0"/>
  </r>
  <r>
    <x v="6"/>
    <s v="Tue"/>
    <s v="vsSF"/>
    <n v="3"/>
    <n v="1"/>
    <x v="0"/>
  </r>
  <r>
    <x v="6"/>
    <s v="Mon"/>
    <s v="vsSF"/>
    <n v="4"/>
    <n v="1"/>
    <x v="0"/>
  </r>
  <r>
    <x v="6"/>
    <s v="Sun"/>
    <s v="@TEX"/>
    <n v="3"/>
    <n v="2"/>
    <x v="1"/>
  </r>
  <r>
    <x v="6"/>
    <s v="Sat"/>
    <s v="@TEX"/>
    <n v="5"/>
    <n v="2"/>
    <x v="1"/>
  </r>
  <r>
    <x v="6"/>
    <s v="Fri"/>
    <s v="@TEX"/>
    <n v="4"/>
    <n v="1"/>
    <x v="1"/>
  </r>
  <r>
    <x v="6"/>
    <s v="Wed"/>
    <s v="@OAK"/>
    <n v="3"/>
    <n v="0"/>
    <x v="1"/>
  </r>
  <r>
    <x v="6"/>
    <s v="Tue"/>
    <s v="@OAK"/>
    <n v="4"/>
    <n v="1"/>
    <x v="1"/>
  </r>
  <r>
    <x v="6"/>
    <s v="Sun"/>
    <s v="@ARI"/>
    <n v="4"/>
    <n v="1"/>
    <x v="1"/>
  </r>
  <r>
    <x v="6"/>
    <s v="Sat"/>
    <s v="@ARI"/>
    <n v="2"/>
    <n v="0"/>
    <x v="1"/>
  </r>
  <r>
    <x v="6"/>
    <s v="Fri"/>
    <s v="@ARI"/>
    <n v="4"/>
    <n v="3"/>
    <x v="1"/>
  </r>
  <r>
    <x v="6"/>
    <s v="Thu"/>
    <s v="vsPIT"/>
    <n v="4"/>
    <n v="2"/>
    <x v="0"/>
  </r>
  <r>
    <x v="6"/>
    <s v="Wed"/>
    <s v="vsPIT"/>
    <n v="5"/>
    <n v="1"/>
    <x v="0"/>
  </r>
  <r>
    <x v="6"/>
    <s v="Tue"/>
    <s v="vsPIT"/>
    <n v="4"/>
    <n v="2"/>
    <x v="0"/>
  </r>
  <r>
    <x v="6"/>
    <s v="Mon"/>
    <s v="vsPIT"/>
    <n v="4"/>
    <n v="2"/>
    <x v="0"/>
  </r>
  <r>
    <x v="6"/>
    <s v="Sun"/>
    <s v="vsMIL"/>
    <n v="4"/>
    <n v="2"/>
    <x v="0"/>
  </r>
  <r>
    <x v="6"/>
    <s v="Sat"/>
    <s v="vsMIL"/>
    <n v="3"/>
    <n v="0"/>
    <x v="0"/>
  </r>
  <r>
    <x v="6"/>
    <s v="Fri"/>
    <s v="vsMIL"/>
    <n v="0"/>
    <n v="0"/>
    <x v="0"/>
  </r>
  <r>
    <x v="6"/>
    <s v="Thu"/>
    <s v="@CHC"/>
    <n v="6"/>
    <n v="1"/>
    <x v="1"/>
  </r>
  <r>
    <x v="6"/>
    <s v="Wed"/>
    <s v="@CHC"/>
    <n v="4"/>
    <n v="0"/>
    <x v="1"/>
  </r>
  <r>
    <x v="6"/>
    <s v="Tue"/>
    <s v="@CHC"/>
    <n v="4"/>
    <n v="2"/>
    <x v="1"/>
  </r>
  <r>
    <x v="6"/>
    <s v="Mon"/>
    <s v="@CHC"/>
    <n v="3"/>
    <n v="1"/>
    <x v="1"/>
  </r>
  <r>
    <x v="6"/>
    <s v="Sun"/>
    <s v="vsSTL"/>
    <n v="3"/>
    <n v="1"/>
    <x v="0"/>
  </r>
  <r>
    <x v="6"/>
    <s v="Sat"/>
    <s v="vsSTL"/>
    <n v="4"/>
    <n v="2"/>
    <x v="0"/>
  </r>
  <r>
    <x v="6"/>
    <s v="Fri"/>
    <s v="vsSTL"/>
    <n v="4"/>
    <n v="1"/>
    <x v="0"/>
  </r>
  <r>
    <x v="6"/>
    <s v="Wed"/>
    <s v="vsCOL"/>
    <n v="4"/>
    <n v="0"/>
    <x v="0"/>
  </r>
  <r>
    <x v="6"/>
    <s v="Tue"/>
    <s v="vsCOL"/>
    <n v="4"/>
    <n v="1"/>
    <x v="0"/>
  </r>
  <r>
    <x v="6"/>
    <s v="Mon"/>
    <s v="vsCOL"/>
    <n v="4"/>
    <n v="0"/>
    <x v="0"/>
  </r>
  <r>
    <x v="6"/>
    <s v="Sun"/>
    <s v="@PIT"/>
    <n v="4"/>
    <n v="1"/>
    <x v="1"/>
  </r>
  <r>
    <x v="6"/>
    <s v="Sat"/>
    <s v="@PIT"/>
    <n v="4"/>
    <n v="1"/>
    <x v="1"/>
  </r>
  <r>
    <x v="6"/>
    <s v="Fri"/>
    <s v="@PIT"/>
    <n v="3"/>
    <n v="0"/>
    <x v="1"/>
  </r>
  <r>
    <x v="6"/>
    <s v="Thu"/>
    <s v="@CLE"/>
    <n v="4"/>
    <n v="0"/>
    <x v="1"/>
  </r>
  <r>
    <x v="6"/>
    <s v="Wed"/>
    <s v="@CLE"/>
    <n v="4"/>
    <n v="1"/>
    <x v="1"/>
  </r>
  <r>
    <x v="6"/>
    <s v="Tue"/>
    <s v="vsCLE"/>
    <n v="4"/>
    <n v="2"/>
    <x v="0"/>
  </r>
  <r>
    <x v="6"/>
    <s v="Mon"/>
    <s v="vsCLE"/>
    <n v="4"/>
    <n v="1"/>
    <x v="0"/>
  </r>
  <r>
    <x v="6"/>
    <s v="Sun"/>
    <s v="vsCHC"/>
    <n v="4"/>
    <n v="1"/>
    <x v="0"/>
  </r>
  <r>
    <x v="6"/>
    <s v="Sat"/>
    <s v="vsCHC"/>
    <n v="3"/>
    <n v="0"/>
    <x v="0"/>
  </r>
  <r>
    <x v="6"/>
    <s v="Fri"/>
    <s v="vsCHC"/>
    <n v="4"/>
    <n v="2"/>
    <x v="0"/>
  </r>
  <r>
    <x v="6"/>
    <s v="Wed"/>
    <s v="@NYM"/>
    <n v="3"/>
    <n v="2"/>
    <x v="1"/>
  </r>
  <r>
    <x v="6"/>
    <s v="Tue"/>
    <s v="@NYM"/>
    <n v="3"/>
    <n v="1"/>
    <x v="1"/>
  </r>
  <r>
    <x v="6"/>
    <s v="Mon"/>
    <s v="@NYM"/>
    <n v="4"/>
    <n v="2"/>
    <x v="1"/>
  </r>
  <r>
    <x v="6"/>
    <s v="Sun"/>
    <s v="@PHI"/>
    <n v="4"/>
    <n v="2"/>
    <x v="1"/>
  </r>
  <r>
    <x v="6"/>
    <s v="Sat"/>
    <s v="@PHI"/>
    <n v="4"/>
    <n v="4"/>
    <x v="1"/>
  </r>
  <r>
    <x v="6"/>
    <s v="Fri"/>
    <s v="@PHI"/>
    <n v="4"/>
    <n v="2"/>
    <x v="1"/>
  </r>
  <r>
    <x v="6"/>
    <s v="Thu"/>
    <s v="@MIA"/>
    <n v="4"/>
    <n v="1"/>
    <x v="1"/>
  </r>
  <r>
    <x v="6"/>
    <s v="Wed"/>
    <s v="@MIA"/>
    <n v="4"/>
    <n v="2"/>
    <x v="1"/>
  </r>
  <r>
    <x v="6"/>
    <s v="Tue"/>
    <s v="@MIA"/>
    <n v="4"/>
    <n v="3"/>
    <x v="1"/>
  </r>
  <r>
    <x v="6"/>
    <s v="Sun"/>
    <s v="vsMIL"/>
    <n v="4"/>
    <n v="1"/>
    <x v="0"/>
  </r>
  <r>
    <x v="6"/>
    <s v="Sat"/>
    <s v="vsMIL"/>
    <n v="5"/>
    <n v="2"/>
    <x v="0"/>
  </r>
  <r>
    <x v="6"/>
    <s v="Fri"/>
    <s v="vsMIL"/>
    <n v="3"/>
    <n v="0"/>
    <x v="0"/>
  </r>
  <r>
    <x v="6"/>
    <s v="Wed"/>
    <s v="vsATL"/>
    <n v="4"/>
    <n v="0"/>
    <x v="0"/>
  </r>
  <r>
    <x v="6"/>
    <s v="Tue"/>
    <s v="vsATL"/>
    <n v="4"/>
    <n v="2"/>
    <x v="0"/>
  </r>
  <r>
    <x v="6"/>
    <s v="Mon"/>
    <s v="vsATL"/>
    <n v="4"/>
    <n v="1"/>
    <x v="0"/>
  </r>
  <r>
    <x v="6"/>
    <s v="Sun"/>
    <s v="@CHC"/>
    <n v="5"/>
    <n v="3"/>
    <x v="1"/>
  </r>
  <r>
    <x v="6"/>
    <s v="Sat"/>
    <s v="@CHC"/>
    <n v="4"/>
    <n v="2"/>
    <x v="1"/>
  </r>
  <r>
    <x v="6"/>
    <s v="Fri"/>
    <s v="@CHC"/>
    <n v="3"/>
    <n v="2"/>
    <x v="1"/>
  </r>
  <r>
    <x v="6"/>
    <s v="Wed"/>
    <s v="@STL"/>
    <n v="3"/>
    <n v="1"/>
    <x v="1"/>
  </r>
  <r>
    <x v="6"/>
    <s v="Tue"/>
    <s v="@STL"/>
    <n v="4"/>
    <n v="1"/>
    <x v="1"/>
  </r>
  <r>
    <x v="6"/>
    <s v="Mon"/>
    <s v="@STL"/>
    <n v="4"/>
    <n v="2"/>
    <x v="1"/>
  </r>
  <r>
    <x v="6"/>
    <s v="Sun"/>
    <s v="@WSH"/>
    <n v="5"/>
    <n v="2"/>
    <x v="1"/>
  </r>
  <r>
    <x v="6"/>
    <s v="Sat"/>
    <s v="@WSH"/>
    <n v="4"/>
    <n v="1"/>
    <x v="1"/>
  </r>
  <r>
    <x v="6"/>
    <s v="Fri"/>
    <s v="@WSH"/>
    <n v="4"/>
    <n v="0"/>
    <x v="1"/>
  </r>
  <r>
    <x v="6"/>
    <s v="Thu"/>
    <s v="@WSH"/>
    <n v="4"/>
    <n v="1"/>
    <x v="1"/>
  </r>
  <r>
    <x v="6"/>
    <s v="Wed"/>
    <s v="vsCHC"/>
    <n v="4"/>
    <n v="1"/>
    <x v="0"/>
  </r>
  <r>
    <x v="6"/>
    <s v="Tue"/>
    <s v="vsCHC"/>
    <n v="5"/>
    <n v="1"/>
    <x v="0"/>
  </r>
  <r>
    <x v="6"/>
    <s v="Mon"/>
    <s v="vsCHC"/>
    <n v="5"/>
    <n v="0"/>
    <x v="0"/>
  </r>
  <r>
    <x v="6"/>
    <s v="Sun"/>
    <s v="vsMIA"/>
    <n v="5"/>
    <n v="3"/>
    <x v="0"/>
  </r>
  <r>
    <x v="6"/>
    <s v="Sat"/>
    <s v="vsMIA"/>
    <n v="6"/>
    <n v="4"/>
    <x v="0"/>
  </r>
  <r>
    <x v="6"/>
    <s v="Fri"/>
    <s v="vsMIA"/>
    <n v="3"/>
    <n v="0"/>
    <x v="0"/>
  </r>
  <r>
    <x v="6"/>
    <s v="Thu"/>
    <s v="vsMIA"/>
    <n v="3"/>
    <n v="1"/>
    <x v="0"/>
  </r>
  <r>
    <x v="6"/>
    <s v="Wed"/>
    <s v="vsPHI"/>
    <n v="3"/>
    <n v="0"/>
    <x v="0"/>
  </r>
  <r>
    <x v="6"/>
    <s v="Tue"/>
    <s v="vsPHI"/>
    <n v="3"/>
    <n v="0"/>
    <x v="0"/>
  </r>
  <r>
    <x v="6"/>
    <s v="Mon"/>
    <s v="vsPHI"/>
    <n v="3"/>
    <n v="2"/>
    <x v="0"/>
  </r>
  <r>
    <x v="6"/>
    <s v="Sun"/>
    <s v="@PIT"/>
    <n v="2"/>
    <n v="1"/>
    <x v="1"/>
  </r>
  <r>
    <x v="6"/>
    <s v="Sat"/>
    <s v="@PIT"/>
    <n v="2"/>
    <n v="0"/>
    <x v="1"/>
  </r>
  <r>
    <x v="6"/>
    <s v="Fri"/>
    <s v="@PIT"/>
    <n v="3"/>
    <n v="1"/>
    <x v="1"/>
  </r>
  <r>
    <x v="6"/>
    <s v="Wed"/>
    <s v="@STL"/>
    <n v="3"/>
    <n v="2"/>
    <x v="1"/>
  </r>
  <r>
    <x v="6"/>
    <s v="Tue"/>
    <s v="@STL"/>
    <n v="3"/>
    <n v="1"/>
    <x v="1"/>
  </r>
  <r>
    <x v="6"/>
    <s v="Mon"/>
    <s v="@STL"/>
    <n v="4"/>
    <n v="1"/>
    <x v="1"/>
  </r>
  <r>
    <x v="6"/>
    <s v="Sun"/>
    <s v="vsWSH"/>
    <n v="3"/>
    <n v="0"/>
    <x v="0"/>
  </r>
  <r>
    <x v="6"/>
    <s v="Sat"/>
    <s v="vsWSH"/>
    <n v="4"/>
    <n v="1"/>
    <x v="0"/>
  </r>
  <r>
    <x v="6"/>
    <s v="Fri"/>
    <s v="vsWSH"/>
    <n v="4"/>
    <n v="3"/>
    <x v="0"/>
  </r>
  <r>
    <x v="6"/>
    <s v="Thu"/>
    <s v="vsLAA"/>
    <n v="3"/>
    <n v="0"/>
    <x v="0"/>
  </r>
  <r>
    <x v="6"/>
    <s v="Wed"/>
    <s v="vsLAA"/>
    <n v="3"/>
    <n v="1"/>
    <x v="0"/>
  </r>
  <r>
    <x v="6"/>
    <s v="Mon"/>
    <s v="vsLAA"/>
    <n v="4"/>
    <n v="0"/>
    <x v="0"/>
  </r>
  <r>
    <x v="7"/>
    <s v="Sat"/>
    <s v="vsMIL"/>
    <n v="4"/>
    <n v="0"/>
    <x v="0"/>
  </r>
  <r>
    <x v="7"/>
    <s v="Fri"/>
    <s v="vsMIL"/>
    <n v="4"/>
    <n v="1"/>
    <x v="0"/>
  </r>
  <r>
    <x v="7"/>
    <s v="Wed"/>
    <s v="@SD"/>
    <n v="1"/>
    <n v="0"/>
    <x v="1"/>
  </r>
  <r>
    <x v="7"/>
    <s v="Tue"/>
    <s v="@SD"/>
    <n v="3"/>
    <n v="1"/>
    <x v="1"/>
  </r>
  <r>
    <x v="7"/>
    <s v="Mon"/>
    <s v="@SD"/>
    <n v="4"/>
    <n v="1"/>
    <x v="1"/>
  </r>
  <r>
    <x v="7"/>
    <s v="Sun"/>
    <s v="@SF"/>
    <n v="4"/>
    <n v="1"/>
    <x v="1"/>
  </r>
  <r>
    <x v="7"/>
    <s v="Sat"/>
    <s v="@SF"/>
    <n v="4"/>
    <n v="1"/>
    <x v="1"/>
  </r>
  <r>
    <x v="7"/>
    <s v="Thu"/>
    <s v="@SF"/>
    <n v="4"/>
    <n v="0"/>
    <x v="1"/>
  </r>
  <r>
    <x v="7"/>
    <s v="Wed"/>
    <s v="@CHC"/>
    <n v="2"/>
    <n v="1"/>
    <x v="1"/>
  </r>
  <r>
    <x v="7"/>
    <s v="Tue"/>
    <s v="@CHC"/>
    <n v="4"/>
    <n v="0"/>
    <x v="1"/>
  </r>
  <r>
    <x v="7"/>
    <s v="Mon"/>
    <s v="@CHC"/>
    <n v="3"/>
    <n v="0"/>
    <x v="1"/>
  </r>
  <r>
    <x v="7"/>
    <s v="Sun"/>
    <s v="vsTOR"/>
    <n v="3"/>
    <n v="1"/>
    <x v="0"/>
  </r>
  <r>
    <x v="7"/>
    <s v="Sat"/>
    <s v="vsTOR"/>
    <n v="4"/>
    <n v="2"/>
    <x v="0"/>
  </r>
  <r>
    <x v="7"/>
    <s v="Fri"/>
    <s v="vsTOR"/>
    <n v="4"/>
    <n v="0"/>
    <x v="0"/>
  </r>
  <r>
    <x v="7"/>
    <s v="Thu"/>
    <s v="@PIT"/>
    <n v="4"/>
    <n v="1"/>
    <x v="1"/>
  </r>
  <r>
    <x v="7"/>
    <s v="Wed"/>
    <s v="@PIT"/>
    <n v="4"/>
    <n v="1"/>
    <x v="1"/>
  </r>
  <r>
    <x v="7"/>
    <s v="Tue"/>
    <s v="@PIT"/>
    <n v="5"/>
    <n v="2"/>
    <x v="1"/>
  </r>
  <r>
    <x v="7"/>
    <s v="Sun"/>
    <s v="@MIL"/>
    <n v="4"/>
    <n v="2"/>
    <x v="1"/>
  </r>
  <r>
    <x v="7"/>
    <s v="Sat"/>
    <s v="@MIL"/>
    <n v="4"/>
    <n v="1"/>
    <x v="1"/>
  </r>
  <r>
    <x v="7"/>
    <s v="Fri"/>
    <s v="@MIL"/>
    <n v="5"/>
    <n v="1"/>
    <x v="1"/>
  </r>
  <r>
    <x v="7"/>
    <s v="Thu"/>
    <s v="vsLAD"/>
    <n v="3"/>
    <n v="2"/>
    <x v="0"/>
  </r>
  <r>
    <x v="7"/>
    <s v="Wed"/>
    <s v="vsLAD"/>
    <n v="4"/>
    <n v="1"/>
    <x v="0"/>
  </r>
  <r>
    <x v="7"/>
    <s v="Tue"/>
    <s v="vsLAD"/>
    <n v="3"/>
    <n v="1"/>
    <x v="0"/>
  </r>
  <r>
    <x v="7"/>
    <s v="Thu"/>
    <s v="vsSD"/>
    <n v="3"/>
    <n v="0"/>
    <x v="0"/>
  </r>
  <r>
    <x v="7"/>
    <s v="Thu"/>
    <s v="vsSD"/>
    <n v="3"/>
    <n v="1"/>
    <x v="0"/>
  </r>
  <r>
    <x v="7"/>
    <s v="Tue"/>
    <s v="vsSD"/>
    <n v="2"/>
    <n v="1"/>
    <x v="0"/>
  </r>
  <r>
    <x v="7"/>
    <s v="Sun"/>
    <s v="vsCOL"/>
    <n v="4"/>
    <n v="0"/>
    <x v="0"/>
  </r>
  <r>
    <x v="7"/>
    <s v="Sat"/>
    <s v="vsCOL"/>
    <n v="2"/>
    <n v="1"/>
    <x v="0"/>
  </r>
  <r>
    <x v="7"/>
    <s v="Fri"/>
    <s v="vsCOL"/>
    <n v="4"/>
    <n v="1"/>
    <x v="0"/>
  </r>
  <r>
    <x v="7"/>
    <s v="Wed"/>
    <s v="@BOS"/>
    <n v="4"/>
    <n v="0"/>
    <x v="1"/>
  </r>
  <r>
    <x v="7"/>
    <s v="Tue"/>
    <s v="@BOS"/>
    <n v="5"/>
    <n v="1"/>
    <x v="1"/>
  </r>
  <r>
    <x v="7"/>
    <s v="Sun"/>
    <s v="vsMIL"/>
    <n v="5"/>
    <n v="2"/>
    <x v="0"/>
  </r>
  <r>
    <x v="7"/>
    <s v="Sat"/>
    <s v="vsMIL"/>
    <n v="5"/>
    <n v="0"/>
    <x v="0"/>
  </r>
  <r>
    <x v="7"/>
    <s v="Fri"/>
    <s v="vsMIL"/>
    <n v="3"/>
    <n v="1"/>
    <x v="0"/>
  </r>
  <r>
    <x v="7"/>
    <s v="Thu"/>
    <s v="vsMIL"/>
    <n v="3"/>
    <n v="1"/>
    <x v="0"/>
  </r>
  <r>
    <x v="7"/>
    <s v="Wed"/>
    <s v="vsCHC"/>
    <n v="4"/>
    <n v="1"/>
    <x v="0"/>
  </r>
  <r>
    <x v="7"/>
    <s v="Tue"/>
    <s v="vsCHC"/>
    <n v="2"/>
    <n v="0"/>
    <x v="0"/>
  </r>
  <r>
    <x v="7"/>
    <s v="Sun"/>
    <s v="@ATL"/>
    <n v="3"/>
    <n v="0"/>
    <x v="1"/>
  </r>
  <r>
    <x v="7"/>
    <s v="Sat"/>
    <s v="@ATL"/>
    <n v="3"/>
    <n v="0"/>
    <x v="1"/>
  </r>
  <r>
    <x v="7"/>
    <s v="Fri"/>
    <s v="@ATL"/>
    <n v="4"/>
    <n v="2"/>
    <x v="1"/>
  </r>
  <r>
    <x v="7"/>
    <s v="Thu"/>
    <s v="@PIT"/>
    <n v="2"/>
    <n v="1"/>
    <x v="1"/>
  </r>
  <r>
    <x v="7"/>
    <s v="Wed"/>
    <s v="@PIT"/>
    <n v="3"/>
    <n v="1"/>
    <x v="1"/>
  </r>
  <r>
    <x v="7"/>
    <s v="Tue"/>
    <s v="@PIT"/>
    <n v="4"/>
    <n v="1"/>
    <x v="1"/>
  </r>
  <r>
    <x v="7"/>
    <s v="Mon"/>
    <s v="@PIT"/>
    <n v="5"/>
    <n v="0"/>
    <x v="1"/>
  </r>
  <r>
    <x v="7"/>
    <s v="Sun"/>
    <s v="@CHC"/>
    <n v="4"/>
    <n v="1"/>
    <x v="1"/>
  </r>
  <r>
    <x v="7"/>
    <s v="Sat"/>
    <s v="@CHC"/>
    <n v="4"/>
    <n v="2"/>
    <x v="1"/>
  </r>
  <r>
    <x v="7"/>
    <s v="Fri"/>
    <s v="@CHC"/>
    <n v="3"/>
    <n v="0"/>
    <x v="1"/>
  </r>
  <r>
    <x v="7"/>
    <s v="Wed"/>
    <s v="vsPIT"/>
    <n v="3"/>
    <n v="1"/>
    <x v="0"/>
  </r>
  <r>
    <x v="7"/>
    <s v="Tue"/>
    <s v="vsPIT"/>
    <n v="4"/>
    <n v="4"/>
    <x v="0"/>
  </r>
  <r>
    <x v="7"/>
    <s v="Mon"/>
    <s v="vsPIT"/>
    <n v="3"/>
    <n v="1"/>
    <x v="0"/>
  </r>
  <r>
    <x v="7"/>
    <s v="Sun"/>
    <s v="vsTB"/>
    <n v="4"/>
    <n v="1"/>
    <x v="0"/>
  </r>
  <r>
    <x v="7"/>
    <s v="Sat"/>
    <s v="vsTB"/>
    <n v="3"/>
    <n v="1"/>
    <x v="0"/>
  </r>
  <r>
    <x v="7"/>
    <s v="Fri"/>
    <s v="vsTB"/>
    <n v="3"/>
    <n v="1"/>
    <x v="0"/>
  </r>
  <r>
    <x v="7"/>
    <s v="Wed"/>
    <s v="@STL"/>
    <n v="4"/>
    <n v="0"/>
    <x v="1"/>
  </r>
  <r>
    <x v="7"/>
    <s v="Tue"/>
    <s v="@STL"/>
    <n v="3"/>
    <n v="2"/>
    <x v="1"/>
  </r>
  <r>
    <x v="7"/>
    <s v="Mon"/>
    <s v="@STL"/>
    <n v="3"/>
    <n v="0"/>
    <x v="1"/>
  </r>
  <r>
    <x v="7"/>
    <s v="Sun"/>
    <s v="@NYM"/>
    <n v="3"/>
    <n v="0"/>
    <x v="1"/>
  </r>
  <r>
    <x v="7"/>
    <s v="Sat"/>
    <s v="@NYM"/>
    <n v="4"/>
    <n v="0"/>
    <x v="1"/>
  </r>
  <r>
    <x v="7"/>
    <s v="Fri"/>
    <s v="@NYM"/>
    <n v="4"/>
    <n v="1"/>
    <x v="1"/>
  </r>
  <r>
    <x v="7"/>
    <s v="Thu"/>
    <s v="vsSTL"/>
    <n v="4"/>
    <n v="3"/>
    <x v="0"/>
  </r>
  <r>
    <x v="7"/>
    <s v="Wed"/>
    <s v="vsSTL"/>
    <n v="3"/>
    <n v="2"/>
    <x v="0"/>
  </r>
  <r>
    <x v="7"/>
    <s v="Mon"/>
    <s v="vsSTL"/>
    <n v="4"/>
    <n v="0"/>
    <x v="0"/>
  </r>
  <r>
    <x v="8"/>
    <s v="Sun"/>
    <s v="@PIT"/>
    <n v="3"/>
    <n v="1"/>
    <x v="1"/>
  </r>
  <r>
    <x v="8"/>
    <s v="Sat"/>
    <s v="@PIT"/>
    <n v="4"/>
    <n v="0"/>
    <x v="1"/>
  </r>
  <r>
    <x v="8"/>
    <s v="Fri"/>
    <s v="@PIT"/>
    <n v="5"/>
    <n v="1"/>
    <x v="1"/>
  </r>
  <r>
    <x v="8"/>
    <s v="Thu"/>
    <s v="vsCHC"/>
    <n v="5"/>
    <n v="2"/>
    <x v="0"/>
  </r>
  <r>
    <x v="8"/>
    <s v="Tue"/>
    <s v="vsCHC"/>
    <n v="3"/>
    <n v="0"/>
    <x v="0"/>
  </r>
  <r>
    <x v="8"/>
    <s v="Mon"/>
    <s v="@WSH"/>
    <n v="3"/>
    <n v="1"/>
    <x v="1"/>
  </r>
  <r>
    <x v="8"/>
    <s v="Sun"/>
    <s v="vsNYM"/>
    <n v="3"/>
    <n v="1"/>
    <x v="0"/>
  </r>
  <r>
    <x v="8"/>
    <s v="Sat"/>
    <s v="vsNYM"/>
    <n v="5"/>
    <n v="3"/>
    <x v="0"/>
  </r>
  <r>
    <x v="8"/>
    <s v="Fri"/>
    <s v="vsNYM"/>
    <n v="4"/>
    <n v="1"/>
    <x v="0"/>
  </r>
  <r>
    <x v="8"/>
    <s v="Thu"/>
    <s v="vsNYM"/>
    <n v="3"/>
    <n v="2"/>
    <x v="0"/>
  </r>
  <r>
    <x v="8"/>
    <s v="Wed"/>
    <s v="@STL"/>
    <n v="3"/>
    <n v="2"/>
    <x v="1"/>
  </r>
  <r>
    <x v="8"/>
    <s v="Tue"/>
    <s v="@STL"/>
    <n v="3"/>
    <n v="0"/>
    <x v="1"/>
  </r>
  <r>
    <x v="8"/>
    <s v="Mon"/>
    <s v="@STL"/>
    <n v="3"/>
    <n v="1"/>
    <x v="1"/>
  </r>
  <r>
    <x v="8"/>
    <s v="Sun"/>
    <s v="@MIL"/>
    <n v="2"/>
    <n v="0"/>
    <x v="1"/>
  </r>
  <r>
    <x v="8"/>
    <s v="Sat"/>
    <s v="@MIL"/>
    <n v="4"/>
    <n v="2"/>
    <x v="1"/>
  </r>
  <r>
    <x v="8"/>
    <s v="Wed"/>
    <s v="@SF"/>
    <n v="4"/>
    <n v="2"/>
    <x v="1"/>
  </r>
  <r>
    <x v="8"/>
    <s v="Tue"/>
    <s v="@SF"/>
    <n v="3"/>
    <n v="0"/>
    <x v="1"/>
  </r>
  <r>
    <x v="8"/>
    <s v="Mon"/>
    <s v="@SF"/>
    <n v="2"/>
    <n v="0"/>
    <x v="1"/>
  </r>
  <r>
    <x v="8"/>
    <s v="Sun"/>
    <s v="vsSTL"/>
    <n v="4"/>
    <n v="1"/>
    <x v="0"/>
  </r>
  <r>
    <x v="8"/>
    <s v="Sat"/>
    <s v="vsSTL"/>
    <n v="2"/>
    <n v="0"/>
    <x v="0"/>
  </r>
  <r>
    <x v="8"/>
    <s v="Fri"/>
    <s v="vsSTL"/>
    <n v="1"/>
    <n v="0"/>
    <x v="0"/>
  </r>
  <r>
    <x v="8"/>
    <s v="Thu"/>
    <s v="vsSTL"/>
    <n v="4"/>
    <n v="2"/>
    <x v="0"/>
  </r>
  <r>
    <x v="8"/>
    <s v="Wed"/>
    <s v="vsPIT"/>
    <n v="3"/>
    <n v="1"/>
    <x v="0"/>
  </r>
  <r>
    <x v="8"/>
    <s v="Tue"/>
    <s v="vsPIT"/>
    <n v="3"/>
    <n v="0"/>
    <x v="0"/>
  </r>
  <r>
    <x v="8"/>
    <s v="Mon"/>
    <s v="vsPIT"/>
    <n v="4"/>
    <n v="1"/>
    <x v="0"/>
  </r>
  <r>
    <x v="8"/>
    <s v="Sun"/>
    <s v="vsMIL"/>
    <n v="2"/>
    <n v="1"/>
    <x v="0"/>
  </r>
  <r>
    <x v="8"/>
    <s v="Sat"/>
    <s v="vsMIL"/>
    <n v="4"/>
    <n v="1"/>
    <x v="0"/>
  </r>
  <r>
    <x v="8"/>
    <s v="Sat"/>
    <s v="vsMIL"/>
    <n v="3"/>
    <n v="2"/>
    <x v="0"/>
  </r>
  <r>
    <x v="8"/>
    <s v="Wed"/>
    <s v="@CHC"/>
    <n v="5"/>
    <n v="2"/>
    <x v="1"/>
  </r>
  <r>
    <x v="8"/>
    <s v="Tue"/>
    <s v="@CHC"/>
    <n v="3"/>
    <n v="2"/>
    <x v="1"/>
  </r>
  <r>
    <x v="8"/>
    <s v="Mon"/>
    <s v="@CHC"/>
    <n v="2"/>
    <n v="1"/>
    <x v="1"/>
  </r>
  <r>
    <x v="8"/>
    <s v="Sun"/>
    <s v="@MIL"/>
    <n v="3"/>
    <n v="2"/>
    <x v="1"/>
  </r>
  <r>
    <x v="8"/>
    <s v="Sat"/>
    <s v="@MIL"/>
    <n v="5"/>
    <n v="3"/>
    <x v="1"/>
  </r>
  <r>
    <x v="8"/>
    <s v="Fri"/>
    <s v="@MIL"/>
    <n v="2"/>
    <n v="1"/>
    <x v="1"/>
  </r>
  <r>
    <x v="8"/>
    <s v="Thu"/>
    <s v="vsLAD"/>
    <n v="2"/>
    <n v="0"/>
    <x v="0"/>
  </r>
  <r>
    <x v="8"/>
    <s v="Wed"/>
    <s v="vsLAD"/>
    <n v="3"/>
    <n v="0"/>
    <x v="0"/>
  </r>
  <r>
    <x v="8"/>
    <s v="Tue"/>
    <s v="vsLAD"/>
    <n v="1"/>
    <n v="0"/>
    <x v="0"/>
  </r>
  <r>
    <x v="8"/>
    <s v="Mon"/>
    <s v="vsDET"/>
    <n v="2"/>
    <n v="1"/>
    <x v="0"/>
  </r>
  <r>
    <x v="8"/>
    <s v="Sun"/>
    <s v="vsARI"/>
    <n v="2"/>
    <n v="0"/>
    <x v="0"/>
  </r>
  <r>
    <x v="8"/>
    <s v="Sat"/>
    <s v="vsARI"/>
    <n v="2"/>
    <n v="1"/>
    <x v="0"/>
  </r>
  <r>
    <x v="8"/>
    <s v="Fri"/>
    <s v="vsARI"/>
    <n v="3"/>
    <n v="2"/>
    <x v="0"/>
  </r>
  <r>
    <x v="8"/>
    <s v="Thu"/>
    <s v="vsARI"/>
    <n v="3"/>
    <n v="1"/>
    <x v="0"/>
  </r>
  <r>
    <x v="8"/>
    <s v="Wed"/>
    <s v="vsKC"/>
    <n v="5"/>
    <n v="1"/>
    <x v="0"/>
  </r>
  <r>
    <x v="8"/>
    <s v="Tue"/>
    <s v="vsKC"/>
    <n v="3"/>
    <n v="0"/>
    <x v="0"/>
  </r>
  <r>
    <x v="8"/>
    <s v="Sun"/>
    <s v="@LAD"/>
    <n v="3"/>
    <n v="2"/>
    <x v="1"/>
  </r>
  <r>
    <x v="8"/>
    <s v="Sat"/>
    <s v="@LAD"/>
    <n v="4"/>
    <n v="2"/>
    <x v="1"/>
  </r>
  <r>
    <x v="8"/>
    <s v="Fri"/>
    <s v="@LAD"/>
    <n v="4"/>
    <n v="2"/>
    <x v="1"/>
  </r>
  <r>
    <x v="8"/>
    <s v="Thu"/>
    <s v="@LAD"/>
    <n v="4"/>
    <n v="1"/>
    <x v="1"/>
  </r>
  <r>
    <x v="8"/>
    <s v="Wed"/>
    <s v="@SD"/>
    <n v="4"/>
    <n v="3"/>
    <x v="1"/>
  </r>
  <r>
    <x v="8"/>
    <s v="Tue"/>
    <s v="@SD"/>
    <n v="4"/>
    <n v="1"/>
    <x v="1"/>
  </r>
  <r>
    <x v="8"/>
    <s v="Mon"/>
    <s v="@SD"/>
    <n v="4"/>
    <n v="0"/>
    <x v="1"/>
  </r>
  <r>
    <x v="8"/>
    <s v="Sun"/>
    <s v="@ARI"/>
    <n v="4"/>
    <n v="0"/>
    <x v="1"/>
  </r>
  <r>
    <x v="8"/>
    <s v="Sat"/>
    <s v="@ARI"/>
    <n v="4"/>
    <n v="0"/>
    <x v="1"/>
  </r>
  <r>
    <x v="8"/>
    <s v="Fri"/>
    <s v="@ARI"/>
    <n v="2"/>
    <n v="1"/>
    <x v="1"/>
  </r>
  <r>
    <x v="8"/>
    <s v="Thu"/>
    <s v="vsSTL"/>
    <n v="1"/>
    <n v="1"/>
    <x v="0"/>
  </r>
  <r>
    <x v="8"/>
    <s v="Wed"/>
    <s v="vsSTL"/>
    <n v="3"/>
    <n v="0"/>
    <x v="0"/>
  </r>
  <r>
    <x v="8"/>
    <s v="Tue"/>
    <s v="vsSTL"/>
    <n v="3"/>
    <n v="1"/>
    <x v="0"/>
  </r>
  <r>
    <x v="8"/>
    <s v="Sat"/>
    <s v="vsPIT"/>
    <n v="4"/>
    <n v="0"/>
    <x v="0"/>
  </r>
  <r>
    <x v="8"/>
    <s v="Fri"/>
    <s v="vsPIT"/>
    <n v="1"/>
    <n v="0"/>
    <x v="0"/>
  </r>
  <r>
    <x v="8"/>
    <s v="Thu"/>
    <s v="vsPIT"/>
    <n v="4"/>
    <n v="3"/>
    <x v="0"/>
  </r>
  <r>
    <x v="8"/>
    <s v="Wed"/>
    <s v="@STL"/>
    <n v="3"/>
    <n v="0"/>
    <x v="1"/>
  </r>
  <r>
    <x v="8"/>
    <s v="Tue"/>
    <s v="@STL"/>
    <n v="3"/>
    <n v="3"/>
    <x v="1"/>
  </r>
  <r>
    <x v="8"/>
    <s v="Mon"/>
    <s v="@STL"/>
    <n v="2"/>
    <n v="1"/>
    <x v="1"/>
  </r>
  <r>
    <x v="8"/>
    <s v="Sun"/>
    <s v="@COL"/>
    <n v="1"/>
    <n v="0"/>
    <x v="1"/>
  </r>
  <r>
    <x v="8"/>
    <s v="Sat"/>
    <s v="@COL"/>
    <n v="4"/>
    <n v="2"/>
    <x v="1"/>
  </r>
  <r>
    <x v="8"/>
    <s v="Fri"/>
    <s v="@COL"/>
    <n v="5"/>
    <n v="3"/>
    <x v="1"/>
  </r>
  <r>
    <x v="8"/>
    <s v="Wed"/>
    <s v="vsCHC"/>
    <n v="2"/>
    <n v="2"/>
    <x v="0"/>
  </r>
  <r>
    <x v="8"/>
    <s v="Wed"/>
    <s v="vsCHC"/>
    <n v="4"/>
    <n v="3"/>
    <x v="0"/>
  </r>
  <r>
    <x v="8"/>
    <s v="Tue"/>
    <s v="vsCHC"/>
    <n v="6"/>
    <n v="2"/>
    <x v="0"/>
  </r>
  <r>
    <x v="8"/>
    <s v="Mon"/>
    <s v="vsCHC"/>
    <n v="2"/>
    <n v="0"/>
    <x v="0"/>
  </r>
  <r>
    <x v="8"/>
    <s v="Sun"/>
    <s v="vsCLE"/>
    <n v="5"/>
    <n v="3"/>
    <x v="0"/>
  </r>
  <r>
    <x v="8"/>
    <s v="Sat"/>
    <s v="vsCLE"/>
    <n v="3"/>
    <n v="3"/>
    <x v="0"/>
  </r>
  <r>
    <x v="8"/>
    <s v="Fri"/>
    <s v="vsCLE"/>
    <n v="4"/>
    <n v="1"/>
    <x v="0"/>
  </r>
  <r>
    <x v="8"/>
    <s v="Sun"/>
    <s v="@MIA"/>
    <n v="2"/>
    <n v="0"/>
    <x v="1"/>
  </r>
  <r>
    <x v="8"/>
    <s v="Sat"/>
    <s v="@MIA"/>
    <n v="2"/>
    <n v="0"/>
    <x v="1"/>
  </r>
  <r>
    <x v="8"/>
    <s v="Sat"/>
    <s v="@MIA"/>
    <n v="2"/>
    <n v="0"/>
    <x v="1"/>
  </r>
  <r>
    <x v="8"/>
    <s v="Fri"/>
    <s v="@MIA"/>
    <n v="3"/>
    <n v="1"/>
    <x v="1"/>
  </r>
  <r>
    <x v="8"/>
    <s v="Thu"/>
    <s v="@MIA"/>
    <n v="4"/>
    <n v="1"/>
    <x v="1"/>
  </r>
  <r>
    <x v="8"/>
    <s v="Tue"/>
    <s v="@WSH"/>
    <n v="5"/>
    <n v="3"/>
    <x v="1"/>
  </r>
  <r>
    <x v="8"/>
    <s v="Mon"/>
    <s v="@WSH"/>
    <n v="5"/>
    <n v="2"/>
    <x v="1"/>
  </r>
  <r>
    <x v="8"/>
    <s v="Sun"/>
    <s v="vsMIL"/>
    <n v="4"/>
    <n v="0"/>
    <x v="0"/>
  </r>
  <r>
    <x v="8"/>
    <s v="Sat"/>
    <s v="vsMIL"/>
    <n v="5"/>
    <n v="1"/>
    <x v="0"/>
  </r>
  <r>
    <x v="8"/>
    <s v="Fri"/>
    <s v="vsMIL"/>
    <n v="3"/>
    <n v="0"/>
    <x v="0"/>
  </r>
  <r>
    <x v="8"/>
    <s v="Wed"/>
    <s v="vsMIN"/>
    <n v="2"/>
    <n v="0"/>
    <x v="0"/>
  </r>
  <r>
    <x v="8"/>
    <s v="Tue"/>
    <s v="vsMIN"/>
    <n v="4"/>
    <n v="1"/>
    <x v="0"/>
  </r>
  <r>
    <x v="8"/>
    <s v="Mon"/>
    <s v="vsMIN"/>
    <n v="3"/>
    <n v="1"/>
    <x v="0"/>
  </r>
  <r>
    <x v="8"/>
    <s v="Sun"/>
    <s v="@NYM"/>
    <n v="3"/>
    <n v="0"/>
    <x v="1"/>
  </r>
  <r>
    <x v="8"/>
    <s v="Sat"/>
    <s v="@NYM"/>
    <n v="4"/>
    <n v="0"/>
    <x v="1"/>
  </r>
  <r>
    <x v="8"/>
    <s v="Fri"/>
    <s v="@NYM"/>
    <n v="4"/>
    <n v="0"/>
    <x v="1"/>
  </r>
  <r>
    <x v="8"/>
    <s v="Thu"/>
    <s v="@PIT"/>
    <n v="7"/>
    <n v="2"/>
    <x v="1"/>
  </r>
  <r>
    <x v="8"/>
    <s v="Wed"/>
    <s v="@PIT"/>
    <n v="3"/>
    <n v="0"/>
    <x v="1"/>
  </r>
  <r>
    <x v="8"/>
    <s v="Tue"/>
    <s v="@PIT"/>
    <n v="4"/>
    <n v="2"/>
    <x v="1"/>
  </r>
  <r>
    <x v="8"/>
    <s v="Sun"/>
    <s v="vsMIA"/>
    <n v="3"/>
    <n v="1"/>
    <x v="0"/>
  </r>
  <r>
    <x v="8"/>
    <s v="Sat"/>
    <s v="vsMIA"/>
    <n v="3"/>
    <n v="1"/>
    <x v="0"/>
  </r>
  <r>
    <x v="8"/>
    <s v="Fri"/>
    <s v="vsMIA"/>
    <n v="2"/>
    <n v="0"/>
    <x v="0"/>
  </r>
  <r>
    <x v="8"/>
    <s v="Wed"/>
    <s v="vsDET"/>
    <n v="1"/>
    <n v="1"/>
    <x v="0"/>
  </r>
  <r>
    <x v="8"/>
    <s v="Tue"/>
    <s v="@DET"/>
    <n v="3"/>
    <n v="0"/>
    <x v="1"/>
  </r>
  <r>
    <x v="8"/>
    <s v="Mon"/>
    <s v="@DET"/>
    <n v="3"/>
    <n v="1"/>
    <x v="1"/>
  </r>
  <r>
    <x v="8"/>
    <s v="Sun"/>
    <s v="@CHC"/>
    <n v="5"/>
    <n v="2"/>
    <x v="1"/>
  </r>
  <r>
    <x v="8"/>
    <s v="Sat"/>
    <s v="@CHC"/>
    <n v="4"/>
    <n v="2"/>
    <x v="1"/>
  </r>
  <r>
    <x v="8"/>
    <s v="Fri"/>
    <s v="@CHC"/>
    <n v="4"/>
    <n v="0"/>
    <x v="1"/>
  </r>
  <r>
    <x v="8"/>
    <s v="Thu"/>
    <s v="@CHC"/>
    <n v="4"/>
    <n v="1"/>
    <x v="1"/>
  </r>
  <r>
    <x v="8"/>
    <s v="Wed"/>
    <s v="vsPHI"/>
    <n v="4"/>
    <n v="1"/>
    <x v="0"/>
  </r>
  <r>
    <x v="8"/>
    <s v="Tue"/>
    <s v="vsPHI"/>
    <n v="4"/>
    <n v="3"/>
    <x v="0"/>
  </r>
  <r>
    <x v="8"/>
    <s v="Mon"/>
    <s v="vsPHI"/>
    <n v="3"/>
    <n v="0"/>
    <x v="0"/>
  </r>
  <r>
    <x v="8"/>
    <s v="Sun"/>
    <s v="vsSD"/>
    <n v="4"/>
    <n v="2"/>
    <x v="0"/>
  </r>
  <r>
    <x v="8"/>
    <s v="Sat"/>
    <s v="vsSD"/>
    <n v="2"/>
    <n v="1"/>
    <x v="0"/>
  </r>
  <r>
    <x v="8"/>
    <s v="Fri"/>
    <s v="vsSD"/>
    <n v="2"/>
    <n v="1"/>
    <x v="0"/>
  </r>
  <r>
    <x v="8"/>
    <s v="Thu"/>
    <s v="@PHI"/>
    <n v="4"/>
    <n v="0"/>
    <x v="1"/>
  </r>
  <r>
    <x v="8"/>
    <s v="Wed"/>
    <s v="@PHI"/>
    <n v="6"/>
    <n v="3"/>
    <x v="1"/>
  </r>
  <r>
    <x v="8"/>
    <s v="Tue"/>
    <s v="@PHI"/>
    <n v="5"/>
    <n v="2"/>
    <x v="1"/>
  </r>
  <r>
    <x v="8"/>
    <s v="Sun"/>
    <s v="vsWSH"/>
    <n v="3"/>
    <n v="1"/>
    <x v="0"/>
  </r>
  <r>
    <x v="8"/>
    <s v="Sat"/>
    <s v="vsWSH"/>
    <n v="3"/>
    <n v="2"/>
    <x v="0"/>
  </r>
  <r>
    <x v="8"/>
    <s v="Fri"/>
    <s v="vsWSH"/>
    <n v="4"/>
    <n v="1"/>
    <x v="0"/>
  </r>
  <r>
    <x v="8"/>
    <s v="Wed"/>
    <s v="vsCOL"/>
    <n v="3"/>
    <n v="0"/>
    <x v="0"/>
  </r>
  <r>
    <x v="8"/>
    <s v="Tue"/>
    <s v="vsCOL"/>
    <n v="3"/>
    <n v="0"/>
    <x v="0"/>
  </r>
  <r>
    <x v="8"/>
    <s v="Mon"/>
    <s v="vsCOL"/>
    <n v="5"/>
    <n v="1"/>
    <x v="0"/>
  </r>
  <r>
    <x v="8"/>
    <s v="Sun"/>
    <s v="@CLE"/>
    <n v="4"/>
    <n v="1"/>
    <x v="1"/>
  </r>
  <r>
    <x v="8"/>
    <s v="Sat"/>
    <s v="@CLE"/>
    <n v="4"/>
    <n v="2"/>
    <x v="1"/>
  </r>
  <r>
    <x v="8"/>
    <s v="Fri"/>
    <s v="@CLE"/>
    <n v="4"/>
    <n v="1"/>
    <x v="1"/>
  </r>
  <r>
    <x v="8"/>
    <s v="Wed"/>
    <s v="@KC"/>
    <n v="3"/>
    <n v="1"/>
    <x v="1"/>
  </r>
  <r>
    <x v="8"/>
    <s v="Tue"/>
    <s v="@KC"/>
    <n v="4"/>
    <n v="0"/>
    <x v="1"/>
  </r>
  <r>
    <x v="8"/>
    <s v="Sun"/>
    <s v="vsSF"/>
    <n v="4"/>
    <n v="1"/>
    <x v="0"/>
  </r>
  <r>
    <x v="8"/>
    <s v="Sat"/>
    <s v="vsSF"/>
    <n v="5"/>
    <n v="0"/>
    <x v="0"/>
  </r>
  <r>
    <x v="8"/>
    <s v="Fri"/>
    <s v="vsSF"/>
    <n v="4"/>
    <n v="2"/>
    <x v="0"/>
  </r>
  <r>
    <x v="8"/>
    <s v="Thu"/>
    <s v="vsSF"/>
    <n v="3"/>
    <n v="0"/>
    <x v="0"/>
  </r>
  <r>
    <x v="8"/>
    <s v="Wed"/>
    <s v="vsATL"/>
    <n v="4"/>
    <n v="2"/>
    <x v="0"/>
  </r>
  <r>
    <x v="8"/>
    <s v="Tue"/>
    <s v="vsATL"/>
    <n v="2"/>
    <n v="0"/>
    <x v="0"/>
  </r>
  <r>
    <x v="8"/>
    <s v="Mon"/>
    <s v="vsATL"/>
    <n v="4"/>
    <n v="0"/>
    <x v="0"/>
  </r>
  <r>
    <x v="8"/>
    <s v="Sun"/>
    <s v="@CHW"/>
    <n v="4"/>
    <n v="0"/>
    <x v="1"/>
  </r>
  <r>
    <x v="8"/>
    <s v="Sat"/>
    <s v="@CHW"/>
    <n v="4"/>
    <n v="3"/>
    <x v="1"/>
  </r>
  <r>
    <x v="8"/>
    <s v="Thu"/>
    <s v="@PIT"/>
    <n v="4"/>
    <n v="0"/>
    <x v="1"/>
  </r>
  <r>
    <x v="8"/>
    <s v="Wed"/>
    <s v="@PIT"/>
    <n v="2"/>
    <n v="0"/>
    <x v="1"/>
  </r>
  <r>
    <x v="8"/>
    <s v="Tue"/>
    <s v="@PIT"/>
    <n v="4"/>
    <n v="2"/>
    <x v="1"/>
  </r>
  <r>
    <x v="8"/>
    <s v="Sun"/>
    <s v="@ATL"/>
    <n v="3"/>
    <n v="1"/>
    <x v="1"/>
  </r>
  <r>
    <x v="8"/>
    <s v="Sat"/>
    <s v="@ATL"/>
    <n v="5"/>
    <n v="1"/>
    <x v="1"/>
  </r>
  <r>
    <x v="8"/>
    <s v="Fri"/>
    <s v="@ATL"/>
    <n v="3"/>
    <n v="2"/>
    <x v="1"/>
  </r>
  <r>
    <x v="8"/>
    <s v="Thu"/>
    <s v="@ATL"/>
    <n v="5"/>
    <n v="2"/>
    <x v="1"/>
  </r>
  <r>
    <x v="8"/>
    <s v="Wed"/>
    <s v="vsMIL"/>
    <n v="1"/>
    <n v="0"/>
    <x v="0"/>
  </r>
  <r>
    <x v="8"/>
    <s v="Tue"/>
    <s v="vsMIL"/>
    <n v="4"/>
    <n v="2"/>
    <x v="0"/>
  </r>
  <r>
    <x v="8"/>
    <s v="Mon"/>
    <s v="vsMIL"/>
    <n v="5"/>
    <n v="0"/>
    <x v="0"/>
  </r>
  <r>
    <x v="8"/>
    <s v="Sun"/>
    <s v="vsCHC"/>
    <n v="3"/>
    <n v="0"/>
    <x v="0"/>
  </r>
  <r>
    <x v="8"/>
    <s v="Fri"/>
    <s v="vsCHC"/>
    <n v="3"/>
    <n v="0"/>
    <x v="0"/>
  </r>
  <r>
    <x v="8"/>
    <s v="Thu"/>
    <s v="@MIL"/>
    <n v="4"/>
    <n v="0"/>
    <x v="1"/>
  </r>
  <r>
    <x v="8"/>
    <s v="Wed"/>
    <s v="@MIL"/>
    <n v="4"/>
    <n v="2"/>
    <x v="1"/>
  </r>
  <r>
    <x v="8"/>
    <s v="Tue"/>
    <s v="@MIL"/>
    <n v="5"/>
    <n v="2"/>
    <x v="1"/>
  </r>
  <r>
    <x v="8"/>
    <s v="Mon"/>
    <s v="@MIL"/>
    <n v="4"/>
    <n v="2"/>
    <x v="1"/>
  </r>
  <r>
    <x v="8"/>
    <s v="Sun"/>
    <s v="@STL"/>
    <n v="4"/>
    <n v="2"/>
    <x v="1"/>
  </r>
  <r>
    <x v="8"/>
    <s v="Sat"/>
    <s v="@STL"/>
    <n v="3"/>
    <n v="0"/>
    <x v="1"/>
  </r>
  <r>
    <x v="8"/>
    <s v="Fri"/>
    <s v="@STL"/>
    <n v="3"/>
    <n v="2"/>
    <x v="1"/>
  </r>
  <r>
    <x v="8"/>
    <s v="Wed"/>
    <s v="@CHC"/>
    <n v="2"/>
    <n v="0"/>
    <x v="1"/>
  </r>
  <r>
    <x v="8"/>
    <s v="Tue"/>
    <s v="@CHC"/>
    <n v="3"/>
    <n v="2"/>
    <x v="1"/>
  </r>
  <r>
    <x v="8"/>
    <s v="Mon"/>
    <s v="@CHC"/>
    <n v="5"/>
    <n v="2"/>
    <x v="1"/>
  </r>
  <r>
    <x v="8"/>
    <s v="Sun"/>
    <s v="vsSTL"/>
    <n v="3"/>
    <n v="0"/>
    <x v="0"/>
  </r>
  <r>
    <x v="8"/>
    <s v="Sat"/>
    <s v="vsSTL"/>
    <n v="4"/>
    <n v="1"/>
    <x v="0"/>
  </r>
  <r>
    <x v="8"/>
    <s v="Fri"/>
    <s v="vsSTL"/>
    <n v="3"/>
    <n v="2"/>
    <x v="0"/>
  </r>
  <r>
    <x v="8"/>
    <s v="Thu"/>
    <s v="vsPIT"/>
    <n v="4"/>
    <n v="1"/>
    <x v="0"/>
  </r>
  <r>
    <x v="8"/>
    <s v="Wed"/>
    <s v="vsPIT"/>
    <n v="6"/>
    <n v="2"/>
    <x v="0"/>
  </r>
  <r>
    <x v="8"/>
    <s v="Mon"/>
    <s v="vsPIT"/>
    <n v="4"/>
    <n v="2"/>
    <x v="0"/>
  </r>
  <r>
    <x v="9"/>
    <s v="Sun"/>
    <s v="vsCHC"/>
    <n v="4"/>
    <n v="1"/>
    <x v="0"/>
  </r>
  <r>
    <x v="9"/>
    <s v="Sat"/>
    <s v="vsCHC"/>
    <n v="5"/>
    <n v="3"/>
    <x v="0"/>
  </r>
  <r>
    <x v="9"/>
    <s v="Fri"/>
    <s v="vsCHC"/>
    <n v="4"/>
    <n v="1"/>
    <x v="0"/>
  </r>
  <r>
    <x v="9"/>
    <s v="Thu"/>
    <s v="@STL"/>
    <n v="4"/>
    <n v="3"/>
    <x v="1"/>
  </r>
  <r>
    <x v="9"/>
    <s v="Wed"/>
    <s v="@STL"/>
    <n v="5"/>
    <n v="0"/>
    <x v="1"/>
  </r>
  <r>
    <x v="9"/>
    <s v="Tue"/>
    <s v="@STL"/>
    <n v="5"/>
    <n v="3"/>
    <x v="1"/>
  </r>
  <r>
    <x v="9"/>
    <s v="Mon"/>
    <s v="@STL"/>
    <n v="4"/>
    <n v="2"/>
    <x v="1"/>
  </r>
  <r>
    <x v="9"/>
    <s v="Sun"/>
    <s v="@MIL"/>
    <n v="3"/>
    <n v="1"/>
    <x v="1"/>
  </r>
  <r>
    <x v="9"/>
    <s v="Sat"/>
    <s v="@MIL"/>
    <n v="2"/>
    <n v="1"/>
    <x v="1"/>
  </r>
  <r>
    <x v="9"/>
    <s v="Fri"/>
    <s v="@MIL"/>
    <n v="4"/>
    <n v="1"/>
    <x v="1"/>
  </r>
  <r>
    <x v="9"/>
    <s v="Wed"/>
    <s v="@CHC"/>
    <n v="4"/>
    <n v="1"/>
    <x v="1"/>
  </r>
  <r>
    <x v="9"/>
    <s v="Tue"/>
    <s v="@CHC"/>
    <n v="4"/>
    <n v="1"/>
    <x v="1"/>
  </r>
  <r>
    <x v="9"/>
    <s v="Mon"/>
    <s v="@CHC"/>
    <n v="3"/>
    <n v="2"/>
    <x v="1"/>
  </r>
  <r>
    <x v="9"/>
    <s v="Sun"/>
    <s v="vsPIT"/>
    <n v="4"/>
    <n v="4"/>
    <x v="0"/>
  </r>
  <r>
    <x v="9"/>
    <s v="Sat"/>
    <s v="vsPIT"/>
    <n v="4"/>
    <n v="0"/>
    <x v="0"/>
  </r>
  <r>
    <x v="9"/>
    <s v="Sat"/>
    <s v="vsPIT"/>
    <n v="4"/>
    <n v="0"/>
    <x v="0"/>
  </r>
  <r>
    <x v="9"/>
    <s v="Fri"/>
    <s v="vsPIT"/>
    <n v="5"/>
    <n v="2"/>
    <x v="0"/>
  </r>
  <r>
    <x v="9"/>
    <s v="Wed"/>
    <s v="vsMIL"/>
    <n v="4"/>
    <n v="1"/>
    <x v="0"/>
  </r>
  <r>
    <x v="9"/>
    <s v="Tue"/>
    <s v="vsMIL"/>
    <n v="4"/>
    <n v="3"/>
    <x v="0"/>
  </r>
  <r>
    <x v="9"/>
    <s v="Mon"/>
    <s v="vsMIL"/>
    <n v="4"/>
    <n v="1"/>
    <x v="0"/>
  </r>
  <r>
    <x v="9"/>
    <s v="Sun"/>
    <s v="@PIT"/>
    <n v="4"/>
    <n v="0"/>
    <x v="1"/>
  </r>
  <r>
    <x v="9"/>
    <s v="Sat"/>
    <s v="@PIT"/>
    <n v="5"/>
    <n v="4"/>
    <x v="1"/>
  </r>
  <r>
    <x v="9"/>
    <s v="Fri"/>
    <s v="@PIT"/>
    <n v="4"/>
    <n v="3"/>
    <x v="1"/>
  </r>
  <r>
    <x v="9"/>
    <s v="Thu"/>
    <s v="@PIT"/>
    <n v="4"/>
    <n v="0"/>
    <x v="1"/>
  </r>
  <r>
    <x v="9"/>
    <s v="Wed"/>
    <s v="vsNYM"/>
    <n v="4"/>
    <n v="1"/>
    <x v="0"/>
  </r>
  <r>
    <x v="9"/>
    <s v="Tue"/>
    <s v="vsNYM"/>
    <n v="3"/>
    <n v="1"/>
    <x v="0"/>
  </r>
  <r>
    <x v="9"/>
    <s v="Mon"/>
    <s v="vsNYM"/>
    <n v="3"/>
    <n v="1"/>
    <x v="0"/>
  </r>
  <r>
    <x v="9"/>
    <s v="Sun"/>
    <s v="vsSTL"/>
    <n v="4"/>
    <n v="2"/>
    <x v="0"/>
  </r>
  <r>
    <x v="9"/>
    <s v="Sat"/>
    <s v="vsSTL"/>
    <n v="2"/>
    <n v="1"/>
    <x v="0"/>
  </r>
  <r>
    <x v="9"/>
    <s v="Wed"/>
    <s v="@LAA"/>
    <n v="4"/>
    <n v="1"/>
    <x v="1"/>
  </r>
  <r>
    <x v="9"/>
    <s v="Tue"/>
    <s v="@LAA"/>
    <n v="4"/>
    <n v="2"/>
    <x v="1"/>
  </r>
  <r>
    <x v="9"/>
    <s v="Mon"/>
    <s v="@LAA"/>
    <n v="4"/>
    <n v="1"/>
    <x v="1"/>
  </r>
  <r>
    <x v="9"/>
    <s v="Sun"/>
    <s v="@ARI"/>
    <n v="4"/>
    <n v="0"/>
    <x v="1"/>
  </r>
  <r>
    <x v="9"/>
    <s v="Sat"/>
    <s v="@ARI"/>
    <n v="4"/>
    <n v="2"/>
    <x v="1"/>
  </r>
  <r>
    <x v="9"/>
    <s v="Fri"/>
    <s v="@ARI"/>
    <n v="3"/>
    <n v="1"/>
    <x v="1"/>
  </r>
  <r>
    <x v="9"/>
    <s v="Wed"/>
    <s v="vsTEX"/>
    <n v="3"/>
    <n v="0"/>
    <x v="0"/>
  </r>
  <r>
    <x v="9"/>
    <s v="Tue"/>
    <s v="vsTEX"/>
    <n v="3"/>
    <n v="2"/>
    <x v="0"/>
  </r>
  <r>
    <x v="9"/>
    <s v="Mon"/>
    <s v="vsLAD"/>
    <n v="6"/>
    <n v="3"/>
    <x v="0"/>
  </r>
  <r>
    <x v="9"/>
    <s v="Sun"/>
    <s v="vsLAD"/>
    <n v="1"/>
    <n v="0"/>
    <x v="0"/>
  </r>
  <r>
    <x v="9"/>
    <s v="Sat"/>
    <s v="vsLAD"/>
    <n v="3"/>
    <n v="2"/>
    <x v="0"/>
  </r>
  <r>
    <x v="9"/>
    <s v="Fri"/>
    <s v="vsLAD"/>
    <n v="3"/>
    <n v="2"/>
    <x v="0"/>
  </r>
  <r>
    <x v="9"/>
    <s v="Thu"/>
    <s v="vsMIA"/>
    <n v="2"/>
    <n v="0"/>
    <x v="0"/>
  </r>
  <r>
    <x v="9"/>
    <s v="Wed"/>
    <s v="vsMIA"/>
    <n v="3"/>
    <n v="1"/>
    <x v="0"/>
  </r>
  <r>
    <x v="9"/>
    <s v="Tue"/>
    <s v="vsMIA"/>
    <n v="3"/>
    <n v="1"/>
    <x v="0"/>
  </r>
  <r>
    <x v="9"/>
    <s v="Mon"/>
    <s v="vsMIA"/>
    <n v="4"/>
    <n v="1"/>
    <x v="0"/>
  </r>
  <r>
    <x v="9"/>
    <s v="Sun"/>
    <s v="@MIL"/>
    <n v="4"/>
    <n v="2"/>
    <x v="1"/>
  </r>
  <r>
    <x v="9"/>
    <s v="Sat"/>
    <s v="@MIL"/>
    <n v="5"/>
    <n v="4"/>
    <x v="1"/>
  </r>
  <r>
    <x v="9"/>
    <s v="Fri"/>
    <s v="@MIL"/>
    <n v="4"/>
    <n v="2"/>
    <x v="1"/>
  </r>
  <r>
    <x v="9"/>
    <s v="Wed"/>
    <s v="@STL"/>
    <n v="4"/>
    <n v="2"/>
    <x v="1"/>
  </r>
  <r>
    <x v="9"/>
    <s v="Tue"/>
    <s v="@STL"/>
    <n v="4"/>
    <n v="2"/>
    <x v="1"/>
  </r>
  <r>
    <x v="9"/>
    <s v="Mon"/>
    <s v="@STL"/>
    <n v="5"/>
    <n v="1"/>
    <x v="1"/>
  </r>
  <r>
    <x v="9"/>
    <s v="Sun"/>
    <s v="@PIT"/>
    <n v="0"/>
    <n v="0"/>
    <x v="1"/>
  </r>
  <r>
    <x v="9"/>
    <s v="Sat"/>
    <s v="@PIT"/>
    <n v="4"/>
    <n v="1"/>
    <x v="1"/>
  </r>
  <r>
    <x v="9"/>
    <s v="Fri"/>
    <s v="@PIT"/>
    <n v="3"/>
    <n v="1"/>
    <x v="1"/>
  </r>
  <r>
    <x v="9"/>
    <s v="Thu"/>
    <s v="vsSTL"/>
    <n v="4"/>
    <n v="0"/>
    <x v="0"/>
  </r>
  <r>
    <x v="9"/>
    <s v="Wed"/>
    <s v="vsSTL"/>
    <n v="4"/>
    <n v="1"/>
    <x v="0"/>
  </r>
  <r>
    <x v="9"/>
    <s v="Tue"/>
    <s v="vsSTL"/>
    <n v="4"/>
    <n v="4"/>
    <x v="0"/>
  </r>
  <r>
    <x v="9"/>
    <s v="Sun"/>
    <s v="@SD"/>
    <n v="3"/>
    <n v="1"/>
    <x v="1"/>
  </r>
  <r>
    <x v="9"/>
    <s v="Sat"/>
    <s v="@SD"/>
    <n v="4"/>
    <n v="2"/>
    <x v="1"/>
  </r>
  <r>
    <x v="9"/>
    <s v="Fri"/>
    <s v="@SD"/>
    <n v="3"/>
    <n v="1"/>
    <x v="1"/>
  </r>
  <r>
    <x v="9"/>
    <s v="Wed"/>
    <s v="@SF"/>
    <n v="4"/>
    <n v="2"/>
    <x v="1"/>
  </r>
  <r>
    <x v="9"/>
    <s v="Tue"/>
    <s v="@SF"/>
    <n v="3"/>
    <n v="2"/>
    <x v="1"/>
  </r>
  <r>
    <x v="9"/>
    <s v="Tue"/>
    <s v="@SF"/>
    <n v="3"/>
    <n v="2"/>
    <x v="1"/>
  </r>
  <r>
    <x v="9"/>
    <s v="Mon"/>
    <s v="@SF"/>
    <n v="4"/>
    <n v="1"/>
    <x v="1"/>
  </r>
  <r>
    <x v="9"/>
    <s v="Sun"/>
    <s v="vsARI"/>
    <n v="3"/>
    <n v="1"/>
    <x v="0"/>
  </r>
  <r>
    <x v="9"/>
    <s v="Sat"/>
    <s v="vsARI"/>
    <n v="3"/>
    <n v="2"/>
    <x v="0"/>
  </r>
  <r>
    <x v="9"/>
    <s v="Fri"/>
    <s v="vsARI"/>
    <n v="3"/>
    <n v="1"/>
    <x v="0"/>
  </r>
  <r>
    <x v="9"/>
    <s v="Wed"/>
    <s v="vsATL"/>
    <n v="3"/>
    <n v="1"/>
    <x v="0"/>
  </r>
  <r>
    <x v="9"/>
    <s v="Tue"/>
    <s v="vsATL"/>
    <n v="2"/>
    <n v="2"/>
    <x v="0"/>
  </r>
  <r>
    <x v="9"/>
    <s v="Mon"/>
    <s v="vsATL"/>
    <n v="3"/>
    <n v="2"/>
    <x v="0"/>
  </r>
  <r>
    <x v="9"/>
    <s v="Sun"/>
    <s v="vsMIL"/>
    <n v="3"/>
    <n v="1"/>
    <x v="0"/>
  </r>
  <r>
    <x v="9"/>
    <s v="Sat"/>
    <s v="vsMIL"/>
    <n v="5"/>
    <n v="4"/>
    <x v="0"/>
  </r>
  <r>
    <x v="9"/>
    <s v="Fri"/>
    <s v="vsMIL"/>
    <n v="4"/>
    <n v="1"/>
    <x v="0"/>
  </r>
  <r>
    <x v="9"/>
    <s v="Sun"/>
    <s v="@MIA"/>
    <n v="3"/>
    <n v="0"/>
    <x v="1"/>
  </r>
  <r>
    <x v="9"/>
    <s v="Sat"/>
    <s v="@MIA"/>
    <n v="3"/>
    <n v="1"/>
    <x v="1"/>
  </r>
  <r>
    <x v="9"/>
    <s v="Fri"/>
    <s v="@MIA"/>
    <n v="4"/>
    <n v="0"/>
    <x v="1"/>
  </r>
  <r>
    <x v="9"/>
    <s v="Wed"/>
    <s v="@CHC"/>
    <n v="3"/>
    <n v="0"/>
    <x v="1"/>
  </r>
  <r>
    <x v="9"/>
    <s v="Tue"/>
    <s v="@CHC"/>
    <n v="1"/>
    <n v="1"/>
    <x v="1"/>
  </r>
  <r>
    <x v="9"/>
    <s v="Mon"/>
    <s v="@CHC"/>
    <n v="3"/>
    <n v="2"/>
    <x v="1"/>
  </r>
  <r>
    <x v="9"/>
    <s v="Sun"/>
    <s v="@WSH"/>
    <n v="2"/>
    <n v="0"/>
    <x v="1"/>
  </r>
  <r>
    <x v="9"/>
    <s v="Fri"/>
    <s v="@WSH"/>
    <n v="6"/>
    <n v="3"/>
    <x v="1"/>
  </r>
  <r>
    <x v="9"/>
    <s v="Thu"/>
    <s v="@WSH"/>
    <n v="3"/>
    <n v="2"/>
    <x v="1"/>
  </r>
  <r>
    <x v="9"/>
    <s v="Wed"/>
    <s v="vsCHC"/>
    <n v="2"/>
    <n v="1"/>
    <x v="0"/>
  </r>
  <r>
    <x v="9"/>
    <s v="Tue"/>
    <s v="vsCHC"/>
    <n v="6"/>
    <n v="0"/>
    <x v="0"/>
  </r>
  <r>
    <x v="9"/>
    <s v="Mon"/>
    <s v="vsCHC"/>
    <n v="4"/>
    <n v="2"/>
    <x v="0"/>
  </r>
  <r>
    <x v="9"/>
    <s v="Sun"/>
    <s v="vsSD"/>
    <n v="3"/>
    <n v="1"/>
    <x v="0"/>
  </r>
  <r>
    <x v="9"/>
    <s v="Sat"/>
    <s v="vsSD"/>
    <n v="4"/>
    <n v="1"/>
    <x v="0"/>
  </r>
  <r>
    <x v="9"/>
    <s v="Fri"/>
    <s v="vsSD"/>
    <n v="3"/>
    <n v="0"/>
    <x v="0"/>
  </r>
  <r>
    <x v="9"/>
    <s v="Thu"/>
    <s v="vsSD"/>
    <n v="1"/>
    <n v="0"/>
    <x v="0"/>
  </r>
  <r>
    <x v="9"/>
    <s v="Sun"/>
    <s v="@HOU"/>
    <n v="4"/>
    <n v="1"/>
    <x v="1"/>
  </r>
  <r>
    <x v="9"/>
    <s v="Sat"/>
    <s v="@HOU"/>
    <n v="5"/>
    <n v="1"/>
    <x v="1"/>
  </r>
  <r>
    <x v="9"/>
    <s v="Fri"/>
    <s v="@HOU"/>
    <n v="4"/>
    <n v="1"/>
    <x v="1"/>
  </r>
  <r>
    <x v="9"/>
    <s v="Thu"/>
    <s v="@ATL"/>
    <n v="4"/>
    <n v="3"/>
    <x v="1"/>
  </r>
  <r>
    <x v="9"/>
    <s v="Wed"/>
    <s v="@ATL"/>
    <n v="5"/>
    <n v="2"/>
    <x v="1"/>
  </r>
  <r>
    <x v="9"/>
    <s v="Tue"/>
    <s v="@ATL"/>
    <n v="2"/>
    <n v="0"/>
    <x v="1"/>
  </r>
  <r>
    <x v="9"/>
    <s v="Mon"/>
    <s v="@ATL"/>
    <n v="3"/>
    <n v="2"/>
    <x v="1"/>
  </r>
  <r>
    <x v="9"/>
    <s v="Sun"/>
    <s v="vsOAK"/>
    <n v="4"/>
    <n v="2"/>
    <x v="0"/>
  </r>
  <r>
    <x v="9"/>
    <s v="Sat"/>
    <s v="vsOAK"/>
    <n v="3"/>
    <n v="1"/>
    <x v="0"/>
  </r>
  <r>
    <x v="9"/>
    <s v="Fri"/>
    <s v="vsOAK"/>
    <n v="3"/>
    <n v="0"/>
    <x v="0"/>
  </r>
  <r>
    <x v="9"/>
    <s v="Thu"/>
    <s v="vsSTL"/>
    <n v="2"/>
    <n v="0"/>
    <x v="0"/>
  </r>
  <r>
    <x v="9"/>
    <s v="Wed"/>
    <s v="vsSTL"/>
    <n v="4"/>
    <n v="2"/>
    <x v="0"/>
  </r>
  <r>
    <x v="9"/>
    <s v="Tue"/>
    <s v="vsSTL"/>
    <n v="5"/>
    <n v="2"/>
    <x v="0"/>
  </r>
  <r>
    <x v="9"/>
    <s v="Sun"/>
    <s v="vsWSH"/>
    <n v="3"/>
    <n v="0"/>
    <x v="0"/>
  </r>
  <r>
    <x v="9"/>
    <s v="Sat"/>
    <s v="vsWSH"/>
    <n v="3"/>
    <n v="1"/>
    <x v="0"/>
  </r>
  <r>
    <x v="9"/>
    <s v="Fri"/>
    <s v="vsWSH"/>
    <n v="4"/>
    <n v="1"/>
    <x v="0"/>
  </r>
  <r>
    <x v="9"/>
    <s v="Thu"/>
    <s v="@COL"/>
    <n v="4"/>
    <n v="2"/>
    <x v="1"/>
  </r>
  <r>
    <x v="9"/>
    <s v="Wed"/>
    <s v="@COL"/>
    <n v="3"/>
    <n v="1"/>
    <x v="1"/>
  </r>
  <r>
    <x v="9"/>
    <s v="Tue"/>
    <s v="@COL"/>
    <n v="4"/>
    <n v="1"/>
    <x v="1"/>
  </r>
  <r>
    <x v="9"/>
    <s v="Mon"/>
    <s v="@COL"/>
    <n v="5"/>
    <n v="2"/>
    <x v="1"/>
  </r>
  <r>
    <x v="9"/>
    <s v="Sun"/>
    <s v="@MIL"/>
    <n v="4"/>
    <n v="0"/>
    <x v="1"/>
  </r>
  <r>
    <x v="9"/>
    <s v="Sat"/>
    <s v="@MIL"/>
    <n v="5"/>
    <n v="2"/>
    <x v="1"/>
  </r>
  <r>
    <x v="9"/>
    <s v="Fri"/>
    <s v="@MIL"/>
    <n v="4"/>
    <n v="1"/>
    <x v="1"/>
  </r>
  <r>
    <x v="9"/>
    <s v="Wed"/>
    <s v="@LAD"/>
    <n v="4"/>
    <n v="1"/>
    <x v="1"/>
  </r>
  <r>
    <x v="9"/>
    <s v="Tue"/>
    <s v="@LAD"/>
    <n v="4"/>
    <n v="1"/>
    <x v="1"/>
  </r>
  <r>
    <x v="9"/>
    <s v="Mon"/>
    <s v="@LAD"/>
    <n v="2"/>
    <n v="0"/>
    <x v="1"/>
  </r>
  <r>
    <x v="9"/>
    <s v="Sun"/>
    <s v="vsSEA"/>
    <n v="4"/>
    <n v="1"/>
    <x v="0"/>
  </r>
  <r>
    <x v="9"/>
    <s v="Sat"/>
    <s v="vsSEA"/>
    <n v="4"/>
    <n v="0"/>
    <x v="0"/>
  </r>
  <r>
    <x v="9"/>
    <s v="Fri"/>
    <s v="vsSEA"/>
    <n v="3"/>
    <n v="0"/>
    <x v="0"/>
  </r>
  <r>
    <x v="9"/>
    <s v="Thu"/>
    <s v="vsCLE"/>
    <n v="4"/>
    <n v="1"/>
    <x v="0"/>
  </r>
  <r>
    <x v="9"/>
    <s v="Wed"/>
    <s v="vsCLE"/>
    <n v="4"/>
    <n v="1"/>
    <x v="0"/>
  </r>
  <r>
    <x v="9"/>
    <s v="Tue"/>
    <s v="@CLE"/>
    <n v="3"/>
    <n v="0"/>
    <x v="1"/>
  </r>
  <r>
    <x v="9"/>
    <s v="Mon"/>
    <s v="@CLE"/>
    <n v="3"/>
    <n v="1"/>
    <x v="1"/>
  </r>
  <r>
    <x v="9"/>
    <s v="Sun"/>
    <s v="@PHI"/>
    <n v="5"/>
    <n v="0"/>
    <x v="1"/>
  </r>
  <r>
    <x v="9"/>
    <s v="Sat"/>
    <s v="@PHI"/>
    <n v="2"/>
    <n v="0"/>
    <x v="1"/>
  </r>
  <r>
    <x v="9"/>
    <s v="Fri"/>
    <s v="@PHI"/>
    <n v="3"/>
    <n v="0"/>
    <x v="1"/>
  </r>
  <r>
    <x v="9"/>
    <s v="Wed"/>
    <s v="vsPIT"/>
    <n v="0"/>
    <n v="0"/>
    <x v="0"/>
  </r>
  <r>
    <x v="9"/>
    <s v="Mon"/>
    <s v="vsPIT"/>
    <n v="2"/>
    <n v="1"/>
    <x v="0"/>
  </r>
  <r>
    <x v="9"/>
    <s v="Sun"/>
    <s v="vsMIL"/>
    <n v="4"/>
    <n v="1"/>
    <x v="0"/>
  </r>
  <r>
    <x v="9"/>
    <s v="Sat"/>
    <s v="vsMIL"/>
    <n v="5"/>
    <n v="1"/>
    <x v="0"/>
  </r>
  <r>
    <x v="9"/>
    <s v="Fri"/>
    <s v="vsMIL"/>
    <n v="2"/>
    <n v="1"/>
    <x v="0"/>
  </r>
  <r>
    <x v="9"/>
    <s v="Thu"/>
    <s v="vsMIL"/>
    <n v="1"/>
    <n v="0"/>
    <x v="0"/>
  </r>
  <r>
    <x v="9"/>
    <s v="Wed"/>
    <s v="vsSF"/>
    <n v="4"/>
    <n v="1"/>
    <x v="0"/>
  </r>
  <r>
    <x v="9"/>
    <s v="Tue"/>
    <s v="vsSF"/>
    <n v="2"/>
    <n v="0"/>
    <x v="0"/>
  </r>
  <r>
    <x v="9"/>
    <s v="Mon"/>
    <s v="vsSF"/>
    <n v="4"/>
    <n v="1"/>
    <x v="0"/>
  </r>
  <r>
    <x v="9"/>
    <s v="Sun"/>
    <s v="@PIT"/>
    <n v="4"/>
    <n v="1"/>
    <x v="1"/>
  </r>
  <r>
    <x v="9"/>
    <s v="Sat"/>
    <s v="@PIT"/>
    <n v="3"/>
    <n v="0"/>
    <x v="1"/>
  </r>
  <r>
    <x v="9"/>
    <s v="Fri"/>
    <s v="@PIT"/>
    <n v="3"/>
    <n v="2"/>
    <x v="1"/>
  </r>
  <r>
    <x v="9"/>
    <s v="Wed"/>
    <s v="@NYM"/>
    <n v="4"/>
    <n v="2"/>
    <x v="1"/>
  </r>
  <r>
    <x v="9"/>
    <s v="Tue"/>
    <s v="@NYM"/>
    <n v="1"/>
    <n v="0"/>
    <x v="1"/>
  </r>
  <r>
    <x v="9"/>
    <s v="Mon"/>
    <s v="@NYM"/>
    <n v="4"/>
    <n v="1"/>
    <x v="1"/>
  </r>
  <r>
    <x v="9"/>
    <s v="Sun"/>
    <s v="vsCHC"/>
    <n v="2"/>
    <n v="1"/>
    <x v="0"/>
  </r>
  <r>
    <x v="9"/>
    <s v="Sat"/>
    <s v="vsCHC"/>
    <n v="5"/>
    <n v="2"/>
    <x v="0"/>
  </r>
  <r>
    <x v="9"/>
    <s v="Fri"/>
    <s v="vsCHC"/>
    <n v="3"/>
    <n v="1"/>
    <x v="0"/>
  </r>
  <r>
    <x v="9"/>
    <s v="Thu"/>
    <s v="vsCHC"/>
    <n v="3"/>
    <n v="0"/>
    <x v="0"/>
  </r>
  <r>
    <x v="9"/>
    <s v="Wed"/>
    <s v="vsCOL"/>
    <n v="4"/>
    <n v="0"/>
    <x v="0"/>
  </r>
  <r>
    <x v="9"/>
    <s v="Tue"/>
    <s v="vsCOL"/>
    <n v="4"/>
    <n v="0"/>
    <x v="0"/>
  </r>
  <r>
    <x v="9"/>
    <s v="Mon"/>
    <s v="vsCOL"/>
    <n v="3"/>
    <n v="0"/>
    <x v="0"/>
  </r>
  <r>
    <x v="9"/>
    <s v="Sun"/>
    <s v="@STL"/>
    <n v="3"/>
    <n v="0"/>
    <x v="1"/>
  </r>
  <r>
    <x v="9"/>
    <s v="Sat"/>
    <s v="@STL"/>
    <n v="4"/>
    <n v="1"/>
    <x v="1"/>
  </r>
  <r>
    <x v="9"/>
    <s v="Fri"/>
    <s v="@STL"/>
    <n v="4"/>
    <n v="1"/>
    <x v="1"/>
  </r>
  <r>
    <x v="9"/>
    <s v="Thu"/>
    <s v="@CHC"/>
    <n v="3"/>
    <n v="1"/>
    <x v="1"/>
  </r>
  <r>
    <x v="9"/>
    <s v="Wed"/>
    <s v="@CHC"/>
    <n v="3"/>
    <n v="1"/>
    <x v="1"/>
  </r>
  <r>
    <x v="9"/>
    <s v="Mon"/>
    <s v="@CHC"/>
    <n v="4"/>
    <n v="2"/>
    <x v="1"/>
  </r>
  <r>
    <x v="9"/>
    <s v="Sun"/>
    <s v="vsPIT"/>
    <n v="4"/>
    <n v="0"/>
    <x v="0"/>
  </r>
  <r>
    <x v="9"/>
    <s v="Sat"/>
    <s v="vsPIT"/>
    <n v="3"/>
    <n v="2"/>
    <x v="0"/>
  </r>
  <r>
    <x v="9"/>
    <s v="Fri"/>
    <s v="vsPIT"/>
    <n v="4"/>
    <n v="0"/>
    <x v="0"/>
  </r>
  <r>
    <x v="9"/>
    <s v="Fri"/>
    <s v="vsPIT"/>
    <n v="4"/>
    <n v="0"/>
    <x v="0"/>
  </r>
  <r>
    <x v="9"/>
    <s v="Thu"/>
    <s v="vsPHI"/>
    <n v="4"/>
    <n v="1"/>
    <x v="0"/>
  </r>
  <r>
    <x v="9"/>
    <s v="Wed"/>
    <s v="vsPHI"/>
    <n v="4"/>
    <n v="0"/>
    <x v="0"/>
  </r>
  <r>
    <x v="9"/>
    <s v="Mon"/>
    <s v="vsPHI"/>
    <n v="4"/>
    <n v="1"/>
    <x v="0"/>
  </r>
  <r>
    <x v="10"/>
    <s v="Sun"/>
    <s v="@CHC"/>
    <n v="4"/>
    <n v="2"/>
    <x v="1"/>
  </r>
  <r>
    <x v="10"/>
    <s v="Sat"/>
    <s v="@CHC"/>
    <n v="3"/>
    <n v="0"/>
    <x v="1"/>
  </r>
  <r>
    <x v="10"/>
    <s v="Fri"/>
    <s v="@CHC"/>
    <n v="4"/>
    <n v="2"/>
    <x v="1"/>
  </r>
  <r>
    <x v="10"/>
    <s v="Thu"/>
    <s v="@MIL"/>
    <n v="3"/>
    <n v="1"/>
    <x v="1"/>
  </r>
  <r>
    <x v="10"/>
    <s v="Wed"/>
    <s v="@MIL"/>
    <n v="4"/>
    <n v="2"/>
    <x v="1"/>
  </r>
  <r>
    <x v="10"/>
    <s v="Tue"/>
    <s v="@MIL"/>
    <n v="2"/>
    <n v="1"/>
    <x v="1"/>
  </r>
  <r>
    <x v="10"/>
    <s v="Sun"/>
    <s v="vsBOS"/>
    <n v="4"/>
    <n v="2"/>
    <x v="0"/>
  </r>
  <r>
    <x v="10"/>
    <s v="Sat"/>
    <s v="vsBOS"/>
    <n v="3"/>
    <n v="1"/>
    <x v="0"/>
  </r>
  <r>
    <x v="10"/>
    <s v="Fri"/>
    <s v="vsBOS"/>
    <n v="3"/>
    <n v="1"/>
    <x v="0"/>
  </r>
  <r>
    <x v="10"/>
    <s v="Thu"/>
    <s v="vsSTL"/>
    <n v="5"/>
    <n v="1"/>
    <x v="0"/>
  </r>
  <r>
    <x v="10"/>
    <s v="Wed"/>
    <s v="vsSTL"/>
    <n v="4"/>
    <n v="1"/>
    <x v="0"/>
  </r>
  <r>
    <x v="10"/>
    <s v="Tue"/>
    <s v="vsSTL"/>
    <n v="3"/>
    <n v="1"/>
    <x v="0"/>
  </r>
  <r>
    <x v="10"/>
    <s v="Sun"/>
    <s v="vsPIT"/>
    <n v="2"/>
    <n v="0"/>
    <x v="0"/>
  </r>
  <r>
    <x v="10"/>
    <s v="Sat"/>
    <s v="vsPIT"/>
    <n v="3"/>
    <n v="1"/>
    <x v="0"/>
  </r>
  <r>
    <x v="10"/>
    <s v="Fri"/>
    <s v="vsPIT"/>
    <n v="3"/>
    <n v="2"/>
    <x v="0"/>
  </r>
  <r>
    <x v="10"/>
    <s v="Thu"/>
    <s v="@STL"/>
    <n v="3"/>
    <n v="1"/>
    <x v="1"/>
  </r>
  <r>
    <x v="10"/>
    <s v="Wed"/>
    <s v="@STL"/>
    <n v="3"/>
    <n v="2"/>
    <x v="1"/>
  </r>
  <r>
    <x v="10"/>
    <s v="Tue"/>
    <s v="@STL"/>
    <n v="4"/>
    <n v="2"/>
    <x v="1"/>
  </r>
  <r>
    <x v="10"/>
    <s v="Sun"/>
    <s v="@NYM"/>
    <n v="4"/>
    <n v="1"/>
    <x v="1"/>
  </r>
  <r>
    <x v="10"/>
    <s v="Sat"/>
    <s v="@NYM"/>
    <n v="3"/>
    <n v="0"/>
    <x v="1"/>
  </r>
  <r>
    <x v="10"/>
    <s v="Fri"/>
    <s v="@NYM"/>
    <n v="3"/>
    <n v="2"/>
    <x v="1"/>
  </r>
  <r>
    <x v="10"/>
    <s v="Thu"/>
    <s v="@NYM"/>
    <n v="4"/>
    <n v="1"/>
    <x v="1"/>
  </r>
  <r>
    <x v="10"/>
    <s v="Wed"/>
    <s v="vsMIL"/>
    <n v="3"/>
    <n v="1"/>
    <x v="0"/>
  </r>
  <r>
    <x v="10"/>
    <s v="Tue"/>
    <s v="vsMIL"/>
    <n v="4"/>
    <n v="2"/>
    <x v="0"/>
  </r>
  <r>
    <x v="10"/>
    <s v="Mon"/>
    <s v="vsMIL"/>
    <n v="3"/>
    <n v="1"/>
    <x v="0"/>
  </r>
  <r>
    <x v="10"/>
    <s v="Sun"/>
    <s v="@PIT"/>
    <n v="4"/>
    <n v="2"/>
    <x v="1"/>
  </r>
  <r>
    <x v="10"/>
    <s v="Sat"/>
    <s v="@PIT"/>
    <n v="3"/>
    <n v="0"/>
    <x v="1"/>
  </r>
  <r>
    <x v="10"/>
    <s v="Fri"/>
    <s v="@PIT"/>
    <n v="4"/>
    <n v="2"/>
    <x v="1"/>
  </r>
  <r>
    <x v="10"/>
    <s v="Thu"/>
    <s v="vsNYM"/>
    <n v="4"/>
    <n v="1"/>
    <x v="0"/>
  </r>
  <r>
    <x v="10"/>
    <s v="Wed"/>
    <s v="vsNYM"/>
    <n v="3"/>
    <n v="1"/>
    <x v="0"/>
  </r>
  <r>
    <x v="10"/>
    <s v="Tue"/>
    <s v="vsNYM"/>
    <n v="3"/>
    <n v="1"/>
    <x v="0"/>
  </r>
  <r>
    <x v="10"/>
    <s v="Sun"/>
    <s v="vsPIT"/>
    <n v="0"/>
    <n v="0"/>
    <x v="0"/>
  </r>
  <r>
    <x v="10"/>
    <s v="Sat"/>
    <s v="vsPIT"/>
    <n v="4"/>
    <n v="0"/>
    <x v="0"/>
  </r>
  <r>
    <x v="10"/>
    <s v="Fri"/>
    <s v="vsPIT"/>
    <n v="4"/>
    <n v="0"/>
    <x v="0"/>
  </r>
  <r>
    <x v="10"/>
    <s v="Thu"/>
    <s v="vsCHC"/>
    <n v="4"/>
    <n v="2"/>
    <x v="0"/>
  </r>
  <r>
    <x v="10"/>
    <s v="Wed"/>
    <s v="vsCHC"/>
    <n v="4"/>
    <n v="2"/>
    <x v="0"/>
  </r>
  <r>
    <x v="10"/>
    <s v="Tue"/>
    <s v="vsCHC"/>
    <n v="3"/>
    <n v="0"/>
    <x v="0"/>
  </r>
  <r>
    <x v="10"/>
    <s v="Sun"/>
    <s v="@ATL"/>
    <n v="2"/>
    <n v="0"/>
    <x v="1"/>
  </r>
  <r>
    <x v="10"/>
    <s v="Sat"/>
    <s v="@ATL"/>
    <n v="5"/>
    <n v="2"/>
    <x v="1"/>
  </r>
  <r>
    <x v="10"/>
    <s v="Fri"/>
    <s v="@ATL"/>
    <n v="4"/>
    <n v="1"/>
    <x v="1"/>
  </r>
  <r>
    <x v="10"/>
    <s v="Thu"/>
    <s v="@CHC"/>
    <n v="5"/>
    <n v="2"/>
    <x v="1"/>
  </r>
  <r>
    <x v="10"/>
    <s v="Wed"/>
    <s v="@CHC"/>
    <n v="4"/>
    <n v="1"/>
    <x v="1"/>
  </r>
  <r>
    <x v="10"/>
    <s v="Tue"/>
    <s v="@CHC"/>
    <n v="2"/>
    <n v="0"/>
    <x v="1"/>
  </r>
  <r>
    <x v="10"/>
    <s v="Mon"/>
    <s v="@CHC"/>
    <n v="5"/>
    <n v="3"/>
    <x v="1"/>
  </r>
  <r>
    <x v="10"/>
    <s v="Sun"/>
    <s v="@MIL"/>
    <n v="3"/>
    <n v="0"/>
    <x v="1"/>
  </r>
  <r>
    <x v="10"/>
    <s v="Sat"/>
    <s v="@MIL"/>
    <n v="3"/>
    <n v="1"/>
    <x v="1"/>
  </r>
  <r>
    <x v="10"/>
    <s v="Fri"/>
    <s v="@MIL"/>
    <n v="3"/>
    <n v="1"/>
    <x v="1"/>
  </r>
  <r>
    <x v="10"/>
    <s v="Thu"/>
    <s v="vsSD"/>
    <n v="2"/>
    <n v="1"/>
    <x v="0"/>
  </r>
  <r>
    <x v="10"/>
    <s v="Wed"/>
    <s v="vsSD"/>
    <n v="5"/>
    <n v="2"/>
    <x v="0"/>
  </r>
  <r>
    <x v="10"/>
    <s v="Tue"/>
    <s v="vsSD"/>
    <n v="3"/>
    <n v="1"/>
    <x v="0"/>
  </r>
  <r>
    <x v="10"/>
    <s v="Mon"/>
    <s v="vsSD"/>
    <n v="3"/>
    <n v="2"/>
    <x v="0"/>
  </r>
  <r>
    <x v="10"/>
    <s v="Sun"/>
    <s v="vsSTL"/>
    <n v="1"/>
    <n v="1"/>
    <x v="0"/>
  </r>
  <r>
    <x v="10"/>
    <s v="Sat"/>
    <s v="vsSTL"/>
    <n v="2"/>
    <n v="1"/>
    <x v="0"/>
  </r>
  <r>
    <x v="10"/>
    <s v="Fri"/>
    <s v="vsSTL"/>
    <n v="4"/>
    <n v="2"/>
    <x v="0"/>
  </r>
  <r>
    <x v="10"/>
    <s v="Thu"/>
    <s v="@PIT"/>
    <n v="2"/>
    <n v="1"/>
    <x v="1"/>
  </r>
  <r>
    <x v="10"/>
    <s v="Wed"/>
    <s v="@PIT"/>
    <n v="5"/>
    <n v="2"/>
    <x v="1"/>
  </r>
  <r>
    <x v="10"/>
    <s v="Tue"/>
    <s v="@PIT"/>
    <n v="5"/>
    <n v="2"/>
    <x v="1"/>
  </r>
  <r>
    <x v="10"/>
    <s v="Sun"/>
    <s v="@MIA"/>
    <n v="4"/>
    <n v="1"/>
    <x v="1"/>
  </r>
  <r>
    <x v="10"/>
    <s v="Sat"/>
    <s v="@MIA"/>
    <n v="3"/>
    <n v="2"/>
    <x v="1"/>
  </r>
  <r>
    <x v="10"/>
    <s v="Fri"/>
    <s v="@MIA"/>
    <n v="3"/>
    <n v="1"/>
    <x v="1"/>
  </r>
  <r>
    <x v="10"/>
    <s v="Thu"/>
    <s v="@MIA"/>
    <n v="2"/>
    <n v="1"/>
    <x v="1"/>
  </r>
  <r>
    <x v="10"/>
    <s v="Wed"/>
    <s v="@NYY"/>
    <n v="2"/>
    <n v="2"/>
    <x v="1"/>
  </r>
  <r>
    <x v="10"/>
    <s v="Tue"/>
    <s v="@NYY"/>
    <n v="4"/>
    <n v="0"/>
    <x v="1"/>
  </r>
  <r>
    <x v="10"/>
    <s v="Mon"/>
    <s v="@CLE"/>
    <n v="2"/>
    <n v="1"/>
    <x v="1"/>
  </r>
  <r>
    <x v="10"/>
    <s v="Sun"/>
    <s v="vsMIA"/>
    <n v="4"/>
    <n v="0"/>
    <x v="0"/>
  </r>
  <r>
    <x v="10"/>
    <s v="Sat"/>
    <s v="vsMIA"/>
    <n v="3"/>
    <n v="0"/>
    <x v="0"/>
  </r>
  <r>
    <x v="10"/>
    <s v="Fri"/>
    <s v="vsMIA"/>
    <n v="4"/>
    <n v="0"/>
    <x v="0"/>
  </r>
  <r>
    <x v="10"/>
    <s v="Thu"/>
    <s v="vsARI"/>
    <n v="4"/>
    <n v="1"/>
    <x v="0"/>
  </r>
  <r>
    <x v="10"/>
    <s v="Wed"/>
    <s v="vsARI"/>
    <n v="4"/>
    <n v="2"/>
    <x v="0"/>
  </r>
  <r>
    <x v="10"/>
    <s v="Tue"/>
    <s v="vsARI"/>
    <n v="3"/>
    <n v="0"/>
    <x v="0"/>
  </r>
  <r>
    <x v="10"/>
    <s v="Mon"/>
    <s v="vsWSH"/>
    <n v="4"/>
    <n v="1"/>
    <x v="0"/>
  </r>
  <r>
    <x v="10"/>
    <s v="Sun"/>
    <s v="vsWSH"/>
    <n v="2"/>
    <n v="0"/>
    <x v="0"/>
  </r>
  <r>
    <x v="10"/>
    <s v="Sat"/>
    <s v="vsWSH"/>
    <n v="2"/>
    <n v="0"/>
    <x v="0"/>
  </r>
  <r>
    <x v="10"/>
    <s v="Fri"/>
    <s v="vsWSH"/>
    <n v="3"/>
    <n v="0"/>
    <x v="0"/>
  </r>
  <r>
    <x v="10"/>
    <s v="Tue"/>
    <s v="@NL*"/>
    <n v="1"/>
    <n v="0"/>
    <x v="1"/>
  </r>
  <r>
    <x v="10"/>
    <s v="Sun"/>
    <s v="@ARI"/>
    <n v="3"/>
    <n v="1"/>
    <x v="1"/>
  </r>
  <r>
    <x v="10"/>
    <s v="Sat"/>
    <s v="@ARI"/>
    <n v="3"/>
    <n v="1"/>
    <x v="1"/>
  </r>
  <r>
    <x v="10"/>
    <s v="Fri"/>
    <s v="@ARI"/>
    <n v="4"/>
    <n v="1"/>
    <x v="1"/>
  </r>
  <r>
    <x v="10"/>
    <s v="Thu"/>
    <s v="@COL"/>
    <n v="3"/>
    <n v="1"/>
    <x v="1"/>
  </r>
  <r>
    <x v="10"/>
    <s v="Wed"/>
    <s v="@COL"/>
    <n v="3"/>
    <n v="2"/>
    <x v="1"/>
  </r>
  <r>
    <x v="10"/>
    <s v="Tue"/>
    <s v="@COL"/>
    <n v="5"/>
    <n v="0"/>
    <x v="1"/>
  </r>
  <r>
    <x v="10"/>
    <s v="Mon"/>
    <s v="@COL"/>
    <n v="3"/>
    <n v="1"/>
    <x v="1"/>
  </r>
  <r>
    <x v="10"/>
    <s v="Sun"/>
    <s v="vsCHC"/>
    <n v="4"/>
    <n v="2"/>
    <x v="0"/>
  </r>
  <r>
    <x v="10"/>
    <s v="Sat"/>
    <s v="vsCHC"/>
    <n v="3"/>
    <n v="2"/>
    <x v="0"/>
  </r>
  <r>
    <x v="10"/>
    <s v="Fri"/>
    <s v="vsCHC"/>
    <n v="4"/>
    <n v="2"/>
    <x v="0"/>
  </r>
  <r>
    <x v="10"/>
    <s v="Thu"/>
    <s v="vsMIL"/>
    <n v="2"/>
    <n v="2"/>
    <x v="0"/>
  </r>
  <r>
    <x v="10"/>
    <s v="Wed"/>
    <s v="vsMIL"/>
    <n v="1"/>
    <n v="0"/>
    <x v="0"/>
  </r>
  <r>
    <x v="10"/>
    <s v="Tue"/>
    <s v="vsMIL"/>
    <n v="4"/>
    <n v="1"/>
    <x v="0"/>
  </r>
  <r>
    <x v="10"/>
    <s v="Mon"/>
    <s v="@STL"/>
    <n v="3"/>
    <n v="2"/>
    <x v="1"/>
  </r>
  <r>
    <x v="10"/>
    <s v="Sun"/>
    <s v="@WSH"/>
    <n v="5"/>
    <n v="1"/>
    <x v="1"/>
  </r>
  <r>
    <x v="10"/>
    <s v="Sat"/>
    <s v="@WSH"/>
    <n v="2"/>
    <n v="0"/>
    <x v="1"/>
  </r>
  <r>
    <x v="10"/>
    <s v="Fri"/>
    <s v="@WSH"/>
    <n v="4"/>
    <n v="1"/>
    <x v="1"/>
  </r>
  <r>
    <x v="10"/>
    <s v="Wed"/>
    <s v="@TB"/>
    <n v="1"/>
    <n v="0"/>
    <x v="1"/>
  </r>
  <r>
    <x v="10"/>
    <s v="Tue"/>
    <s v="@TB"/>
    <n v="5"/>
    <n v="1"/>
    <x v="1"/>
  </r>
  <r>
    <x v="10"/>
    <s v="Mon"/>
    <s v="@TB"/>
    <n v="5"/>
    <n v="3"/>
    <x v="1"/>
  </r>
  <r>
    <x v="10"/>
    <s v="Sun"/>
    <s v="vsLAD"/>
    <n v="4"/>
    <n v="0"/>
    <x v="0"/>
  </r>
  <r>
    <x v="10"/>
    <s v="Sat"/>
    <s v="vsLAD"/>
    <n v="5"/>
    <n v="3"/>
    <x v="0"/>
  </r>
  <r>
    <x v="10"/>
    <s v="Fri"/>
    <s v="vsLAD"/>
    <n v="4"/>
    <n v="1"/>
    <x v="0"/>
  </r>
  <r>
    <x v="10"/>
    <s v="Wed"/>
    <s v="@SD"/>
    <n v="4"/>
    <n v="1"/>
    <x v="1"/>
  </r>
  <r>
    <x v="10"/>
    <s v="Tue"/>
    <s v="@SD"/>
    <n v="3"/>
    <n v="1"/>
    <x v="1"/>
  </r>
  <r>
    <x v="10"/>
    <s v="Mon"/>
    <s v="@SD"/>
    <n v="4"/>
    <n v="2"/>
    <x v="1"/>
  </r>
  <r>
    <x v="10"/>
    <s v="Sun"/>
    <s v="@LAD"/>
    <n v="5"/>
    <n v="1"/>
    <x v="1"/>
  </r>
  <r>
    <x v="10"/>
    <s v="Sat"/>
    <s v="@LAD"/>
    <n v="4"/>
    <n v="2"/>
    <x v="1"/>
  </r>
  <r>
    <x v="10"/>
    <s v="Fri"/>
    <s v="@LAD"/>
    <n v="4"/>
    <n v="1"/>
    <x v="1"/>
  </r>
  <r>
    <x v="10"/>
    <s v="Thu"/>
    <s v="vsSTL"/>
    <n v="4"/>
    <n v="4"/>
    <x v="0"/>
  </r>
  <r>
    <x v="10"/>
    <s v="Wed"/>
    <s v="vsSTL"/>
    <n v="4"/>
    <n v="2"/>
    <x v="0"/>
  </r>
  <r>
    <x v="10"/>
    <s v="Tue"/>
    <s v="vsSTL"/>
    <n v="3"/>
    <n v="1"/>
    <x v="0"/>
  </r>
  <r>
    <x v="10"/>
    <s v="Mon"/>
    <s v="vsSTL"/>
    <n v="3"/>
    <n v="0"/>
    <x v="0"/>
  </r>
  <r>
    <x v="10"/>
    <s v="Sun"/>
    <s v="vsATL"/>
    <n v="4"/>
    <n v="2"/>
    <x v="0"/>
  </r>
  <r>
    <x v="10"/>
    <s v="Sat"/>
    <s v="vsATL"/>
    <n v="5"/>
    <n v="2"/>
    <x v="0"/>
  </r>
  <r>
    <x v="10"/>
    <s v="Fri"/>
    <s v="vsATL"/>
    <n v="3"/>
    <n v="0"/>
    <x v="0"/>
  </r>
  <r>
    <x v="10"/>
    <s v="Wed"/>
    <s v="@TOR"/>
    <n v="3"/>
    <n v="1"/>
    <x v="1"/>
  </r>
  <r>
    <x v="10"/>
    <s v="Tue"/>
    <s v="@TOR"/>
    <n v="4"/>
    <n v="1"/>
    <x v="1"/>
  </r>
  <r>
    <x v="10"/>
    <s v="Mon"/>
    <s v="@TOR"/>
    <n v="3"/>
    <n v="0"/>
    <x v="1"/>
  </r>
  <r>
    <x v="10"/>
    <s v="Sun"/>
    <s v="@PHI"/>
    <n v="3"/>
    <n v="1"/>
    <x v="1"/>
  </r>
  <r>
    <x v="10"/>
    <s v="Sat"/>
    <s v="@PHI"/>
    <n v="3"/>
    <n v="0"/>
    <x v="1"/>
  </r>
  <r>
    <x v="10"/>
    <s v="Fri"/>
    <s v="@PHI"/>
    <n v="4"/>
    <n v="0"/>
    <x v="1"/>
  </r>
  <r>
    <x v="10"/>
    <s v="Wed"/>
    <s v="@CLE"/>
    <n v="4"/>
    <n v="1"/>
    <x v="1"/>
  </r>
  <r>
    <x v="10"/>
    <s v="Tue"/>
    <s v="vsCLE"/>
    <n v="3"/>
    <n v="2"/>
    <x v="0"/>
  </r>
  <r>
    <x v="10"/>
    <s v="Mon"/>
    <s v="vsCLE"/>
    <n v="4"/>
    <n v="1"/>
    <x v="0"/>
  </r>
  <r>
    <x v="10"/>
    <s v="Sun"/>
    <s v="vsCOL"/>
    <n v="4"/>
    <n v="2"/>
    <x v="0"/>
  </r>
  <r>
    <x v="10"/>
    <s v="Sat"/>
    <s v="vsCOL"/>
    <n v="3"/>
    <n v="1"/>
    <x v="0"/>
  </r>
  <r>
    <x v="10"/>
    <s v="Fri"/>
    <s v="vsCOL"/>
    <n v="2"/>
    <n v="0"/>
    <x v="0"/>
  </r>
  <r>
    <x v="10"/>
    <s v="Thu"/>
    <s v="@CHC"/>
    <n v="3"/>
    <n v="1"/>
    <x v="1"/>
  </r>
  <r>
    <x v="10"/>
    <s v="Wed"/>
    <s v="@CHC"/>
    <n v="3"/>
    <n v="0"/>
    <x v="1"/>
  </r>
  <r>
    <x v="10"/>
    <s v="Tue"/>
    <s v="@CHC"/>
    <n v="4"/>
    <n v="2"/>
    <x v="1"/>
  </r>
  <r>
    <x v="10"/>
    <s v="Sun"/>
    <s v="@SF"/>
    <n v="4"/>
    <n v="2"/>
    <x v="1"/>
  </r>
  <r>
    <x v="10"/>
    <s v="Sat"/>
    <s v="@SF"/>
    <n v="5"/>
    <n v="1"/>
    <x v="1"/>
  </r>
  <r>
    <x v="10"/>
    <s v="Fri"/>
    <s v="@SF"/>
    <n v="8"/>
    <n v="2"/>
    <x v="1"/>
  </r>
  <r>
    <x v="10"/>
    <s v="Thu"/>
    <s v="@SF"/>
    <n v="3"/>
    <n v="1"/>
    <x v="1"/>
  </r>
  <r>
    <x v="10"/>
    <s v="Tue"/>
    <s v="vsNYY"/>
    <n v="2"/>
    <n v="1"/>
    <x v="0"/>
  </r>
  <r>
    <x v="10"/>
    <s v="Mon"/>
    <s v="vsNYY"/>
    <n v="4"/>
    <n v="2"/>
    <x v="0"/>
  </r>
  <r>
    <x v="10"/>
    <s v="Sun"/>
    <s v="vsSF"/>
    <n v="4"/>
    <n v="1"/>
    <x v="0"/>
  </r>
  <r>
    <x v="10"/>
    <s v="Sat"/>
    <s v="vsSF"/>
    <n v="3"/>
    <n v="2"/>
    <x v="0"/>
  </r>
  <r>
    <x v="10"/>
    <s v="Fri"/>
    <s v="vsSF"/>
    <n v="1"/>
    <n v="0"/>
    <x v="0"/>
  </r>
  <r>
    <x v="10"/>
    <s v="Thu"/>
    <s v="vsPIT"/>
    <n v="3"/>
    <n v="2"/>
    <x v="0"/>
  </r>
  <r>
    <x v="10"/>
    <s v="Wed"/>
    <s v="vsPIT"/>
    <n v="2"/>
    <n v="1"/>
    <x v="0"/>
  </r>
  <r>
    <x v="10"/>
    <s v="Tue"/>
    <s v="vsPIT"/>
    <n v="2"/>
    <n v="1"/>
    <x v="0"/>
  </r>
  <r>
    <x v="10"/>
    <s v="Mon"/>
    <s v="vsPIT"/>
    <n v="3"/>
    <n v="0"/>
    <x v="0"/>
  </r>
  <r>
    <x v="10"/>
    <s v="Sun"/>
    <s v="@STL"/>
    <n v="5"/>
    <n v="2"/>
    <x v="1"/>
  </r>
  <r>
    <x v="10"/>
    <s v="Fri"/>
    <s v="@STL"/>
    <n v="5"/>
    <n v="2"/>
    <x v="1"/>
  </r>
  <r>
    <x v="10"/>
    <s v="Wed"/>
    <s v="@MIL"/>
    <n v="4"/>
    <n v="1"/>
    <x v="1"/>
  </r>
  <r>
    <x v="10"/>
    <s v="Tue"/>
    <s v="@MIL"/>
    <n v="3"/>
    <n v="1"/>
    <x v="1"/>
  </r>
  <r>
    <x v="10"/>
    <s v="Mon"/>
    <s v="@MIL"/>
    <n v="3"/>
    <n v="1"/>
    <x v="1"/>
  </r>
  <r>
    <x v="10"/>
    <s v="Sun"/>
    <s v="vsCHC"/>
    <n v="3"/>
    <n v="0"/>
    <x v="0"/>
  </r>
  <r>
    <x v="10"/>
    <s v="Sat"/>
    <s v="vsCHC"/>
    <n v="5"/>
    <n v="3"/>
    <x v="0"/>
  </r>
  <r>
    <x v="10"/>
    <s v="Fri"/>
    <s v="vsCHC"/>
    <n v="4"/>
    <n v="0"/>
    <x v="0"/>
  </r>
  <r>
    <x v="10"/>
    <s v="Thu"/>
    <s v="vsBAL"/>
    <n v="4"/>
    <n v="1"/>
    <x v="0"/>
  </r>
  <r>
    <x v="10"/>
    <s v="Wed"/>
    <s v="vsBAL"/>
    <n v="3"/>
    <n v="0"/>
    <x v="0"/>
  </r>
  <r>
    <x v="10"/>
    <s v="Tue"/>
    <s v="vsBAL"/>
    <n v="3"/>
    <n v="2"/>
    <x v="0"/>
  </r>
  <r>
    <x v="10"/>
    <s v="Sun"/>
    <s v="vsMIL"/>
    <n v="3"/>
    <n v="2"/>
    <x v="0"/>
  </r>
  <r>
    <x v="10"/>
    <s v="Sat"/>
    <s v="vsMIL"/>
    <n v="3"/>
    <n v="1"/>
    <x v="0"/>
  </r>
  <r>
    <x v="10"/>
    <s v="Fri"/>
    <s v="vsMIL"/>
    <n v="4"/>
    <n v="1"/>
    <x v="0"/>
  </r>
  <r>
    <x v="10"/>
    <s v="Thu"/>
    <s v="vsMIL"/>
    <n v="3"/>
    <n v="0"/>
    <x v="0"/>
  </r>
  <r>
    <x v="10"/>
    <s v="Wed"/>
    <s v="@PIT"/>
    <n v="4"/>
    <n v="1"/>
    <x v="1"/>
  </r>
  <r>
    <x v="10"/>
    <s v="Tue"/>
    <s v="@PIT"/>
    <n v="5"/>
    <n v="0"/>
    <x v="1"/>
  </r>
  <r>
    <x v="10"/>
    <s v="Mon"/>
    <s v="@PIT"/>
    <n v="4"/>
    <n v="0"/>
    <x v="1"/>
  </r>
  <r>
    <x v="10"/>
    <s v="Sun"/>
    <s v="@STL"/>
    <n v="4"/>
    <n v="1"/>
    <x v="1"/>
  </r>
  <r>
    <x v="10"/>
    <s v="Sat"/>
    <s v="@STL"/>
    <n v="3"/>
    <n v="1"/>
    <x v="1"/>
  </r>
  <r>
    <x v="10"/>
    <s v="Fri"/>
    <s v="@STL"/>
    <n v="4"/>
    <n v="1"/>
    <x v="1"/>
  </r>
  <r>
    <x v="10"/>
    <s v="Thu"/>
    <s v="vsPHI"/>
    <n v="4"/>
    <n v="1"/>
    <x v="0"/>
  </r>
  <r>
    <x v="10"/>
    <s v="Wed"/>
    <s v="vsPHI"/>
    <n v="3"/>
    <n v="1"/>
    <x v="0"/>
  </r>
  <r>
    <x v="10"/>
    <s v="Mon"/>
    <s v="vsPHI"/>
    <n v="4"/>
    <n v="0"/>
    <x v="0"/>
  </r>
  <r>
    <x v="11"/>
    <s v="Sun"/>
    <s v="vsPIT"/>
    <n v="1"/>
    <n v="0"/>
    <x v="0"/>
  </r>
  <r>
    <x v="11"/>
    <s v="Sat"/>
    <s v="vsPIT"/>
    <n v="4"/>
    <n v="0"/>
    <x v="0"/>
  </r>
  <r>
    <x v="11"/>
    <s v="Fri"/>
    <s v="vsPIT"/>
    <n v="3"/>
    <n v="2"/>
    <x v="0"/>
  </r>
  <r>
    <x v="11"/>
    <s v="Wed"/>
    <s v="vsKC"/>
    <n v="4"/>
    <n v="1"/>
    <x v="0"/>
  </r>
  <r>
    <x v="11"/>
    <s v="Tue"/>
    <s v="vsKC"/>
    <n v="5"/>
    <n v="2"/>
    <x v="0"/>
  </r>
  <r>
    <x v="11"/>
    <s v="Sat"/>
    <s v="@MIA"/>
    <n v="4"/>
    <n v="1"/>
    <x v="1"/>
  </r>
  <r>
    <x v="11"/>
    <s v="Fri"/>
    <s v="@MIA"/>
    <n v="3"/>
    <n v="0"/>
    <x v="1"/>
  </r>
  <r>
    <x v="11"/>
    <s v="Thu"/>
    <s v="@MIA"/>
    <n v="4"/>
    <n v="0"/>
    <x v="1"/>
  </r>
  <r>
    <x v="11"/>
    <s v="Wed"/>
    <s v="@MIL"/>
    <n v="3"/>
    <n v="0"/>
    <x v="1"/>
  </r>
  <r>
    <x v="11"/>
    <s v="Tue"/>
    <s v="@MIL"/>
    <n v="4"/>
    <n v="3"/>
    <x v="1"/>
  </r>
  <r>
    <x v="11"/>
    <s v="Mon"/>
    <s v="@MIL"/>
    <n v="3"/>
    <n v="0"/>
    <x v="1"/>
  </r>
  <r>
    <x v="11"/>
    <s v="Sun"/>
    <s v="@CHC"/>
    <n v="4"/>
    <n v="3"/>
    <x v="1"/>
  </r>
  <r>
    <x v="11"/>
    <s v="Sat"/>
    <s v="@CHC"/>
    <n v="3"/>
    <n v="1"/>
    <x v="1"/>
  </r>
  <r>
    <x v="11"/>
    <s v="Fri"/>
    <s v="@CHC"/>
    <n v="4"/>
    <n v="2"/>
    <x v="1"/>
  </r>
  <r>
    <x v="11"/>
    <s v="Wed"/>
    <s v="vsLAD"/>
    <n v="4"/>
    <n v="1"/>
    <x v="0"/>
  </r>
  <r>
    <x v="11"/>
    <s v="Mon"/>
    <s v="vsLAD"/>
    <n v="4"/>
    <n v="1"/>
    <x v="0"/>
  </r>
  <r>
    <x v="11"/>
    <s v="Sun"/>
    <s v="vsSD"/>
    <n v="4"/>
    <n v="1"/>
    <x v="0"/>
  </r>
  <r>
    <x v="11"/>
    <s v="Sat"/>
    <s v="vsSD"/>
    <n v="2"/>
    <n v="1"/>
    <x v="0"/>
  </r>
  <r>
    <x v="11"/>
    <s v="Fri"/>
    <s v="vsSD"/>
    <n v="4"/>
    <n v="1"/>
    <x v="0"/>
  </r>
  <r>
    <x v="11"/>
    <s v="Thu"/>
    <s v="vsSD"/>
    <n v="2"/>
    <n v="0"/>
    <x v="0"/>
  </r>
  <r>
    <x v="11"/>
    <s v="Wed"/>
    <s v="@PIT"/>
    <n v="4"/>
    <n v="2"/>
    <x v="1"/>
  </r>
  <r>
    <x v="11"/>
    <s v="Tue"/>
    <s v="@PIT"/>
    <n v="4"/>
    <n v="1"/>
    <x v="1"/>
  </r>
  <r>
    <x v="11"/>
    <s v="Mon"/>
    <s v="@PIT"/>
    <n v="4"/>
    <n v="1"/>
    <x v="1"/>
  </r>
  <r>
    <x v="11"/>
    <s v="Sun"/>
    <s v="@STL"/>
    <n v="1"/>
    <n v="0"/>
    <x v="1"/>
  </r>
  <r>
    <x v="11"/>
    <s v="Sat"/>
    <s v="@STL"/>
    <n v="4"/>
    <n v="1"/>
    <x v="1"/>
  </r>
  <r>
    <x v="11"/>
    <s v="Fri"/>
    <s v="@STL"/>
    <n v="4"/>
    <n v="2"/>
    <x v="1"/>
  </r>
  <r>
    <x v="11"/>
    <s v="Thu"/>
    <s v="vsMIL"/>
    <n v="5"/>
    <n v="0"/>
    <x v="0"/>
  </r>
  <r>
    <x v="11"/>
    <s v="Wed"/>
    <s v="vsCLE"/>
    <n v="4"/>
    <n v="0"/>
    <x v="0"/>
  </r>
  <r>
    <x v="11"/>
    <s v="Tue"/>
    <s v="vsCLE"/>
    <n v="4"/>
    <n v="0"/>
    <x v="0"/>
  </r>
  <r>
    <x v="11"/>
    <s v="Mon"/>
    <s v="vsCLE"/>
    <n v="3"/>
    <n v="1"/>
    <x v="0"/>
  </r>
  <r>
    <x v="11"/>
    <s v="Sun"/>
    <s v="vsARI"/>
    <n v="2"/>
    <n v="0"/>
    <x v="0"/>
  </r>
  <r>
    <x v="11"/>
    <s v="Sat"/>
    <s v="vsARI"/>
    <n v="1"/>
    <n v="1"/>
    <x v="0"/>
  </r>
  <r>
    <x v="11"/>
    <s v="Fri"/>
    <s v="vsARI"/>
    <n v="3"/>
    <n v="1"/>
    <x v="0"/>
  </r>
  <r>
    <x v="11"/>
    <s v="Mon"/>
    <s v="@NYM"/>
    <n v="4"/>
    <n v="2"/>
    <x v="1"/>
  </r>
  <r>
    <x v="11"/>
    <s v="Sun"/>
    <s v="@WSH"/>
    <n v="1"/>
    <n v="0"/>
    <x v="1"/>
  </r>
  <r>
    <x v="11"/>
    <s v="Sat"/>
    <s v="@WSH"/>
    <n v="2"/>
    <n v="0"/>
    <x v="1"/>
  </r>
  <r>
    <x v="11"/>
    <s v="Sat"/>
    <s v="@WSH"/>
    <n v="5"/>
    <n v="2"/>
    <x v="1"/>
  </r>
  <r>
    <x v="11"/>
    <s v="Thu"/>
    <s v="@WSH"/>
    <n v="2"/>
    <n v="0"/>
    <x v="1"/>
  </r>
  <r>
    <x v="11"/>
    <s v="Wed"/>
    <s v="@DET"/>
    <n v="3"/>
    <n v="1"/>
    <x v="1"/>
  </r>
  <r>
    <x v="11"/>
    <s v="Tue"/>
    <s v="@DET"/>
    <n v="4"/>
    <n v="1"/>
    <x v="1"/>
  </r>
  <r>
    <x v="11"/>
    <s v="Sun"/>
    <s v="vsPHI"/>
    <n v="4"/>
    <n v="2"/>
    <x v="0"/>
  </r>
  <r>
    <x v="11"/>
    <s v="Sat"/>
    <s v="vsPHI"/>
    <n v="4"/>
    <n v="3"/>
    <x v="0"/>
  </r>
  <r>
    <x v="11"/>
    <s v="Fri"/>
    <s v="vsPHI"/>
    <n v="2"/>
    <n v="0"/>
    <x v="0"/>
  </r>
  <r>
    <x v="11"/>
    <s v="Thu"/>
    <s v="vsPHI"/>
    <n v="4"/>
    <n v="2"/>
    <x v="0"/>
  </r>
  <r>
    <x v="11"/>
    <s v="Wed"/>
    <s v="vsSTL"/>
    <n v="1"/>
    <n v="0"/>
    <x v="0"/>
  </r>
  <r>
    <x v="11"/>
    <s v="Tue"/>
    <s v="vsSTL"/>
    <n v="5"/>
    <n v="1"/>
    <x v="0"/>
  </r>
  <r>
    <x v="11"/>
    <s v="Mon"/>
    <s v="vsSTL"/>
    <n v="2"/>
    <n v="0"/>
    <x v="0"/>
  </r>
  <r>
    <x v="11"/>
    <s v="Sun"/>
    <s v="vsPIT"/>
    <n v="2"/>
    <n v="0"/>
    <x v="0"/>
  </r>
  <r>
    <x v="11"/>
    <s v="Sat"/>
    <s v="vsPIT"/>
    <n v="4"/>
    <n v="0"/>
    <x v="0"/>
  </r>
  <r>
    <x v="11"/>
    <s v="Fri"/>
    <s v="vsPIT"/>
    <n v="0"/>
    <n v="0"/>
    <x v="0"/>
  </r>
  <r>
    <x v="11"/>
    <s v="Tue"/>
    <s v="@NL*"/>
    <n v="3"/>
    <n v="1"/>
    <x v="1"/>
  </r>
  <r>
    <x v="11"/>
    <s v="Sun"/>
    <s v="@STL"/>
    <n v="4"/>
    <n v="1"/>
    <x v="1"/>
  </r>
  <r>
    <x v="11"/>
    <s v="Sat"/>
    <s v="@STL"/>
    <n v="5"/>
    <n v="2"/>
    <x v="1"/>
  </r>
  <r>
    <x v="11"/>
    <s v="Fri"/>
    <s v="@STL"/>
    <n v="4"/>
    <n v="0"/>
    <x v="1"/>
  </r>
  <r>
    <x v="11"/>
    <s v="Wed"/>
    <s v="@CLE"/>
    <n v="2"/>
    <n v="1"/>
    <x v="1"/>
  </r>
  <r>
    <x v="11"/>
    <s v="Tue"/>
    <s v="@CLE"/>
    <n v="5"/>
    <n v="1"/>
    <x v="1"/>
  </r>
  <r>
    <x v="11"/>
    <s v="Mon"/>
    <s v="@CLE"/>
    <n v="4"/>
    <n v="1"/>
    <x v="1"/>
  </r>
  <r>
    <x v="11"/>
    <s v="Sun"/>
    <s v="@CHC"/>
    <n v="4"/>
    <n v="0"/>
    <x v="1"/>
  </r>
  <r>
    <x v="11"/>
    <s v="Sat"/>
    <s v="@CHC"/>
    <n v="4"/>
    <n v="2"/>
    <x v="1"/>
  </r>
  <r>
    <x v="11"/>
    <s v="Fri"/>
    <s v="@CHC"/>
    <n v="4"/>
    <n v="1"/>
    <x v="1"/>
  </r>
  <r>
    <x v="11"/>
    <s v="Wed"/>
    <s v="vsCHW"/>
    <n v="4"/>
    <n v="2"/>
    <x v="0"/>
  </r>
  <r>
    <x v="11"/>
    <s v="Tue"/>
    <s v="vsCHW"/>
    <n v="4"/>
    <n v="0"/>
    <x v="0"/>
  </r>
  <r>
    <x v="11"/>
    <s v="Mon"/>
    <s v="vsCHW"/>
    <n v="5"/>
    <n v="0"/>
    <x v="0"/>
  </r>
  <r>
    <x v="11"/>
    <s v="Sun"/>
    <s v="vsMIL"/>
    <n v="3"/>
    <n v="2"/>
    <x v="0"/>
  </r>
  <r>
    <x v="11"/>
    <s v="Sat"/>
    <s v="vsMIL"/>
    <n v="4"/>
    <n v="1"/>
    <x v="0"/>
  </r>
  <r>
    <x v="11"/>
    <s v="Fri"/>
    <s v="vsMIL"/>
    <n v="3"/>
    <n v="1"/>
    <x v="0"/>
  </r>
  <r>
    <x v="11"/>
    <s v="Thu"/>
    <s v="vsMIL"/>
    <n v="4"/>
    <n v="0"/>
    <x v="0"/>
  </r>
  <r>
    <x v="11"/>
    <s v="Wed"/>
    <s v="@ATL"/>
    <n v="1"/>
    <n v="0"/>
    <x v="1"/>
  </r>
  <r>
    <x v="11"/>
    <s v="Tue"/>
    <s v="@ATL"/>
    <n v="4"/>
    <n v="0"/>
    <x v="1"/>
  </r>
  <r>
    <x v="11"/>
    <s v="Mon"/>
    <s v="@ATL"/>
    <n v="2"/>
    <n v="1"/>
    <x v="1"/>
  </r>
  <r>
    <x v="11"/>
    <s v="Sun"/>
    <s v="vsCHC"/>
    <n v="4"/>
    <n v="3"/>
    <x v="0"/>
  </r>
  <r>
    <x v="11"/>
    <s v="Sat"/>
    <s v="vsCHC"/>
    <n v="4"/>
    <n v="1"/>
    <x v="0"/>
  </r>
  <r>
    <x v="11"/>
    <s v="Fri"/>
    <s v="vsCHC"/>
    <n v="3"/>
    <n v="2"/>
    <x v="0"/>
  </r>
  <r>
    <x v="11"/>
    <s v="Thu"/>
    <s v="vsCHC"/>
    <n v="3"/>
    <n v="0"/>
    <x v="0"/>
  </r>
  <r>
    <x v="11"/>
    <s v="Wed"/>
    <s v="vsDET"/>
    <n v="3"/>
    <n v="0"/>
    <x v="0"/>
  </r>
  <r>
    <x v="11"/>
    <s v="Tue"/>
    <s v="vsDET"/>
    <n v="3"/>
    <n v="1"/>
    <x v="0"/>
  </r>
  <r>
    <x v="11"/>
    <s v="Sun"/>
    <s v="@PIT"/>
    <n v="4"/>
    <n v="2"/>
    <x v="1"/>
  </r>
  <r>
    <x v="11"/>
    <s v="Sat"/>
    <s v="@PIT"/>
    <n v="4"/>
    <n v="0"/>
    <x v="1"/>
  </r>
  <r>
    <x v="11"/>
    <s v="Fri"/>
    <s v="@PIT"/>
    <n v="4"/>
    <n v="1"/>
    <x v="1"/>
  </r>
  <r>
    <x v="11"/>
    <s v="Wed"/>
    <s v="@KC"/>
    <n v="4"/>
    <n v="0"/>
    <x v="1"/>
  </r>
  <r>
    <x v="11"/>
    <s v="Tue"/>
    <s v="@KC"/>
    <n v="4"/>
    <n v="1"/>
    <x v="1"/>
  </r>
  <r>
    <x v="11"/>
    <s v="Sun"/>
    <s v="vsSTL"/>
    <n v="0"/>
    <n v="0"/>
    <x v="0"/>
  </r>
  <r>
    <x v="11"/>
    <s v="Sat"/>
    <s v="vsSTL"/>
    <n v="4"/>
    <n v="2"/>
    <x v="0"/>
  </r>
  <r>
    <x v="11"/>
    <s v="Fri"/>
    <s v="vsSTL"/>
    <n v="4"/>
    <n v="2"/>
    <x v="0"/>
  </r>
  <r>
    <x v="11"/>
    <s v="Thu"/>
    <s v="vsCOL"/>
    <n v="3"/>
    <n v="0"/>
    <x v="0"/>
  </r>
  <r>
    <x v="11"/>
    <s v="Thu"/>
    <s v="vsCOL"/>
    <n v="3"/>
    <n v="0"/>
    <x v="0"/>
  </r>
  <r>
    <x v="11"/>
    <s v="Wed"/>
    <s v="vsCOL"/>
    <n v="5"/>
    <n v="2"/>
    <x v="0"/>
  </r>
  <r>
    <x v="11"/>
    <s v="Tue"/>
    <s v="vsCOL"/>
    <n v="5"/>
    <n v="3"/>
    <x v="0"/>
  </r>
  <r>
    <x v="11"/>
    <s v="Tue"/>
    <s v="vsCOL"/>
    <n v="5"/>
    <n v="3"/>
    <x v="0"/>
  </r>
  <r>
    <x v="11"/>
    <s v="Sun"/>
    <s v="@SD"/>
    <n v="5"/>
    <n v="3"/>
    <x v="1"/>
  </r>
  <r>
    <x v="11"/>
    <s v="Sat"/>
    <s v="@SD"/>
    <n v="4"/>
    <n v="1"/>
    <x v="1"/>
  </r>
  <r>
    <x v="11"/>
    <s v="Fri"/>
    <s v="@SD"/>
    <n v="2"/>
    <n v="0"/>
    <x v="1"/>
  </r>
  <r>
    <x v="11"/>
    <s v="Wed"/>
    <s v="@ARI"/>
    <n v="5"/>
    <n v="3"/>
    <x v="1"/>
  </r>
  <r>
    <x v="11"/>
    <s v="Tue"/>
    <s v="@ARI"/>
    <n v="4"/>
    <n v="2"/>
    <x v="1"/>
  </r>
  <r>
    <x v="11"/>
    <s v="Mon"/>
    <s v="@ARI"/>
    <n v="5"/>
    <n v="1"/>
    <x v="1"/>
  </r>
  <r>
    <x v="11"/>
    <s v="Sun"/>
    <s v="@COL"/>
    <n v="3"/>
    <n v="2"/>
    <x v="1"/>
  </r>
  <r>
    <x v="11"/>
    <s v="Sun"/>
    <s v="@COL"/>
    <n v="3"/>
    <n v="2"/>
    <x v="1"/>
  </r>
  <r>
    <x v="11"/>
    <s v="Sat"/>
    <s v="@COL"/>
    <n v="4"/>
    <n v="1"/>
    <x v="1"/>
  </r>
  <r>
    <x v="11"/>
    <s v="Fri"/>
    <s v="@COL"/>
    <n v="4"/>
    <n v="2"/>
    <x v="1"/>
  </r>
  <r>
    <x v="11"/>
    <s v="Fri"/>
    <s v="@COL"/>
    <n v="4"/>
    <n v="2"/>
    <x v="1"/>
  </r>
  <r>
    <x v="11"/>
    <s v="Thu"/>
    <s v="vsPIT"/>
    <n v="0"/>
    <n v="0"/>
    <x v="0"/>
  </r>
  <r>
    <x v="11"/>
    <s v="Wed"/>
    <s v="vsPIT"/>
    <n v="6"/>
    <n v="1"/>
    <x v="0"/>
  </r>
  <r>
    <x v="11"/>
    <s v="Tue"/>
    <s v="vsPIT"/>
    <n v="3"/>
    <n v="0"/>
    <x v="0"/>
  </r>
  <r>
    <x v="11"/>
    <s v="Sun"/>
    <s v="vsCHC"/>
    <n v="4"/>
    <n v="2"/>
    <x v="0"/>
  </r>
  <r>
    <x v="11"/>
    <s v="Sat"/>
    <s v="vsCHC"/>
    <n v="3"/>
    <n v="0"/>
    <x v="0"/>
  </r>
  <r>
    <x v="11"/>
    <s v="Sat"/>
    <s v="vsCHC"/>
    <n v="4"/>
    <n v="1"/>
    <x v="0"/>
  </r>
  <r>
    <x v="11"/>
    <s v="Fri"/>
    <s v="vsCHC"/>
    <n v="3"/>
    <n v="0"/>
    <x v="0"/>
  </r>
  <r>
    <x v="11"/>
    <s v="Wed"/>
    <s v="@SF"/>
    <n v="3"/>
    <n v="1"/>
    <x v="1"/>
  </r>
  <r>
    <x v="11"/>
    <s v="Tue"/>
    <s v="@SF"/>
    <n v="1"/>
    <n v="0"/>
    <x v="1"/>
  </r>
  <r>
    <x v="11"/>
    <s v="Mon"/>
    <s v="@SF"/>
    <n v="2"/>
    <n v="1"/>
    <x v="1"/>
  </r>
  <r>
    <x v="11"/>
    <s v="Sun"/>
    <s v="@LAD"/>
    <n v="3"/>
    <n v="1"/>
    <x v="1"/>
  </r>
  <r>
    <x v="11"/>
    <s v="Sun"/>
    <s v="@LAD"/>
    <n v="3"/>
    <n v="1"/>
    <x v="1"/>
  </r>
  <r>
    <x v="11"/>
    <s v="Sat"/>
    <s v="@LAD"/>
    <n v="5"/>
    <n v="2"/>
    <x v="1"/>
  </r>
  <r>
    <x v="11"/>
    <s v="Fri"/>
    <s v="@LAD"/>
    <n v="3"/>
    <n v="1"/>
    <x v="1"/>
  </r>
  <r>
    <x v="11"/>
    <s v="Thu"/>
    <s v="@LAD"/>
    <n v="4"/>
    <n v="2"/>
    <x v="1"/>
  </r>
  <r>
    <x v="11"/>
    <s v="Wed"/>
    <s v="vsNYM"/>
    <n v="4"/>
    <n v="1"/>
    <x v="0"/>
  </r>
  <r>
    <x v="11"/>
    <s v="Tue"/>
    <s v="vsNYM"/>
    <n v="3"/>
    <n v="0"/>
    <x v="0"/>
  </r>
  <r>
    <x v="11"/>
    <s v="Mon"/>
    <s v="vsNYM"/>
    <n v="3"/>
    <n v="0"/>
    <x v="0"/>
  </r>
  <r>
    <x v="11"/>
    <s v="Sun"/>
    <s v="vsMIA"/>
    <n v="5"/>
    <n v="4"/>
    <x v="0"/>
  </r>
  <r>
    <x v="11"/>
    <s v="Sat"/>
    <s v="vsMIA"/>
    <n v="4"/>
    <n v="2"/>
    <x v="0"/>
  </r>
  <r>
    <x v="11"/>
    <s v="Fri"/>
    <s v="vsMIA"/>
    <n v="4"/>
    <n v="1"/>
    <x v="0"/>
  </r>
  <r>
    <x v="11"/>
    <s v="Wed"/>
    <s v="vsMIL"/>
    <n v="4"/>
    <n v="0"/>
    <x v="0"/>
  </r>
  <r>
    <x v="11"/>
    <s v="Tue"/>
    <s v="vsMIL"/>
    <n v="4"/>
    <n v="1"/>
    <x v="0"/>
  </r>
  <r>
    <x v="11"/>
    <s v="Mon"/>
    <s v="vsMIL"/>
    <n v="1"/>
    <n v="0"/>
    <x v="0"/>
  </r>
  <r>
    <x v="11"/>
    <s v="Sun"/>
    <s v="@MIN"/>
    <n v="3"/>
    <n v="1"/>
    <x v="1"/>
  </r>
  <r>
    <x v="11"/>
    <s v="Sat"/>
    <s v="@MIN"/>
    <n v="3"/>
    <n v="0"/>
    <x v="1"/>
  </r>
  <r>
    <x v="11"/>
    <s v="Fri"/>
    <s v="@MIN"/>
    <n v="3"/>
    <n v="3"/>
    <x v="1"/>
  </r>
  <r>
    <x v="11"/>
    <s v="Thu"/>
    <s v="vsATL"/>
    <n v="4"/>
    <n v="1"/>
    <x v="0"/>
  </r>
  <r>
    <x v="11"/>
    <s v="Wed"/>
    <s v="vsATL"/>
    <n v="4"/>
    <n v="2"/>
    <x v="0"/>
  </r>
  <r>
    <x v="11"/>
    <s v="Tue"/>
    <s v="vsATL"/>
    <n v="5"/>
    <n v="1"/>
    <x v="0"/>
  </r>
  <r>
    <x v="11"/>
    <s v="Tue"/>
    <s v="vsATL"/>
    <n v="5"/>
    <n v="1"/>
    <x v="0"/>
  </r>
  <r>
    <x v="11"/>
    <s v="Mon"/>
    <s v="vsATL"/>
    <n v="3"/>
    <n v="1"/>
    <x v="0"/>
  </r>
  <r>
    <x v="11"/>
    <s v="Sun"/>
    <s v="@STL"/>
    <n v="4"/>
    <n v="1"/>
    <x v="1"/>
  </r>
  <r>
    <x v="11"/>
    <s v="Sat"/>
    <s v="@STL"/>
    <n v="1"/>
    <n v="0"/>
    <x v="1"/>
  </r>
  <r>
    <x v="11"/>
    <s v="Fri"/>
    <s v="@STL"/>
    <n v="3"/>
    <n v="0"/>
    <x v="1"/>
  </r>
  <r>
    <x v="11"/>
    <s v="Wed"/>
    <s v="@MIL"/>
    <n v="3"/>
    <n v="1"/>
    <x v="1"/>
  </r>
  <r>
    <x v="11"/>
    <s v="Tue"/>
    <s v="@MIL"/>
    <n v="3"/>
    <n v="1"/>
    <x v="1"/>
  </r>
  <r>
    <x v="11"/>
    <s v="Mon"/>
    <s v="@MIL"/>
    <n v="5"/>
    <n v="2"/>
    <x v="1"/>
  </r>
  <r>
    <x v="11"/>
    <s v="Sun"/>
    <s v="vsSTL"/>
    <n v="3"/>
    <n v="0"/>
    <x v="0"/>
  </r>
  <r>
    <x v="11"/>
    <s v="Sat"/>
    <s v="vsSTL"/>
    <n v="4"/>
    <n v="0"/>
    <x v="0"/>
  </r>
  <r>
    <x v="11"/>
    <s v="Fri"/>
    <s v="vsSTL"/>
    <n v="4"/>
    <n v="1"/>
    <x v="0"/>
  </r>
  <r>
    <x v="11"/>
    <s v="Wed"/>
    <s v="@PHI"/>
    <n v="5"/>
    <n v="3"/>
    <x v="1"/>
  </r>
  <r>
    <x v="11"/>
    <s v="Tue"/>
    <s v="@PHI"/>
    <n v="4"/>
    <n v="0"/>
    <x v="1"/>
  </r>
  <r>
    <x v="11"/>
    <s v="Mon"/>
    <s v="@PHI"/>
    <n v="4"/>
    <n v="2"/>
    <x v="1"/>
  </r>
  <r>
    <x v="11"/>
    <s v="Sun"/>
    <s v="@PIT"/>
    <n v="4"/>
    <n v="0"/>
    <x v="1"/>
  </r>
  <r>
    <x v="11"/>
    <s v="Sat"/>
    <s v="@PIT"/>
    <n v="4"/>
    <n v="2"/>
    <x v="1"/>
  </r>
  <r>
    <x v="11"/>
    <s v="Fri"/>
    <s v="@PIT"/>
    <n v="4"/>
    <n v="2"/>
    <x v="1"/>
  </r>
  <r>
    <x v="11"/>
    <s v="Thu"/>
    <s v="@PIT"/>
    <n v="4"/>
    <n v="0"/>
    <x v="1"/>
  </r>
  <r>
    <x v="11"/>
    <s v="Mon"/>
    <s v="vsCHC"/>
    <n v="4"/>
    <n v="0"/>
    <x v="0"/>
  </r>
  <r>
    <x v="11"/>
    <s v="Sun"/>
    <s v="vsWSH"/>
    <n v="3"/>
    <n v="1"/>
    <x v="0"/>
  </r>
  <r>
    <x v="11"/>
    <s v="Sat"/>
    <s v="vsWSH"/>
    <n v="4"/>
    <n v="1"/>
    <x v="0"/>
  </r>
  <r>
    <x v="11"/>
    <s v="Fri"/>
    <s v="vsWSH"/>
    <n v="4"/>
    <n v="1"/>
    <x v="0"/>
  </r>
  <r>
    <x v="12"/>
    <s v="Sun"/>
    <s v="@PIT"/>
    <n v="2"/>
    <n v="0"/>
    <x v="1"/>
  </r>
  <r>
    <x v="12"/>
    <s v="Sat"/>
    <s v="@PIT"/>
    <n v="5"/>
    <n v="0"/>
    <x v="1"/>
  </r>
  <r>
    <x v="12"/>
    <s v="Thu"/>
    <s v="vsMIL"/>
    <n v="5"/>
    <n v="0"/>
    <x v="0"/>
  </r>
  <r>
    <x v="12"/>
    <s v="Wed"/>
    <s v="vsMIL"/>
    <n v="3"/>
    <n v="0"/>
    <x v="0"/>
  </r>
  <r>
    <x v="12"/>
    <s v="Tue"/>
    <s v="vsMIL"/>
    <n v="4"/>
    <n v="2"/>
    <x v="0"/>
  </r>
  <r>
    <x v="12"/>
    <s v="Sun"/>
    <s v="vsNYM"/>
    <n v="2"/>
    <n v="1"/>
    <x v="0"/>
  </r>
  <r>
    <x v="12"/>
    <s v="Sat"/>
    <s v="vsNYM"/>
    <n v="3"/>
    <n v="1"/>
    <x v="0"/>
  </r>
  <r>
    <x v="12"/>
    <s v="Fri"/>
    <s v="vsNYM"/>
    <n v="3"/>
    <n v="0"/>
    <x v="0"/>
  </r>
  <r>
    <x v="12"/>
    <s v="Wed"/>
    <s v="@CHC"/>
    <n v="4"/>
    <n v="0"/>
    <x v="1"/>
  </r>
  <r>
    <x v="12"/>
    <s v="Tue"/>
    <s v="@CHC"/>
    <n v="2"/>
    <n v="1"/>
    <x v="1"/>
  </r>
  <r>
    <x v="12"/>
    <s v="Mon"/>
    <s v="@CHC"/>
    <n v="0"/>
    <n v="0"/>
    <x v="1"/>
  </r>
  <r>
    <x v="12"/>
    <s v="Sat"/>
    <s v="@ARI"/>
    <n v="4"/>
    <n v="1"/>
    <x v="1"/>
  </r>
  <r>
    <x v="12"/>
    <s v="Fri"/>
    <s v="@ARI"/>
    <n v="4"/>
    <n v="2"/>
    <x v="1"/>
  </r>
  <r>
    <x v="12"/>
    <s v="Thu"/>
    <s v="@SEA"/>
    <n v="4"/>
    <n v="3"/>
    <x v="1"/>
  </r>
  <r>
    <x v="12"/>
    <s v="Wed"/>
    <s v="@SEA"/>
    <n v="5"/>
    <n v="1"/>
    <x v="1"/>
  </r>
  <r>
    <x v="12"/>
    <s v="Tue"/>
    <s v="@SEA"/>
    <n v="3"/>
    <n v="0"/>
    <x v="1"/>
  </r>
  <r>
    <x v="12"/>
    <s v="Sun"/>
    <s v="vsARI"/>
    <n v="4"/>
    <n v="2"/>
    <x v="0"/>
  </r>
  <r>
    <x v="12"/>
    <s v="Sat"/>
    <s v="vsARI"/>
    <n v="2"/>
    <n v="0"/>
    <x v="0"/>
  </r>
  <r>
    <x v="12"/>
    <s v="Fri"/>
    <s v="vsARI"/>
    <n v="3"/>
    <n v="2"/>
    <x v="0"/>
  </r>
  <r>
    <x v="12"/>
    <s v="Thu"/>
    <s v="vsPHI"/>
    <n v="1"/>
    <n v="0"/>
    <x v="0"/>
  </r>
  <r>
    <x v="12"/>
    <s v="Wed"/>
    <s v="vsPHI"/>
    <n v="4"/>
    <n v="3"/>
    <x v="0"/>
  </r>
  <r>
    <x v="12"/>
    <s v="Tue"/>
    <s v="vsPHI"/>
    <n v="3"/>
    <n v="0"/>
    <x v="0"/>
  </r>
  <r>
    <x v="12"/>
    <s v="Mon"/>
    <s v="vsPHI"/>
    <n v="3"/>
    <n v="0"/>
    <x v="0"/>
  </r>
  <r>
    <x v="12"/>
    <s v="Sun"/>
    <s v="@STL"/>
    <n v="4"/>
    <n v="2"/>
    <x v="1"/>
  </r>
  <r>
    <x v="12"/>
    <s v="Sun"/>
    <s v="@STL"/>
    <n v="3"/>
    <n v="0"/>
    <x v="1"/>
  </r>
  <r>
    <x v="12"/>
    <s v="Sat"/>
    <s v="@STL"/>
    <n v="4"/>
    <n v="2"/>
    <x v="1"/>
  </r>
  <r>
    <x v="12"/>
    <s v="Sat"/>
    <s v="@STL"/>
    <n v="4"/>
    <n v="1"/>
    <x v="1"/>
  </r>
  <r>
    <x v="12"/>
    <s v="Thu"/>
    <s v="@MIA"/>
    <n v="5"/>
    <n v="1"/>
    <x v="1"/>
  </r>
  <r>
    <x v="12"/>
    <s v="Wed"/>
    <s v="@MIA"/>
    <n v="3"/>
    <n v="1"/>
    <x v="1"/>
  </r>
  <r>
    <x v="12"/>
    <s v="Tue"/>
    <s v="@MIA"/>
    <n v="5"/>
    <n v="0"/>
    <x v="1"/>
  </r>
  <r>
    <x v="12"/>
    <s v="Wed"/>
    <s v="@WSH"/>
    <n v="4"/>
    <n v="1"/>
    <x v="1"/>
  </r>
  <r>
    <x v="12"/>
    <s v="Tue"/>
    <s v="@WSH"/>
    <n v="3"/>
    <n v="2"/>
    <x v="1"/>
  </r>
  <r>
    <x v="12"/>
    <s v="Mon"/>
    <s v="@WSH"/>
    <n v="3"/>
    <n v="2"/>
    <x v="1"/>
  </r>
  <r>
    <x v="12"/>
    <s v="Sun"/>
    <s v="vsCHC"/>
    <n v="4"/>
    <n v="1"/>
    <x v="0"/>
  </r>
  <r>
    <x v="12"/>
    <s v="Sat"/>
    <s v="vsCHC"/>
    <n v="4"/>
    <n v="1"/>
    <x v="0"/>
  </r>
  <r>
    <x v="12"/>
    <s v="Fri"/>
    <s v="vsCHC"/>
    <n v="4"/>
    <n v="1"/>
    <x v="0"/>
  </r>
  <r>
    <x v="12"/>
    <s v="Thu"/>
    <s v="vsCHC"/>
    <n v="4"/>
    <n v="0"/>
    <x v="0"/>
  </r>
  <r>
    <x v="12"/>
    <s v="Tue"/>
    <s v="vsLAA"/>
    <n v="4"/>
    <n v="0"/>
    <x v="0"/>
  </r>
  <r>
    <x v="12"/>
    <s v="Mon"/>
    <s v="vsLAA"/>
    <n v="3"/>
    <n v="1"/>
    <x v="0"/>
  </r>
  <r>
    <x v="12"/>
    <s v="Sun"/>
    <s v="@ATL"/>
    <n v="3"/>
    <n v="0"/>
    <x v="1"/>
  </r>
  <r>
    <x v="12"/>
    <s v="Sat"/>
    <s v="@ATL"/>
    <n v="4"/>
    <n v="0"/>
    <x v="1"/>
  </r>
  <r>
    <x v="12"/>
    <s v="Fri"/>
    <s v="@ATL"/>
    <n v="3"/>
    <n v="2"/>
    <x v="1"/>
  </r>
  <r>
    <x v="12"/>
    <s v="Thu"/>
    <s v="@ATL"/>
    <n v="3"/>
    <n v="1"/>
    <x v="1"/>
  </r>
  <r>
    <x v="12"/>
    <s v="Wed"/>
    <s v="vsPIT"/>
    <n v="4"/>
    <n v="0"/>
    <x v="0"/>
  </r>
  <r>
    <x v="12"/>
    <s v="Tue"/>
    <s v="vsPIT"/>
    <n v="5"/>
    <n v="2"/>
    <x v="0"/>
  </r>
  <r>
    <x v="12"/>
    <s v="Mon"/>
    <s v="vsPIT"/>
    <n v="4"/>
    <n v="3"/>
    <x v="0"/>
  </r>
  <r>
    <x v="12"/>
    <s v="Sun"/>
    <s v="vsCOL"/>
    <n v="3"/>
    <n v="1"/>
    <x v="0"/>
  </r>
  <r>
    <x v="12"/>
    <s v="Sat"/>
    <s v="vsCOL"/>
    <n v="3"/>
    <n v="0"/>
    <x v="0"/>
  </r>
  <r>
    <x v="12"/>
    <s v="Fri"/>
    <s v="vsCOL"/>
    <n v="4"/>
    <n v="0"/>
    <x v="0"/>
  </r>
  <r>
    <x v="12"/>
    <s v="Wed"/>
    <s v="@MIL"/>
    <n v="5"/>
    <n v="1"/>
    <x v="1"/>
  </r>
  <r>
    <x v="12"/>
    <s v="Tue"/>
    <s v="@MIL"/>
    <n v="4"/>
    <n v="2"/>
    <x v="1"/>
  </r>
  <r>
    <x v="12"/>
    <s v="Mon"/>
    <s v="@MIL"/>
    <n v="5"/>
    <n v="2"/>
    <x v="1"/>
  </r>
  <r>
    <x v="12"/>
    <s v="Sun"/>
    <s v="vsSTL"/>
    <n v="5"/>
    <n v="2"/>
    <x v="0"/>
  </r>
  <r>
    <x v="12"/>
    <s v="Sat"/>
    <s v="vsSTL"/>
    <n v="4"/>
    <n v="0"/>
    <x v="0"/>
  </r>
  <r>
    <x v="12"/>
    <s v="Fri"/>
    <s v="vsSTL"/>
    <n v="5"/>
    <n v="2"/>
    <x v="0"/>
  </r>
  <r>
    <x v="12"/>
    <s v="Thu"/>
    <s v="vsSTL"/>
    <n v="4"/>
    <n v="1"/>
    <x v="0"/>
  </r>
  <r>
    <x v="12"/>
    <s v="Wed"/>
    <s v="@CHC"/>
    <n v="4"/>
    <n v="0"/>
    <x v="1"/>
  </r>
  <r>
    <x v="12"/>
    <s v="Tue"/>
    <s v="@CHC"/>
    <n v="5"/>
    <n v="1"/>
    <x v="1"/>
  </r>
  <r>
    <x v="12"/>
    <s v="Mon"/>
    <s v="@CHC"/>
    <n v="4"/>
    <n v="0"/>
    <x v="1"/>
  </r>
  <r>
    <x v="12"/>
    <s v="Sun"/>
    <s v="@COL"/>
    <n v="1"/>
    <n v="0"/>
    <x v="1"/>
  </r>
  <r>
    <x v="12"/>
    <s v="Sat"/>
    <s v="@COL"/>
    <n v="6"/>
    <n v="2"/>
    <x v="1"/>
  </r>
  <r>
    <x v="12"/>
    <s v="Fri"/>
    <s v="@COL"/>
    <n v="4"/>
    <n v="0"/>
    <x v="1"/>
  </r>
  <r>
    <x v="12"/>
    <s v="Sun"/>
    <s v="vsCLE"/>
    <n v="4"/>
    <n v="0"/>
    <x v="0"/>
  </r>
  <r>
    <x v="12"/>
    <s v="Sat"/>
    <s v="vsCLE"/>
    <n v="4"/>
    <n v="1"/>
    <x v="0"/>
  </r>
  <r>
    <x v="12"/>
    <s v="Thu"/>
    <s v="vsMIL"/>
    <n v="3"/>
    <n v="1"/>
    <x v="0"/>
  </r>
  <r>
    <x v="12"/>
    <s v="Wed"/>
    <s v="vsMIL"/>
    <n v="3"/>
    <n v="1"/>
    <x v="0"/>
  </r>
  <r>
    <x v="12"/>
    <s v="Tue"/>
    <s v="vsMIL"/>
    <n v="5"/>
    <n v="2"/>
    <x v="0"/>
  </r>
  <r>
    <x v="12"/>
    <s v="Mon"/>
    <s v="vsMIL"/>
    <n v="3"/>
    <n v="1"/>
    <x v="0"/>
  </r>
  <r>
    <x v="12"/>
    <s v="Sun"/>
    <s v="vsCHC"/>
    <n v="4"/>
    <n v="0"/>
    <x v="0"/>
  </r>
  <r>
    <x v="12"/>
    <s v="Sat"/>
    <s v="vsCHC"/>
    <n v="4"/>
    <n v="2"/>
    <x v="0"/>
  </r>
  <r>
    <x v="12"/>
    <s v="Fri"/>
    <s v="vsCHC"/>
    <n v="4"/>
    <n v="4"/>
    <x v="0"/>
  </r>
  <r>
    <x v="12"/>
    <s v="Wed"/>
    <s v="@LAA"/>
    <n v="4"/>
    <n v="0"/>
    <x v="1"/>
  </r>
  <r>
    <x v="12"/>
    <s v="Tue"/>
    <s v="@LAA"/>
    <n v="3"/>
    <n v="1"/>
    <x v="1"/>
  </r>
  <r>
    <x v="12"/>
    <s v="Sun"/>
    <s v="@MIL"/>
    <n v="3"/>
    <n v="3"/>
    <x v="1"/>
  </r>
  <r>
    <x v="12"/>
    <s v="Sat"/>
    <s v="@MIL"/>
    <n v="4"/>
    <n v="1"/>
    <x v="1"/>
  </r>
  <r>
    <x v="12"/>
    <s v="Fri"/>
    <s v="@MIL"/>
    <n v="5"/>
    <n v="0"/>
    <x v="1"/>
  </r>
  <r>
    <x v="12"/>
    <s v="Thu"/>
    <s v="@MIL"/>
    <n v="4"/>
    <n v="1"/>
    <x v="1"/>
  </r>
  <r>
    <x v="12"/>
    <s v="Wed"/>
    <s v="vsHOU"/>
    <n v="1"/>
    <n v="0"/>
    <x v="0"/>
  </r>
  <r>
    <x v="12"/>
    <s v="Tue"/>
    <s v="vsHOU"/>
    <n v="4"/>
    <n v="2"/>
    <x v="0"/>
  </r>
  <r>
    <x v="12"/>
    <s v="Mon"/>
    <s v="vsHOU"/>
    <n v="2"/>
    <n v="0"/>
    <x v="0"/>
  </r>
  <r>
    <x v="12"/>
    <s v="Sun"/>
    <s v="vsTEX"/>
    <n v="2"/>
    <n v="1"/>
    <x v="0"/>
  </r>
  <r>
    <x v="12"/>
    <s v="Sat"/>
    <s v="vsTEX"/>
    <n v="3"/>
    <n v="0"/>
    <x v="0"/>
  </r>
  <r>
    <x v="12"/>
    <s v="Fri"/>
    <s v="vsTEX"/>
    <n v="4"/>
    <n v="1"/>
    <x v="0"/>
  </r>
  <r>
    <x v="12"/>
    <s v="Wed"/>
    <s v="@CLE"/>
    <n v="2"/>
    <n v="1"/>
    <x v="1"/>
  </r>
  <r>
    <x v="12"/>
    <s v="Tue"/>
    <s v="@CLE"/>
    <n v="5"/>
    <n v="1"/>
    <x v="1"/>
  </r>
  <r>
    <x v="12"/>
    <s v="Sun"/>
    <s v="@PHI"/>
    <n v="4"/>
    <n v="1"/>
    <x v="1"/>
  </r>
  <r>
    <x v="12"/>
    <s v="Sat"/>
    <s v="@PHI"/>
    <n v="4"/>
    <n v="2"/>
    <x v="1"/>
  </r>
  <r>
    <x v="12"/>
    <s v="Fri"/>
    <s v="@PHI"/>
    <n v="4"/>
    <n v="2"/>
    <x v="1"/>
  </r>
  <r>
    <x v="12"/>
    <s v="Thu"/>
    <s v="@STL"/>
    <n v="4"/>
    <n v="0"/>
    <x v="1"/>
  </r>
  <r>
    <x v="12"/>
    <s v="Tue"/>
    <s v="@STL"/>
    <n v="5"/>
    <n v="2"/>
    <x v="1"/>
  </r>
  <r>
    <x v="12"/>
    <s v="Sun"/>
    <s v="vsWSH"/>
    <n v="4"/>
    <n v="1"/>
    <x v="0"/>
  </r>
  <r>
    <x v="12"/>
    <s v="Sat"/>
    <s v="vsWSH"/>
    <n v="4"/>
    <n v="0"/>
    <x v="0"/>
  </r>
  <r>
    <x v="12"/>
    <s v="Fri"/>
    <s v="vsWSH"/>
    <n v="4"/>
    <n v="3"/>
    <x v="0"/>
  </r>
  <r>
    <x v="12"/>
    <s v="Mon"/>
    <s v="vsPIT"/>
    <n v="5"/>
    <n v="3"/>
    <x v="0"/>
  </r>
  <r>
    <x v="12"/>
    <s v="Sun"/>
    <s v="@CHC"/>
    <n v="4"/>
    <n v="2"/>
    <x v="1"/>
  </r>
  <r>
    <x v="12"/>
    <s v="Sat"/>
    <s v="@CHC"/>
    <n v="5"/>
    <n v="3"/>
    <x v="1"/>
  </r>
  <r>
    <x v="12"/>
    <s v="Fri"/>
    <s v="@CHC"/>
    <n v="4"/>
    <n v="2"/>
    <x v="1"/>
  </r>
  <r>
    <x v="12"/>
    <s v="Wed"/>
    <s v="@MIL"/>
    <n v="5"/>
    <n v="1"/>
    <x v="1"/>
  </r>
  <r>
    <x v="12"/>
    <s v="Tue"/>
    <s v="@MIL"/>
    <n v="4"/>
    <n v="1"/>
    <x v="1"/>
  </r>
  <r>
    <x v="12"/>
    <s v="Sun"/>
    <s v="vsLAD"/>
    <n v="3"/>
    <n v="0"/>
    <x v="0"/>
  </r>
  <r>
    <x v="12"/>
    <s v="Sat"/>
    <s v="vsLAD"/>
    <n v="3"/>
    <n v="0"/>
    <x v="0"/>
  </r>
  <r>
    <x v="12"/>
    <s v="Fri"/>
    <s v="vsLAD"/>
    <n v="4"/>
    <n v="1"/>
    <x v="0"/>
  </r>
  <r>
    <x v="12"/>
    <s v="Thu"/>
    <s v="vsCHC"/>
    <n v="5"/>
    <n v="2"/>
    <x v="0"/>
  </r>
  <r>
    <x v="12"/>
    <s v="Wed"/>
    <s v="vsCHC"/>
    <n v="4"/>
    <n v="1"/>
    <x v="0"/>
  </r>
  <r>
    <x v="12"/>
    <s v="Tue"/>
    <s v="vsCHC"/>
    <n v="4"/>
    <n v="1"/>
    <x v="0"/>
  </r>
  <r>
    <x v="12"/>
    <s v="Sun"/>
    <s v="@SF"/>
    <n v="5"/>
    <n v="1"/>
    <x v="1"/>
  </r>
  <r>
    <x v="12"/>
    <s v="Sat"/>
    <s v="@SF"/>
    <n v="5"/>
    <n v="1"/>
    <x v="1"/>
  </r>
  <r>
    <x v="12"/>
    <s v="Fri"/>
    <s v="@SF"/>
    <n v="2"/>
    <n v="0"/>
    <x v="1"/>
  </r>
  <r>
    <x v="12"/>
    <s v="Wed"/>
    <s v="@OAK"/>
    <n v="5"/>
    <n v="0"/>
    <x v="1"/>
  </r>
  <r>
    <x v="12"/>
    <s v="Tue"/>
    <s v="@OAK"/>
    <n v="4"/>
    <n v="0"/>
    <x v="1"/>
  </r>
  <r>
    <x v="12"/>
    <s v="Mon"/>
    <s v="vsSF"/>
    <n v="4"/>
    <n v="2"/>
    <x v="0"/>
  </r>
  <r>
    <x v="12"/>
    <s v="Sun"/>
    <s v="vsSF"/>
    <n v="3"/>
    <n v="1"/>
    <x v="0"/>
  </r>
  <r>
    <x v="12"/>
    <s v="Sat"/>
    <s v="vsSF"/>
    <n v="2"/>
    <n v="0"/>
    <x v="0"/>
  </r>
  <r>
    <x v="12"/>
    <s v="Fri"/>
    <s v="vsSF"/>
    <n v="7"/>
    <n v="0"/>
    <x v="0"/>
  </r>
  <r>
    <x v="12"/>
    <s v="Thu"/>
    <s v="@NYM"/>
    <n v="1"/>
    <n v="0"/>
    <x v="1"/>
  </r>
  <r>
    <x v="12"/>
    <s v="Wed"/>
    <s v="@NYM"/>
    <n v="4"/>
    <n v="0"/>
    <x v="1"/>
  </r>
  <r>
    <x v="12"/>
    <s v="Tue"/>
    <s v="@NYM"/>
    <n v="4"/>
    <n v="2"/>
    <x v="1"/>
  </r>
  <r>
    <x v="12"/>
    <s v="Mon"/>
    <s v="@NYM"/>
    <n v="4"/>
    <n v="1"/>
    <x v="1"/>
  </r>
  <r>
    <x v="12"/>
    <s v="Sun"/>
    <s v="@STL"/>
    <n v="4"/>
    <n v="1"/>
    <x v="1"/>
  </r>
  <r>
    <x v="12"/>
    <s v="Sat"/>
    <s v="@STL"/>
    <n v="4"/>
    <n v="1"/>
    <x v="1"/>
  </r>
  <r>
    <x v="12"/>
    <s v="Fri"/>
    <s v="@STL"/>
    <n v="5"/>
    <n v="2"/>
    <x v="1"/>
  </r>
  <r>
    <x v="12"/>
    <s v="Thu"/>
    <s v="vsATL"/>
    <n v="3"/>
    <n v="0"/>
    <x v="0"/>
  </r>
  <r>
    <x v="12"/>
    <s v="Wed"/>
    <s v="vsATL"/>
    <n v="2"/>
    <n v="0"/>
    <x v="0"/>
  </r>
  <r>
    <x v="12"/>
    <s v="Tue"/>
    <s v="vsATL"/>
    <n v="2"/>
    <n v="1"/>
    <x v="0"/>
  </r>
  <r>
    <x v="12"/>
    <s v="Fri"/>
    <s v="@SD"/>
    <n v="5"/>
    <n v="1"/>
    <x v="1"/>
  </r>
  <r>
    <x v="12"/>
    <s v="Thu"/>
    <s v="@SD"/>
    <n v="4"/>
    <n v="1"/>
    <x v="1"/>
  </r>
  <r>
    <x v="12"/>
    <s v="Wed"/>
    <s v="@LAD"/>
    <n v="3"/>
    <n v="0"/>
    <x v="1"/>
  </r>
  <r>
    <x v="12"/>
    <s v="Tue"/>
    <s v="@LAD"/>
    <n v="4"/>
    <n v="1"/>
    <x v="1"/>
  </r>
  <r>
    <x v="12"/>
    <s v="Mon"/>
    <s v="@LAD"/>
    <n v="1"/>
    <n v="0"/>
    <x v="1"/>
  </r>
  <r>
    <x v="12"/>
    <s v="Sun"/>
    <s v="vsSTL"/>
    <n v="5"/>
    <n v="1"/>
    <x v="0"/>
  </r>
  <r>
    <x v="12"/>
    <s v="Sat"/>
    <s v="vsSTL"/>
    <n v="3"/>
    <n v="1"/>
    <x v="0"/>
  </r>
  <r>
    <x v="12"/>
    <s v="Thu"/>
    <s v="vsMIA"/>
    <n v="4"/>
    <n v="2"/>
    <x v="0"/>
  </r>
  <r>
    <x v="12"/>
    <s v="Wed"/>
    <s v="vsMIA"/>
    <n v="3"/>
    <n v="0"/>
    <x v="0"/>
  </r>
  <r>
    <x v="12"/>
    <s v="Tue"/>
    <s v="vsMIA"/>
    <n v="3"/>
    <n v="1"/>
    <x v="0"/>
  </r>
  <r>
    <x v="12"/>
    <s v="Sun"/>
    <s v="@PIT"/>
    <n v="1"/>
    <n v="0"/>
    <x v="1"/>
  </r>
  <r>
    <x v="12"/>
    <s v="Sat"/>
    <s v="@PIT"/>
    <n v="5"/>
    <n v="2"/>
    <x v="1"/>
  </r>
  <r>
    <x v="12"/>
    <s v="Fri"/>
    <s v="@PIT"/>
    <n v="4"/>
    <n v="1"/>
    <x v="1"/>
  </r>
  <r>
    <x v="12"/>
    <s v="Thu"/>
    <s v="@PIT"/>
    <n v="3"/>
    <n v="0"/>
    <x v="1"/>
  </r>
  <r>
    <x v="12"/>
    <s v="Wed"/>
    <s v="vsMIL"/>
    <n v="4"/>
    <n v="0"/>
    <x v="0"/>
  </r>
  <r>
    <x v="12"/>
    <s v="Tue"/>
    <s v="vsMIL"/>
    <n v="2"/>
    <n v="0"/>
    <x v="0"/>
  </r>
  <r>
    <x v="12"/>
    <s v="Mon"/>
    <s v="vsMIL"/>
    <n v="4"/>
    <n v="1"/>
    <x v="0"/>
  </r>
  <r>
    <x v="12"/>
    <s v="Sun"/>
    <s v="vsPIT"/>
    <n v="4"/>
    <n v="2"/>
    <x v="0"/>
  </r>
  <r>
    <x v="12"/>
    <s v="Thu"/>
    <s v="vsPIT"/>
    <n v="4"/>
    <n v="1"/>
    <x v="0"/>
  </r>
  <r>
    <x v="13"/>
    <s v="Thu"/>
    <s v="@ATL"/>
    <n v="4"/>
    <n v="0"/>
    <x v="1"/>
  </r>
  <r>
    <x v="13"/>
    <s v="Wed"/>
    <s v="@ATL"/>
    <n v="5"/>
    <n v="2"/>
    <x v="1"/>
  </r>
  <r>
    <x v="13"/>
    <s v="Sun"/>
    <s v="@MIN"/>
    <n v="2"/>
    <n v="0"/>
    <x v="1"/>
  </r>
  <r>
    <x v="13"/>
    <s v="Sat"/>
    <s v="@MIN"/>
    <n v="4"/>
    <n v="2"/>
    <x v="1"/>
  </r>
  <r>
    <x v="13"/>
    <s v="Fri"/>
    <s v="@MIN"/>
    <n v="4"/>
    <n v="0"/>
    <x v="1"/>
  </r>
  <r>
    <x v="13"/>
    <s v="Wed"/>
    <s v="vsMIL"/>
    <n v="3"/>
    <n v="1"/>
    <x v="0"/>
  </r>
  <r>
    <x v="13"/>
    <s v="Tue"/>
    <s v="vsMIL"/>
    <n v="4"/>
    <n v="0"/>
    <x v="0"/>
  </r>
  <r>
    <x v="13"/>
    <s v="Mon"/>
    <s v="vsMIL"/>
    <n v="3"/>
    <n v="0"/>
    <x v="0"/>
  </r>
  <r>
    <x v="13"/>
    <s v="Sun"/>
    <s v="vsCHW"/>
    <n v="2"/>
    <n v="0"/>
    <x v="0"/>
  </r>
  <r>
    <x v="13"/>
    <s v="Sat"/>
    <s v="vsCHW"/>
    <n v="3"/>
    <n v="2"/>
    <x v="0"/>
  </r>
  <r>
    <x v="13"/>
    <s v="Fri"/>
    <s v="vsCHW"/>
    <n v="4"/>
    <n v="3"/>
    <x v="0"/>
  </r>
  <r>
    <x v="13"/>
    <s v="Wed"/>
    <s v="vsPIT"/>
    <n v="3"/>
    <n v="0"/>
    <x v="0"/>
  </r>
  <r>
    <x v="13"/>
    <s v="Tue"/>
    <s v="vsPIT"/>
    <n v="3"/>
    <n v="0"/>
    <x v="0"/>
  </r>
  <r>
    <x v="13"/>
    <s v="Mon"/>
    <s v="vsPIT"/>
    <n v="3"/>
    <n v="1"/>
    <x v="0"/>
  </r>
  <r>
    <x v="13"/>
    <s v="Mon"/>
    <s v="vsPIT"/>
    <n v="2"/>
    <n v="1"/>
    <x v="0"/>
  </r>
  <r>
    <x v="13"/>
    <s v="Sun"/>
    <s v="@STL"/>
    <n v="5"/>
    <n v="1"/>
    <x v="1"/>
  </r>
  <r>
    <x v="13"/>
    <s v="Sat"/>
    <s v="@STL"/>
    <n v="4"/>
    <n v="1"/>
    <x v="1"/>
  </r>
  <r>
    <x v="13"/>
    <s v="Fri"/>
    <s v="@STL"/>
    <n v="3"/>
    <n v="1"/>
    <x v="1"/>
  </r>
  <r>
    <x v="13"/>
    <s v="Thu"/>
    <s v="@CHC"/>
    <n v="5"/>
    <n v="1"/>
    <x v="1"/>
  </r>
  <r>
    <x v="13"/>
    <s v="Wed"/>
    <s v="@CHC"/>
    <n v="4"/>
    <n v="0"/>
    <x v="1"/>
  </r>
  <r>
    <x v="13"/>
    <s v="Tue"/>
    <s v="@CHC"/>
    <n v="3"/>
    <n v="0"/>
    <x v="1"/>
  </r>
  <r>
    <x v="13"/>
    <s v="Sun"/>
    <s v="@PIT"/>
    <n v="3"/>
    <n v="0"/>
    <x v="1"/>
  </r>
  <r>
    <x v="13"/>
    <s v="Sat"/>
    <s v="@PIT"/>
    <n v="5"/>
    <n v="1"/>
    <x v="1"/>
  </r>
  <r>
    <x v="13"/>
    <s v="Fri"/>
    <s v="vsPIT"/>
    <n v="2"/>
    <n v="0"/>
    <x v="0"/>
  </r>
  <r>
    <x v="13"/>
    <s v="Fri"/>
    <s v="@PIT"/>
    <n v="3"/>
    <n v="1"/>
    <x v="1"/>
  </r>
  <r>
    <x v="13"/>
    <s v="Wed"/>
    <s v="vsSTL"/>
    <n v="5"/>
    <n v="1"/>
    <x v="0"/>
  </r>
  <r>
    <x v="13"/>
    <s v="Tue"/>
    <s v="vsSTL"/>
    <n v="2"/>
    <n v="2"/>
    <x v="0"/>
  </r>
  <r>
    <x v="13"/>
    <s v="Mon"/>
    <s v="vsSTL"/>
    <n v="4"/>
    <n v="2"/>
    <x v="0"/>
  </r>
  <r>
    <x v="13"/>
    <s v="Sun"/>
    <s v="vsCHC"/>
    <n v="3"/>
    <n v="1"/>
    <x v="0"/>
  </r>
  <r>
    <x v="13"/>
    <s v="Sat"/>
    <s v="vsCHC"/>
    <n v="2"/>
    <n v="1"/>
    <x v="0"/>
  </r>
  <r>
    <x v="13"/>
    <s v="Sat"/>
    <s v="vsCHC"/>
    <n v="4"/>
    <n v="2"/>
    <x v="0"/>
  </r>
  <r>
    <x v="13"/>
    <s v="Tue"/>
    <s v="@MIL"/>
    <n v="4"/>
    <n v="0"/>
    <x v="1"/>
  </r>
  <r>
    <x v="13"/>
    <s v="Mon"/>
    <s v="@MIL"/>
    <n v="3"/>
    <n v="0"/>
    <x v="1"/>
  </r>
  <r>
    <x v="13"/>
    <s v="Sun"/>
    <s v="@STL"/>
    <n v="4"/>
    <n v="0"/>
    <x v="1"/>
  </r>
  <r>
    <x v="13"/>
    <s v="Sat"/>
    <s v="@STL"/>
    <n v="3"/>
    <n v="0"/>
    <x v="1"/>
  </r>
  <r>
    <x v="13"/>
    <s v="Fri"/>
    <s v="@STL"/>
    <n v="4"/>
    <n v="0"/>
    <x v="1"/>
  </r>
  <r>
    <x v="13"/>
    <s v="Thu"/>
    <s v="@STL"/>
    <n v="5"/>
    <n v="2"/>
    <x v="1"/>
  </r>
  <r>
    <x v="13"/>
    <s v="Wed"/>
    <s v="@KC"/>
    <n v="3"/>
    <n v="1"/>
    <x v="1"/>
  </r>
  <r>
    <x v="13"/>
    <s v="Wed"/>
    <s v="@KC"/>
    <n v="3"/>
    <n v="0"/>
    <x v="1"/>
  </r>
  <r>
    <x v="13"/>
    <s v="Fri"/>
    <s v="vsPIT"/>
    <n v="4"/>
    <n v="2"/>
    <x v="0"/>
  </r>
  <r>
    <x v="13"/>
    <s v="Thu"/>
    <s v="vsPIT"/>
    <n v="4"/>
    <n v="1"/>
    <x v="0"/>
  </r>
  <r>
    <x v="13"/>
    <s v="Wed"/>
    <s v="vsKC"/>
    <n v="2"/>
    <n v="0"/>
    <x v="0"/>
  </r>
  <r>
    <x v="13"/>
    <s v="Tue"/>
    <s v="vsKC"/>
    <n v="4"/>
    <n v="2"/>
    <x v="0"/>
  </r>
  <r>
    <x v="13"/>
    <s v="Sun"/>
    <s v="@MIL"/>
    <n v="4"/>
    <n v="0"/>
    <x v="1"/>
  </r>
  <r>
    <x v="13"/>
    <s v="Sat"/>
    <s v="@MIL"/>
    <n v="4"/>
    <n v="0"/>
    <x v="1"/>
  </r>
  <r>
    <x v="13"/>
    <s v="Thu"/>
    <s v="@CLE"/>
    <n v="1"/>
    <n v="0"/>
    <x v="1"/>
  </r>
  <r>
    <x v="13"/>
    <s v="Wed"/>
    <s v="@CLE"/>
    <n v="4"/>
    <n v="0"/>
    <x v="1"/>
  </r>
  <r>
    <x v="13"/>
    <s v="Tue"/>
    <s v="vsCLE"/>
    <n v="3"/>
    <n v="1"/>
    <x v="0"/>
  </r>
  <r>
    <x v="13"/>
    <s v="Mon"/>
    <s v="vsCLE"/>
    <n v="3"/>
    <n v="1"/>
    <x v="0"/>
  </r>
  <r>
    <x v="13"/>
    <s v="Sun"/>
    <s v="@DET"/>
    <n v="0"/>
    <n v="0"/>
    <x v="1"/>
  </r>
  <r>
    <x v="13"/>
    <s v="Fri"/>
    <s v="@DET"/>
    <n v="4"/>
    <n v="0"/>
    <x v="1"/>
  </r>
  <r>
    <x v="13"/>
    <s v="Wed"/>
    <s v="vsCHC"/>
    <n v="2"/>
    <n v="0"/>
    <x v="0"/>
  </r>
  <r>
    <x v="13"/>
    <s v="Tue"/>
    <s v="vsCHC"/>
    <n v="3"/>
    <n v="0"/>
    <x v="0"/>
  </r>
  <r>
    <x v="13"/>
    <s v="Mon"/>
    <s v="vsCHC"/>
    <n v="5"/>
    <n v="2"/>
    <x v="0"/>
  </r>
  <r>
    <x v="13"/>
    <s v="Sun"/>
    <s v="vsDET"/>
    <n v="5"/>
    <n v="1"/>
    <x v="0"/>
  </r>
  <r>
    <x v="13"/>
    <s v="Sat"/>
    <s v="vsDET"/>
    <n v="4"/>
    <n v="2"/>
    <x v="0"/>
  </r>
  <r>
    <x v="13"/>
    <s v="Fri"/>
    <s v="vsDET"/>
    <n v="4"/>
    <n v="2"/>
    <x v="0"/>
  </r>
  <r>
    <x v="14"/>
    <s v="Sun"/>
    <s v="@PIT"/>
    <n v="5"/>
    <n v="1"/>
    <x v="1"/>
  </r>
  <r>
    <x v="14"/>
    <s v="Sat"/>
    <s v="@PIT"/>
    <n v="2"/>
    <n v="0"/>
    <x v="1"/>
  </r>
  <r>
    <x v="14"/>
    <s v="Fri"/>
    <s v="@PIT"/>
    <n v="4"/>
    <n v="0"/>
    <x v="1"/>
  </r>
  <r>
    <x v="14"/>
    <s v="Tue"/>
    <s v="@CHW"/>
    <n v="4"/>
    <n v="1"/>
    <x v="1"/>
  </r>
  <r>
    <x v="14"/>
    <s v="Mon"/>
    <s v="vsPIT"/>
    <n v="4"/>
    <n v="2"/>
    <x v="0"/>
  </r>
  <r>
    <x v="14"/>
    <s v="Fri"/>
    <s v="vsWSH"/>
    <n v="3"/>
    <n v="0"/>
    <x v="0"/>
  </r>
  <r>
    <x v="14"/>
    <s v="Thu"/>
    <s v="vsWSH"/>
    <n v="3"/>
    <n v="1"/>
    <x v="0"/>
  </r>
  <r>
    <x v="14"/>
    <s v="Tue"/>
    <s v="vsPIT"/>
    <n v="4"/>
    <n v="0"/>
    <x v="0"/>
  </r>
  <r>
    <x v="14"/>
    <s v="Mon"/>
    <s v="vsPIT"/>
    <n v="3"/>
    <n v="3"/>
    <x v="0"/>
  </r>
  <r>
    <x v="14"/>
    <s v="Sun"/>
    <s v="vsLAD"/>
    <n v="1"/>
    <n v="1"/>
    <x v="0"/>
  </r>
  <r>
    <x v="14"/>
    <s v="Sat"/>
    <s v="vsLAD"/>
    <n v="1"/>
    <n v="0"/>
    <x v="0"/>
  </r>
  <r>
    <x v="14"/>
    <s v="Fri"/>
    <s v="vsLAD"/>
    <n v="2"/>
    <n v="1"/>
    <x v="0"/>
  </r>
  <r>
    <x v="14"/>
    <s v="Thu"/>
    <s v="@PIT"/>
    <n v="3"/>
    <n v="1"/>
    <x v="1"/>
  </r>
  <r>
    <x v="14"/>
    <s v="Wed"/>
    <s v="@PIT"/>
    <n v="4"/>
    <n v="1"/>
    <x v="1"/>
  </r>
  <r>
    <x v="14"/>
    <s v="Tue"/>
    <s v="@PIT"/>
    <n v="4"/>
    <n v="1"/>
    <x v="1"/>
  </r>
  <r>
    <x v="14"/>
    <s v="Sun"/>
    <s v="@STL"/>
    <n v="4"/>
    <n v="0"/>
    <x v="1"/>
  </r>
  <r>
    <x v="14"/>
    <s v="Sat"/>
    <s v="@STL"/>
    <n v="3"/>
    <n v="0"/>
    <x v="1"/>
  </r>
  <r>
    <x v="14"/>
    <s v="Fri"/>
    <s v="@STL"/>
    <n v="3"/>
    <n v="1"/>
    <x v="1"/>
  </r>
  <r>
    <x v="14"/>
    <s v="Wed"/>
    <s v="@CHC"/>
    <n v="4"/>
    <n v="1"/>
    <x v="1"/>
  </r>
  <r>
    <x v="14"/>
    <s v="Tue"/>
    <s v="@CHC"/>
    <n v="3"/>
    <n v="1"/>
    <x v="1"/>
  </r>
  <r>
    <x v="14"/>
    <s v="Mon"/>
    <s v="@CHC"/>
    <n v="1"/>
    <n v="0"/>
    <x v="1"/>
  </r>
  <r>
    <x v="14"/>
    <s v="Sun"/>
    <s v="vsDET"/>
    <n v="4"/>
    <n v="0"/>
    <x v="0"/>
  </r>
  <r>
    <x v="14"/>
    <s v="Sat"/>
    <s v="vsDET"/>
    <n v="3"/>
    <n v="1"/>
    <x v="0"/>
  </r>
  <r>
    <x v="14"/>
    <s v="Fri"/>
    <s v="vsDET"/>
    <n v="4"/>
    <n v="1"/>
    <x v="0"/>
  </r>
  <r>
    <x v="14"/>
    <s v="Wed"/>
    <s v="vsSTL"/>
    <n v="2"/>
    <n v="1"/>
    <x v="0"/>
  </r>
  <r>
    <x v="14"/>
    <s v="Wed"/>
    <s v="vsSTL"/>
    <n v="2"/>
    <n v="1"/>
    <x v="0"/>
  </r>
  <r>
    <x v="14"/>
    <s v="Mon"/>
    <s v="vsSTL"/>
    <n v="3"/>
    <n v="0"/>
    <x v="0"/>
  </r>
  <r>
    <x v="14"/>
    <s v="Sun"/>
    <s v="@MIA"/>
    <n v="2"/>
    <n v="0"/>
    <x v="1"/>
  </r>
  <r>
    <x v="14"/>
    <s v="Sat"/>
    <s v="@MIA"/>
    <n v="3"/>
    <n v="0"/>
    <x v="1"/>
  </r>
  <r>
    <x v="14"/>
    <s v="Fri"/>
    <s v="@MIA"/>
    <n v="4"/>
    <n v="1"/>
    <x v="1"/>
  </r>
  <r>
    <x v="14"/>
    <s v="Thu"/>
    <s v="@MIL"/>
    <n v="3"/>
    <n v="0"/>
    <x v="1"/>
  </r>
  <r>
    <x v="14"/>
    <s v="Wed"/>
    <s v="@MIL"/>
    <n v="4"/>
    <n v="0"/>
    <x v="1"/>
  </r>
  <r>
    <x v="14"/>
    <s v="Tue"/>
    <s v="@MIL"/>
    <n v="3"/>
    <n v="1"/>
    <x v="1"/>
  </r>
  <r>
    <x v="14"/>
    <s v="Sun"/>
    <s v="vsMIA"/>
    <n v="2"/>
    <n v="1"/>
    <x v="0"/>
  </r>
  <r>
    <x v="14"/>
    <s v="Sat"/>
    <s v="vsMIA"/>
    <n v="3"/>
    <n v="0"/>
    <x v="0"/>
  </r>
  <r>
    <x v="14"/>
    <s v="Fri"/>
    <s v="vsMIA"/>
    <n v="3"/>
    <n v="1"/>
    <x v="0"/>
  </r>
  <r>
    <x v="14"/>
    <s v="Thu"/>
    <s v="vsMIA"/>
    <n v="4"/>
    <n v="1"/>
    <x v="0"/>
  </r>
  <r>
    <x v="14"/>
    <s v="Wed"/>
    <s v="vsCHC"/>
    <n v="4"/>
    <n v="1"/>
    <x v="0"/>
  </r>
  <r>
    <x v="14"/>
    <s v="Tue"/>
    <s v="vsCHC"/>
    <n v="3"/>
    <n v="0"/>
    <x v="0"/>
  </r>
  <r>
    <x v="14"/>
    <s v="Mon"/>
    <s v="vsCHC"/>
    <n v="4"/>
    <n v="3"/>
    <x v="0"/>
  </r>
  <r>
    <x v="14"/>
    <s v="Sun"/>
    <s v="@PHI"/>
    <n v="4"/>
    <n v="0"/>
    <x v="1"/>
  </r>
  <r>
    <x v="14"/>
    <s v="Sat"/>
    <s v="@PHI"/>
    <n v="3"/>
    <n v="0"/>
    <x v="1"/>
  </r>
  <r>
    <x v="14"/>
    <s v="Fri"/>
    <s v="@PHI"/>
    <n v="4"/>
    <n v="1"/>
    <x v="1"/>
  </r>
  <r>
    <x v="14"/>
    <s v="Thu"/>
    <s v="@ATL"/>
    <n v="3"/>
    <n v="1"/>
    <x v="1"/>
  </r>
  <r>
    <x v="14"/>
    <s v="Wed"/>
    <s v="@ATL"/>
    <n v="5"/>
    <n v="4"/>
    <x v="1"/>
  </r>
  <r>
    <x v="14"/>
    <s v="Tue"/>
    <s v="@ATL"/>
    <n v="3"/>
    <n v="1"/>
    <x v="1"/>
  </r>
  <r>
    <x v="14"/>
    <s v="Mon"/>
    <s v="@CLE"/>
    <n v="4"/>
    <n v="2"/>
    <x v="1"/>
  </r>
  <r>
    <x v="14"/>
    <s v="Sun"/>
    <s v="vsPIT"/>
    <n v="4"/>
    <n v="1"/>
    <x v="0"/>
  </r>
  <r>
    <x v="14"/>
    <s v="Sat"/>
    <s v="vsPIT"/>
    <n v="4"/>
    <n v="2"/>
    <x v="0"/>
  </r>
  <r>
    <x v="14"/>
    <s v="Fri"/>
    <s v="vsPIT"/>
    <n v="3"/>
    <n v="0"/>
    <x v="0"/>
  </r>
  <r>
    <x v="14"/>
    <s v="Thu"/>
    <s v="vsPIT"/>
    <n v="4"/>
    <n v="1"/>
    <x v="0"/>
  </r>
  <r>
    <x v="14"/>
    <s v="Wed"/>
    <s v="vsMIN"/>
    <n v="3"/>
    <n v="1"/>
    <x v="0"/>
  </r>
  <r>
    <x v="14"/>
    <s v="Tue"/>
    <s v="vsMIN"/>
    <n v="4"/>
    <n v="0"/>
    <x v="0"/>
  </r>
  <r>
    <x v="14"/>
    <s v="Sat"/>
    <s v="@NYM"/>
    <n v="5"/>
    <n v="1"/>
    <x v="1"/>
  </r>
  <r>
    <x v="14"/>
    <s v="Fri"/>
    <s v="@NYM"/>
    <n v="4"/>
    <n v="1"/>
    <x v="1"/>
  </r>
  <r>
    <x v="14"/>
    <s v="Thu"/>
    <s v="@CHC"/>
    <n v="5"/>
    <n v="2"/>
    <x v="1"/>
  </r>
  <r>
    <x v="14"/>
    <s v="Wed"/>
    <s v="@CHC"/>
    <n v="3"/>
    <n v="2"/>
    <x v="1"/>
  </r>
  <r>
    <x v="14"/>
    <s v="Tue"/>
    <s v="@CHC"/>
    <n v="4"/>
    <n v="2"/>
    <x v="1"/>
  </r>
  <r>
    <x v="14"/>
    <s v="Mon"/>
    <s v="@CHC"/>
    <n v="3"/>
    <n v="1"/>
    <x v="1"/>
  </r>
  <r>
    <x v="14"/>
    <s v="Sun"/>
    <s v="vsSTL"/>
    <n v="3"/>
    <n v="1"/>
    <x v="0"/>
  </r>
  <r>
    <x v="14"/>
    <s v="Sat"/>
    <s v="vsSTL"/>
    <n v="4"/>
    <n v="1"/>
    <x v="0"/>
  </r>
  <r>
    <x v="14"/>
    <s v="Fri"/>
    <s v="vsSTL"/>
    <n v="5"/>
    <n v="3"/>
    <x v="0"/>
  </r>
  <r>
    <x v="14"/>
    <s v="Wed"/>
    <s v="vsNYM"/>
    <n v="2"/>
    <n v="0"/>
    <x v="0"/>
  </r>
  <r>
    <x v="14"/>
    <s v="Tue"/>
    <s v="vsNYM"/>
    <n v="3"/>
    <n v="2"/>
    <x v="0"/>
  </r>
  <r>
    <x v="14"/>
    <s v="Mon"/>
    <s v="vsNYM"/>
    <n v="5"/>
    <n v="3"/>
    <x v="0"/>
  </r>
  <r>
    <x v="14"/>
    <s v="Sun"/>
    <s v="vsMIL"/>
    <n v="4"/>
    <n v="1"/>
    <x v="0"/>
  </r>
  <r>
    <x v="14"/>
    <s v="Sat"/>
    <s v="vsMIL"/>
    <n v="3"/>
    <n v="0"/>
    <x v="0"/>
  </r>
  <r>
    <x v="14"/>
    <s v="Fri"/>
    <s v="vsMIL"/>
    <n v="4"/>
    <n v="0"/>
    <x v="0"/>
  </r>
  <r>
    <x v="14"/>
    <s v="Sun"/>
    <s v="@MIL"/>
    <n v="5"/>
    <n v="2"/>
    <x v="1"/>
  </r>
  <r>
    <x v="14"/>
    <s v="Sat"/>
    <s v="@MIL"/>
    <n v="3"/>
    <n v="0"/>
    <x v="1"/>
  </r>
  <r>
    <x v="14"/>
    <s v="Fri"/>
    <s v="@MIL"/>
    <n v="2"/>
    <n v="0"/>
    <x v="1"/>
  </r>
  <r>
    <x v="14"/>
    <s v="Thu"/>
    <s v="@MIL"/>
    <n v="3"/>
    <n v="1"/>
    <x v="1"/>
  </r>
  <r>
    <x v="14"/>
    <s v="Wed"/>
    <s v="@KC"/>
    <n v="5"/>
    <n v="1"/>
    <x v="1"/>
  </r>
  <r>
    <x v="14"/>
    <s v="Tue"/>
    <s v="@KC"/>
    <n v="4"/>
    <n v="1"/>
    <x v="1"/>
  </r>
  <r>
    <x v="14"/>
    <s v="Mon"/>
    <s v="@KC"/>
    <n v="2"/>
    <n v="1"/>
    <x v="1"/>
  </r>
  <r>
    <x v="14"/>
    <s v="Sun"/>
    <s v="vsCHC"/>
    <n v="4"/>
    <n v="1"/>
    <x v="0"/>
  </r>
  <r>
    <x v="14"/>
    <s v="Sat"/>
    <s v="vsCHC"/>
    <n v="2"/>
    <n v="2"/>
    <x v="0"/>
  </r>
  <r>
    <x v="14"/>
    <s v="Fri"/>
    <s v="vsCHC"/>
    <n v="2"/>
    <n v="1"/>
    <x v="0"/>
  </r>
  <r>
    <x v="14"/>
    <s v="Thu"/>
    <s v="vsSD"/>
    <n v="5"/>
    <n v="0"/>
    <x v="0"/>
  </r>
  <r>
    <x v="14"/>
    <s v="Wed"/>
    <s v="vsSD"/>
    <n v="3"/>
    <n v="2"/>
    <x v="0"/>
  </r>
  <r>
    <x v="14"/>
    <s v="Tue"/>
    <s v="vsSD"/>
    <n v="4"/>
    <n v="2"/>
    <x v="0"/>
  </r>
  <r>
    <x v="14"/>
    <s v="Mon"/>
    <s v="vsPHI"/>
    <n v="5"/>
    <n v="2"/>
    <x v="0"/>
  </r>
  <r>
    <x v="14"/>
    <s v="Sun"/>
    <s v="vsATL"/>
    <n v="4"/>
    <n v="0"/>
    <x v="0"/>
  </r>
  <r>
    <x v="14"/>
    <s v="Sat"/>
    <s v="vsATL"/>
    <n v="3"/>
    <n v="1"/>
    <x v="0"/>
  </r>
  <r>
    <x v="14"/>
    <s v="Fri"/>
    <s v="vsATL"/>
    <n v="4"/>
    <n v="0"/>
    <x v="0"/>
  </r>
  <r>
    <x v="14"/>
    <s v="Thu"/>
    <s v="vsATL"/>
    <n v="4"/>
    <n v="2"/>
    <x v="0"/>
  </r>
  <r>
    <x v="14"/>
    <s v="Mon"/>
    <s v="@MIN"/>
    <n v="5"/>
    <n v="2"/>
    <x v="1"/>
  </r>
  <r>
    <x v="14"/>
    <s v="Sun"/>
    <s v="@SD"/>
    <n v="4"/>
    <n v="1"/>
    <x v="1"/>
  </r>
  <r>
    <x v="14"/>
    <s v="Sat"/>
    <s v="@SD"/>
    <n v="1"/>
    <n v="0"/>
    <x v="1"/>
  </r>
  <r>
    <x v="14"/>
    <s v="Fri"/>
    <s v="@SD"/>
    <n v="3"/>
    <n v="0"/>
    <x v="1"/>
  </r>
  <r>
    <x v="14"/>
    <s v="Thu"/>
    <s v="@SD"/>
    <n v="3"/>
    <n v="2"/>
    <x v="1"/>
  </r>
  <r>
    <x v="14"/>
    <s v="Wed"/>
    <s v="@MIL"/>
    <n v="4"/>
    <n v="1"/>
    <x v="1"/>
  </r>
  <r>
    <x v="14"/>
    <s v="Tue"/>
    <s v="@MIL"/>
    <n v="3"/>
    <n v="0"/>
    <x v="1"/>
  </r>
  <r>
    <x v="14"/>
    <s v="Mon"/>
    <s v="@MIL"/>
    <n v="4"/>
    <n v="2"/>
    <x v="1"/>
  </r>
  <r>
    <x v="14"/>
    <s v="Sun"/>
    <s v="vsCOL"/>
    <n v="4"/>
    <n v="1"/>
    <x v="0"/>
  </r>
  <r>
    <x v="14"/>
    <s v="Sat"/>
    <s v="vsCOL"/>
    <n v="5"/>
    <n v="2"/>
    <x v="0"/>
  </r>
  <r>
    <x v="14"/>
    <s v="Fri"/>
    <s v="vsCOL"/>
    <n v="3"/>
    <n v="1"/>
    <x v="0"/>
  </r>
  <r>
    <x v="14"/>
    <s v="Thu"/>
    <s v="vsMIL"/>
    <n v="4"/>
    <n v="1"/>
    <x v="0"/>
  </r>
  <r>
    <x v="14"/>
    <s v="Wed"/>
    <s v="vsMIL"/>
    <n v="3"/>
    <n v="0"/>
    <x v="0"/>
  </r>
  <r>
    <x v="14"/>
    <s v="Tue"/>
    <s v="vsMIL"/>
    <n v="2"/>
    <n v="0"/>
    <x v="0"/>
  </r>
  <r>
    <x v="14"/>
    <s v="Wed"/>
    <s v="vsCHW"/>
    <n v="1"/>
    <n v="0"/>
    <x v="0"/>
  </r>
  <r>
    <x v="14"/>
    <s v="Tue"/>
    <s v="vsCHW"/>
    <n v="3"/>
    <n v="0"/>
    <x v="0"/>
  </r>
  <r>
    <x v="14"/>
    <s v="Sun"/>
    <s v="vsCHC"/>
    <n v="4"/>
    <n v="1"/>
    <x v="0"/>
  </r>
  <r>
    <x v="14"/>
    <s v="Sat"/>
    <s v="vsCHC"/>
    <n v="3"/>
    <n v="0"/>
    <x v="0"/>
  </r>
  <r>
    <x v="14"/>
    <s v="Fri"/>
    <s v="vsCHC"/>
    <n v="4"/>
    <n v="3"/>
    <x v="0"/>
  </r>
  <r>
    <x v="14"/>
    <s v="Wed"/>
    <s v="@LAD"/>
    <n v="4"/>
    <n v="1"/>
    <x v="1"/>
  </r>
  <r>
    <x v="14"/>
    <s v="Tue"/>
    <s v="@LAD"/>
    <n v="3"/>
    <n v="1"/>
    <x v="1"/>
  </r>
  <r>
    <x v="14"/>
    <s v="Mon"/>
    <s v="@LAD"/>
    <n v="1"/>
    <n v="0"/>
    <x v="1"/>
  </r>
  <r>
    <x v="14"/>
    <s v="Sun"/>
    <s v="@STL"/>
    <n v="3"/>
    <n v="0"/>
    <x v="1"/>
  </r>
  <r>
    <x v="14"/>
    <s v="Sat"/>
    <s v="@STL"/>
    <n v="3"/>
    <n v="0"/>
    <x v="1"/>
  </r>
  <r>
    <x v="14"/>
    <s v="Fri"/>
    <s v="@STL"/>
    <n v="4"/>
    <n v="0"/>
    <x v="1"/>
  </r>
  <r>
    <x v="14"/>
    <s v="Thu"/>
    <s v="vsARI"/>
    <n v="6"/>
    <n v="2"/>
    <x v="0"/>
  </r>
  <r>
    <x v="14"/>
    <s v="Wed"/>
    <s v="vsARI"/>
    <n v="4"/>
    <n v="0"/>
    <x v="0"/>
  </r>
  <r>
    <x v="14"/>
    <s v="Tue"/>
    <s v="vsARI"/>
    <n v="3"/>
    <n v="0"/>
    <x v="0"/>
  </r>
  <r>
    <x v="14"/>
    <s v="Sun"/>
    <s v="vsCLE"/>
    <n v="4"/>
    <n v="3"/>
    <x v="0"/>
  </r>
  <r>
    <x v="14"/>
    <s v="Sat"/>
    <s v="vsCLE"/>
    <n v="3"/>
    <n v="2"/>
    <x v="0"/>
  </r>
  <r>
    <x v="14"/>
    <s v="Fri"/>
    <s v="vsCLE"/>
    <n v="4"/>
    <n v="2"/>
    <x v="0"/>
  </r>
  <r>
    <x v="14"/>
    <s v="Wed"/>
    <s v="@SF"/>
    <n v="4"/>
    <n v="1"/>
    <x v="1"/>
  </r>
  <r>
    <x v="14"/>
    <s v="Tue"/>
    <s v="@SF"/>
    <n v="4"/>
    <n v="1"/>
    <x v="1"/>
  </r>
  <r>
    <x v="14"/>
    <s v="Mon"/>
    <s v="@SF"/>
    <n v="4"/>
    <n v="1"/>
    <x v="1"/>
  </r>
  <r>
    <x v="14"/>
    <s v="Sun"/>
    <s v="@ARI"/>
    <n v="3"/>
    <n v="0"/>
    <x v="1"/>
  </r>
  <r>
    <x v="14"/>
    <s v="Sat"/>
    <s v="@ARI"/>
    <n v="4"/>
    <n v="1"/>
    <x v="1"/>
  </r>
  <r>
    <x v="14"/>
    <s v="Fri"/>
    <s v="@ARI"/>
    <n v="5"/>
    <n v="0"/>
    <x v="1"/>
  </r>
  <r>
    <x v="14"/>
    <s v="Wed"/>
    <s v="vsPIT"/>
    <n v="3"/>
    <n v="1"/>
    <x v="0"/>
  </r>
  <r>
    <x v="14"/>
    <s v="Tue"/>
    <s v="vsPIT"/>
    <n v="4"/>
    <n v="1"/>
    <x v="0"/>
  </r>
  <r>
    <x v="14"/>
    <s v="Mon"/>
    <s v="vsPIT"/>
    <n v="4"/>
    <n v="0"/>
    <x v="0"/>
  </r>
  <r>
    <x v="14"/>
    <s v="Sun"/>
    <s v="vsSTL"/>
    <n v="4"/>
    <n v="1"/>
    <x v="0"/>
  </r>
  <r>
    <x v="14"/>
    <s v="Sat"/>
    <s v="vsSTL"/>
    <n v="5"/>
    <n v="1"/>
    <x v="0"/>
  </r>
  <r>
    <x v="14"/>
    <s v="Thu"/>
    <s v="vsSTL"/>
    <n v="5"/>
    <n v="1"/>
    <x v="0"/>
  </r>
  <r>
    <x v="15"/>
    <s v="Thu"/>
    <s v="@CHC"/>
    <n v="5"/>
    <n v="3"/>
    <x v="1"/>
  </r>
  <r>
    <x v="15"/>
    <s v="Wed"/>
    <s v="@CHC"/>
    <n v="4"/>
    <n v="2"/>
    <x v="1"/>
  </r>
  <r>
    <x v="15"/>
    <s v="Tue"/>
    <s v="@CHC"/>
    <n v="4"/>
    <n v="0"/>
    <x v="1"/>
  </r>
  <r>
    <x v="15"/>
    <s v="Sun"/>
    <s v="@SF"/>
    <n v="5"/>
    <n v="2"/>
    <x v="1"/>
  </r>
  <r>
    <x v="15"/>
    <s v="Sat"/>
    <s v="@SF"/>
    <n v="3"/>
    <n v="0"/>
    <x v="1"/>
  </r>
  <r>
    <x v="15"/>
    <s v="Fri"/>
    <s v="@SF"/>
    <n v="3"/>
    <n v="1"/>
    <x v="1"/>
  </r>
  <r>
    <x v="15"/>
    <s v="Wed"/>
    <s v="vsLAD"/>
    <n v="4"/>
    <n v="0"/>
    <x v="0"/>
  </r>
  <r>
    <x v="15"/>
    <s v="Tue"/>
    <s v="vsLAD"/>
    <n v="4"/>
    <n v="2"/>
    <x v="0"/>
  </r>
  <r>
    <x v="15"/>
    <s v="Sun"/>
    <s v="vsMIL"/>
    <n v="4"/>
    <n v="1"/>
    <x v="0"/>
  </r>
  <r>
    <x v="15"/>
    <s v="Sat"/>
    <s v="vsMIL"/>
    <n v="4"/>
    <n v="1"/>
    <x v="0"/>
  </r>
  <r>
    <x v="15"/>
    <s v="Fri"/>
    <s v="vsMIL"/>
    <n v="1"/>
    <n v="0"/>
    <x v="0"/>
  </r>
  <r>
    <x v="15"/>
    <s v="Wed"/>
    <s v="@ARI"/>
    <n v="3"/>
    <n v="1"/>
    <x v="1"/>
  </r>
  <r>
    <x v="15"/>
    <s v="Tue"/>
    <s v="@ARI"/>
    <n v="5"/>
    <n v="1"/>
    <x v="1"/>
  </r>
  <r>
    <x v="15"/>
    <s v="Mon"/>
    <s v="@ARI"/>
    <n v="3"/>
    <n v="0"/>
    <x v="1"/>
  </r>
  <r>
    <x v="15"/>
    <s v="Sun"/>
    <s v="@STL"/>
    <n v="3"/>
    <n v="0"/>
    <x v="1"/>
  </r>
  <r>
    <x v="15"/>
    <s v="Sat"/>
    <s v="@STL"/>
    <n v="5"/>
    <n v="1"/>
    <x v="1"/>
  </r>
  <r>
    <x v="15"/>
    <s v="Fri"/>
    <s v="@STL"/>
    <n v="2"/>
    <n v="1"/>
    <x v="1"/>
  </r>
  <r>
    <x v="15"/>
    <s v="Thu"/>
    <s v="vsARI"/>
    <n v="4"/>
    <n v="2"/>
    <x v="0"/>
  </r>
  <r>
    <x v="15"/>
    <s v="Wed"/>
    <s v="vsARI"/>
    <n v="4"/>
    <n v="1"/>
    <x v="0"/>
  </r>
  <r>
    <x v="15"/>
    <s v="Tue"/>
    <s v="vsARI"/>
    <n v="4"/>
    <n v="2"/>
    <x v="0"/>
  </r>
  <r>
    <x v="15"/>
    <s v="Mon"/>
    <s v="vsARI"/>
    <n v="2"/>
    <n v="1"/>
    <x v="0"/>
  </r>
  <r>
    <x v="15"/>
    <s v="Sun"/>
    <s v="vsWSH"/>
    <n v="4"/>
    <n v="1"/>
    <x v="0"/>
  </r>
  <r>
    <x v="15"/>
    <s v="Sat"/>
    <s v="vsWSH"/>
    <n v="5"/>
    <n v="1"/>
    <x v="0"/>
  </r>
  <r>
    <x v="15"/>
    <s v="Fri"/>
    <s v="vsWSH"/>
    <n v="4"/>
    <n v="1"/>
    <x v="0"/>
  </r>
  <r>
    <x v="15"/>
    <s v="Thu"/>
    <s v="vsWSH"/>
    <n v="2"/>
    <n v="1"/>
    <x v="0"/>
  </r>
  <r>
    <x v="15"/>
    <s v="Wed"/>
    <s v="@BOS"/>
    <n v="4"/>
    <n v="0"/>
    <x v="1"/>
  </r>
  <r>
    <x v="15"/>
    <s v="Tue"/>
    <s v="@BOS"/>
    <n v="3"/>
    <n v="2"/>
    <x v="1"/>
  </r>
  <r>
    <x v="15"/>
    <s v="Sun"/>
    <s v="vsSF"/>
    <n v="4"/>
    <n v="1"/>
    <x v="0"/>
  </r>
  <r>
    <x v="15"/>
    <s v="Sat"/>
    <s v="vsSF"/>
    <n v="3"/>
    <n v="1"/>
    <x v="0"/>
  </r>
  <r>
    <x v="15"/>
    <s v="Thu"/>
    <s v="vsCHC"/>
    <n v="3"/>
    <n v="0"/>
    <x v="0"/>
  </r>
  <r>
    <x v="15"/>
    <s v="Wed"/>
    <s v="vsCHC"/>
    <n v="3"/>
    <n v="2"/>
    <x v="0"/>
  </r>
  <r>
    <x v="15"/>
    <s v="Tue"/>
    <s v="vsCHC"/>
    <n v="3"/>
    <n v="1"/>
    <x v="0"/>
  </r>
  <r>
    <x v="15"/>
    <s v="Mon"/>
    <s v="vsCHC"/>
    <n v="2"/>
    <n v="0"/>
    <x v="0"/>
  </r>
  <r>
    <x v="15"/>
    <s v="Sun"/>
    <s v="@TOR"/>
    <n v="3"/>
    <n v="1"/>
    <x v="1"/>
  </r>
  <r>
    <x v="15"/>
    <s v="Sat"/>
    <s v="@TOR"/>
    <n v="4"/>
    <n v="1"/>
    <x v="1"/>
  </r>
  <r>
    <x v="15"/>
    <s v="Fri"/>
    <s v="@TOR"/>
    <n v="4"/>
    <n v="1"/>
    <x v="1"/>
  </r>
  <r>
    <x v="15"/>
    <s v="Sun"/>
    <s v="@COL"/>
    <n v="4"/>
    <n v="0"/>
    <x v="1"/>
  </r>
  <r>
    <x v="15"/>
    <s v="Sat"/>
    <s v="@COL"/>
    <n v="4"/>
    <n v="0"/>
    <x v="1"/>
  </r>
  <r>
    <x v="15"/>
    <s v="Fri"/>
    <s v="@COL"/>
    <n v="4"/>
    <n v="1"/>
    <x v="1"/>
  </r>
  <r>
    <x v="15"/>
    <s v="Thu"/>
    <s v="vsSD"/>
    <n v="2"/>
    <n v="0"/>
    <x v="0"/>
  </r>
  <r>
    <x v="15"/>
    <s v="Wed"/>
    <s v="vsSD"/>
    <n v="4"/>
    <n v="0"/>
    <x v="0"/>
  </r>
  <r>
    <x v="15"/>
    <s v="Tue"/>
    <s v="vsSD"/>
    <n v="3"/>
    <n v="0"/>
    <x v="0"/>
  </r>
  <r>
    <x v="15"/>
    <s v="Sun"/>
    <s v="vsSTL"/>
    <n v="1"/>
    <n v="0"/>
    <x v="0"/>
  </r>
  <r>
    <x v="15"/>
    <s v="Sat"/>
    <s v="vsSTL"/>
    <n v="4"/>
    <n v="0"/>
    <x v="0"/>
  </r>
  <r>
    <x v="15"/>
    <s v="Fri"/>
    <s v="vsSTL"/>
    <n v="3"/>
    <n v="2"/>
    <x v="0"/>
  </r>
  <r>
    <x v="15"/>
    <s v="Wed"/>
    <s v="@SD"/>
    <n v="3"/>
    <n v="1"/>
    <x v="1"/>
  </r>
  <r>
    <x v="15"/>
    <s v="Tue"/>
    <s v="@SD"/>
    <n v="4"/>
    <n v="1"/>
    <x v="1"/>
  </r>
  <r>
    <x v="15"/>
    <s v="Mon"/>
    <s v="@SD"/>
    <n v="4"/>
    <n v="0"/>
    <x v="1"/>
  </r>
  <r>
    <x v="15"/>
    <s v="Sun"/>
    <s v="@LAD"/>
    <n v="3"/>
    <n v="0"/>
    <x v="1"/>
  </r>
  <r>
    <x v="15"/>
    <s v="Sat"/>
    <s v="@LAD"/>
    <n v="4"/>
    <n v="0"/>
    <x v="1"/>
  </r>
  <r>
    <x v="15"/>
    <s v="Fri"/>
    <s v="@LAD"/>
    <n v="2"/>
    <n v="0"/>
    <x v="1"/>
  </r>
  <r>
    <x v="15"/>
    <s v="Thu"/>
    <s v="@LAD"/>
    <n v="4"/>
    <n v="1"/>
    <x v="1"/>
  </r>
  <r>
    <x v="15"/>
    <s v="Wed"/>
    <s v="vsCLE"/>
    <n v="4"/>
    <n v="0"/>
    <x v="0"/>
  </r>
  <r>
    <x v="15"/>
    <s v="Tue"/>
    <s v="vsCLE"/>
    <n v="3"/>
    <n v="0"/>
    <x v="0"/>
  </r>
  <r>
    <x v="15"/>
    <s v="Sun"/>
    <s v="@ATL"/>
    <n v="4"/>
    <n v="0"/>
    <x v="1"/>
  </r>
  <r>
    <x v="15"/>
    <s v="Sat"/>
    <s v="@ATL"/>
    <n v="4"/>
    <n v="1"/>
    <x v="1"/>
  </r>
  <r>
    <x v="15"/>
    <s v="Fri"/>
    <s v="@ATL"/>
    <n v="2"/>
    <n v="1"/>
    <x v="1"/>
  </r>
  <r>
    <x v="15"/>
    <s v="Thu"/>
    <s v="@ATL"/>
    <n v="4"/>
    <n v="1"/>
    <x v="1"/>
  </r>
  <r>
    <x v="16"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9C452-1AF3-4AB9-BA23-C37F796549F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9:J58" firstHeaderRow="0" firstDataRow="1" firstDataCol="1"/>
  <pivotFields count="6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dataField="1" showAll="0"/>
    <pivotField dataField="1" showAll="0"/>
    <pivotField axis="axisRow" showAll="0">
      <items count="4">
        <item x="1"/>
        <item x="0"/>
        <item h="1" x="2"/>
        <item t="default"/>
      </items>
    </pivotField>
  </pivotFields>
  <rowFields count="2">
    <field x="0"/>
    <field x="5"/>
  </rowFields>
  <rowItems count="4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" fld="4" baseField="0" baseItem="0"/>
    <dataField name="Sum of AB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394E67-43CA-4FD7-A3AF-D099EBAE575F}" autoFormatId="16" applyNumberFormats="0" applyBorderFormats="0" applyFontFormats="0" applyPatternFormats="0" applyAlignmentFormats="0" applyWidthHeightFormats="0">
  <queryTableRefresh nextId="25" unboundColumnsRight="1">
    <queryTableFields count="6">
      <queryTableField id="1" name="Source.Name" tableColumnId="1"/>
      <queryTableField id="3" name="Date" tableColumnId="3"/>
      <queryTableField id="4" name="OPP" tableColumnId="4"/>
      <queryTableField id="6" name="AB" tableColumnId="6"/>
      <queryTableField id="8" name="H" tableColumnId="8"/>
      <queryTableField id="24" dataBound="0" tableColumnId="24"/>
    </queryTableFields>
    <queryTableDeletedFields count="16">
      <deletedField name="2B"/>
      <deletedField name="3B"/>
      <deletedField name="HR"/>
      <deletedField name="RBI"/>
      <deletedField name="BB"/>
      <deletedField name="HBP"/>
      <deletedField name="SO"/>
      <deletedField name="SB"/>
      <deletedField name="CS"/>
      <deletedField name="AVG"/>
      <deletedField name="OBP"/>
      <deletedField name="SLG"/>
      <deletedField name="OPS"/>
      <deletedField name="R"/>
      <deletedField name="Result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0CF11-8296-4E1B-BDA4-E016C442A0B4}" name="Joey_Votto" displayName="Joey_Votto" ref="A1:F1997" tableType="queryTable" totalsRowShown="0">
  <autoFilter ref="A1:F1997" xr:uid="{F400CF11-8296-4E1B-BDA4-E016C442A0B4}"/>
  <tableColumns count="6">
    <tableColumn id="1" xr3:uid="{31451AB1-9FD9-4252-AC3F-FE28BEBDF78E}" uniqueName="1" name="year" queryTableFieldId="1" dataDxfId="3"/>
    <tableColumn id="3" xr3:uid="{2FBD418B-9F61-4AE9-BEBB-1B93226A1997}" uniqueName="3" name="Date" queryTableFieldId="3" dataDxfId="2"/>
    <tableColumn id="4" xr3:uid="{AFF1AD3E-EB8F-4468-BD31-84B6D8BF0C3E}" uniqueName="4" name="OPP" queryTableFieldId="4" dataDxfId="1"/>
    <tableColumn id="6" xr3:uid="{34BAA8B8-770C-4A2E-932D-A138EC818050}" uniqueName="6" name="AB" queryTableFieldId="6"/>
    <tableColumn id="8" xr3:uid="{6CCA5534-A61C-441E-9206-E972B1E3E70A}" uniqueName="8" name="H" queryTableFieldId="8"/>
    <tableColumn id="24" xr3:uid="{DE7BC862-6201-44D0-BF54-63369F69F322}" uniqueName="24" name="Home" queryTableFieldId="24" dataDxfId="0">
      <calculatedColumnFormula>LEFT(Joey_Votto[[#This Row],[OPP]],1)="v"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C224-4252-49D1-B697-905C5D2AED02}">
  <dimension ref="A1:G51"/>
  <sheetViews>
    <sheetView zoomScale="175" zoomScaleNormal="175" workbookViewId="0">
      <selection activeCell="G8" sqref="G8"/>
    </sheetView>
  </sheetViews>
  <sheetFormatPr defaultRowHeight="15" x14ac:dyDescent="0.25"/>
  <sheetData>
    <row r="1" spans="1:7" x14ac:dyDescent="0.25">
      <c r="A1" t="s">
        <v>6</v>
      </c>
      <c r="B1" t="s">
        <v>8</v>
      </c>
      <c r="C1" t="s">
        <v>7</v>
      </c>
      <c r="D1" t="s">
        <v>9</v>
      </c>
    </row>
    <row r="2" spans="1:7" x14ac:dyDescent="0.25">
      <c r="A2">
        <v>1</v>
      </c>
      <c r="B2">
        <v>2.2681631079978</v>
      </c>
      <c r="C2">
        <f>(a1.*SIN(f1.*3.14*$A2/50+p1.)+a2.*SIN(f2.*3.14*$A2/50+p2.))*EXP(-A2/50)</f>
        <v>2.2406070339765254</v>
      </c>
      <c r="D2">
        <f>(C2-B2)^2</f>
        <v>7.5933721546596377E-4</v>
      </c>
      <c r="F2" t="s">
        <v>0</v>
      </c>
      <c r="G2">
        <v>12.077468267035975</v>
      </c>
    </row>
    <row r="3" spans="1:7" x14ac:dyDescent="0.25">
      <c r="A3">
        <v>2</v>
      </c>
      <c r="B3">
        <v>2.1177129623316788</v>
      </c>
      <c r="C3">
        <f>a1.*SIN(f1.*3.14*$A3/50+p1.)+a2.*SIN(f2.*3.14*$A3/50+p2.)</f>
        <v>2.3689301908359615</v>
      </c>
      <c r="D3">
        <f t="shared" ref="D3:D51" si="0">(C3-B3)^2</f>
        <v>6.3110095897372959E-2</v>
      </c>
      <c r="F3" t="s">
        <v>1</v>
      </c>
      <c r="G3">
        <v>0.59139880548256829</v>
      </c>
    </row>
    <row r="4" spans="1:7" x14ac:dyDescent="0.25">
      <c r="A4">
        <v>3</v>
      </c>
      <c r="B4">
        <v>1.7947591063485551</v>
      </c>
      <c r="C4">
        <f>a1.*SIN(f1.*3.14*$A4/50+p1.)+a2.*SIN(f2.*3.14*$A4/50+p2.)</f>
        <v>1.7862154256058638</v>
      </c>
      <c r="D4">
        <f t="shared" si="0"/>
        <v>7.2994480633034077E-5</v>
      </c>
      <c r="F4" t="s">
        <v>2</v>
      </c>
      <c r="G4">
        <v>0.94170611291909567</v>
      </c>
    </row>
    <row r="5" spans="1:7" x14ac:dyDescent="0.25">
      <c r="A5">
        <v>4</v>
      </c>
      <c r="B5">
        <v>0.63016588916831784</v>
      </c>
      <c r="C5">
        <f>a1.*SIN(f1.*3.14*$A5/50+p1.)+a2.*SIN(f2.*3.14*$A5/50+p2.)</f>
        <v>0.84527219960076017</v>
      </c>
      <c r="D5">
        <f t="shared" si="0"/>
        <v>4.627072478785825E-2</v>
      </c>
    </row>
    <row r="6" spans="1:7" x14ac:dyDescent="0.25">
      <c r="A6">
        <v>5</v>
      </c>
      <c r="B6">
        <v>0.82916119602093963</v>
      </c>
      <c r="C6">
        <f>a1.*SIN(f1.*3.14*$A6/50+p1.)+a2.*SIN(f2.*3.14*$A6/50+p2.)</f>
        <v>-3.8467311501355628E-2</v>
      </c>
      <c r="D6">
        <f t="shared" si="0"/>
        <v>0.7527792270653656</v>
      </c>
      <c r="F6" t="s">
        <v>3</v>
      </c>
      <c r="G6">
        <v>6.0475481690787536</v>
      </c>
    </row>
    <row r="7" spans="1:7" x14ac:dyDescent="0.25">
      <c r="A7">
        <v>6</v>
      </c>
      <c r="B7">
        <v>-0.76877532997659859</v>
      </c>
      <c r="C7">
        <f>a1.*SIN(f1.*3.14*$A7/50+p1.)+a2.*SIN(f2.*3.14*$A7/50+p2.)</f>
        <v>-0.55512181308106645</v>
      </c>
      <c r="D7">
        <f t="shared" si="0"/>
        <v>4.5647825281829438E-2</v>
      </c>
      <c r="F7" t="s">
        <v>4</v>
      </c>
      <c r="G7">
        <v>0.67069359796330286</v>
      </c>
    </row>
    <row r="8" spans="1:7" x14ac:dyDescent="0.25">
      <c r="A8">
        <v>7</v>
      </c>
      <c r="B8">
        <v>-1.1837761947262924</v>
      </c>
      <c r="C8">
        <f>a1.*SIN(f1.*3.14*$A8/50+p1.)+a2.*SIN(f2.*3.14*$A8/50+p2.)</f>
        <v>-0.64536010088068174</v>
      </c>
      <c r="D8">
        <f t="shared" si="0"/>
        <v>0.28989189011196537</v>
      </c>
      <c r="F8" t="s">
        <v>5</v>
      </c>
      <c r="G8">
        <v>1.5755606474188866</v>
      </c>
    </row>
    <row r="9" spans="1:7" x14ac:dyDescent="0.25">
      <c r="A9">
        <v>8</v>
      </c>
      <c r="B9">
        <v>-1.0414153192764204</v>
      </c>
      <c r="C9">
        <f>a1.*SIN(f1.*3.14*$A9/50+p1.)+a2.*SIN(f2.*3.14*$A9/50+p2.)</f>
        <v>-0.50101794396240185</v>
      </c>
      <c r="D9">
        <f t="shared" si="0"/>
        <v>0.29202932324628023</v>
      </c>
    </row>
    <row r="10" spans="1:7" x14ac:dyDescent="0.25">
      <c r="A10">
        <v>9</v>
      </c>
      <c r="B10">
        <v>-0.46142535927491235</v>
      </c>
      <c r="C10">
        <f>a1.*SIN(f1.*3.14*$A10/50+p1.)+a2.*SIN(f2.*3.14*$A10/50+p2.)</f>
        <v>-0.42554192428256432</v>
      </c>
      <c r="D10">
        <f t="shared" si="0"/>
        <v>1.287620906850067E-3</v>
      </c>
      <c r="F10" t="s">
        <v>10</v>
      </c>
      <c r="G10">
        <f>SUM(D2:D51)</f>
        <v>5.4041608805835528</v>
      </c>
    </row>
    <row r="11" spans="1:7" x14ac:dyDescent="0.25">
      <c r="A11">
        <v>10</v>
      </c>
      <c r="B11">
        <v>-1.2596065121985673</v>
      </c>
      <c r="C11">
        <f>a1.*SIN(f1.*3.14*$A11/50+p1.)+a2.*SIN(f2.*3.14*$A11/50+p2.)</f>
        <v>-0.63566781482058943</v>
      </c>
      <c r="D11">
        <f t="shared" si="0"/>
        <v>0.38929949808572789</v>
      </c>
    </row>
    <row r="12" spans="1:7" x14ac:dyDescent="0.25">
      <c r="A12">
        <v>11</v>
      </c>
      <c r="B12">
        <v>-1.1699224980460328</v>
      </c>
      <c r="C12">
        <f>a1.*SIN(f1.*3.14*$A12/50+p1.)+a2.*SIN(f2.*3.14*$A12/50+p2.)</f>
        <v>-1.1176121144018645</v>
      </c>
      <c r="D12">
        <f t="shared" si="0"/>
        <v>2.7363762370000693E-3</v>
      </c>
    </row>
    <row r="13" spans="1:7" x14ac:dyDescent="0.25">
      <c r="A13">
        <v>12</v>
      </c>
      <c r="B13">
        <v>-1.7582665292171764</v>
      </c>
      <c r="C13">
        <f>a1.*SIN(f1.*3.14*$A13/50+p1.)+a2.*SIN(f2.*3.14*$A13/50+p2.)</f>
        <v>-1.6201761343274077</v>
      </c>
      <c r="D13">
        <f t="shared" si="0"/>
        <v>1.906895716081226E-2</v>
      </c>
    </row>
    <row r="14" spans="1:7" x14ac:dyDescent="0.25">
      <c r="A14">
        <v>13</v>
      </c>
      <c r="B14">
        <v>-2.2935072035066169</v>
      </c>
      <c r="C14">
        <f>a1.*SIN(f1.*3.14*$A14/50+p1.)+a2.*SIN(f2.*3.14*$A14/50+p2.)</f>
        <v>-1.7906026948743139</v>
      </c>
      <c r="D14">
        <f t="shared" si="0"/>
        <v>0.2529129448026981</v>
      </c>
    </row>
    <row r="15" spans="1:7" x14ac:dyDescent="0.25">
      <c r="A15">
        <v>14</v>
      </c>
      <c r="B15">
        <v>-1.5140048237542429</v>
      </c>
      <c r="C15">
        <f>a1.*SIN(f1.*3.14*$A15/50+p1.)+a2.*SIN(f2.*3.14*$A15/50+p2.)</f>
        <v>-1.3789710267527171</v>
      </c>
      <c r="D15">
        <f t="shared" si="0"/>
        <v>1.823412633264929E-2</v>
      </c>
    </row>
    <row r="16" spans="1:7" x14ac:dyDescent="0.25">
      <c r="A16">
        <v>15</v>
      </c>
      <c r="B16">
        <v>-0.18316211541331814</v>
      </c>
      <c r="C16">
        <f>a1.*SIN(f1.*3.14*$A16/50+p1.)+a2.*SIN(f2.*3.14*$A16/50+p2.)</f>
        <v>-0.39750878139374124</v>
      </c>
      <c r="D16">
        <f t="shared" si="0"/>
        <v>4.5944493216923066E-2</v>
      </c>
    </row>
    <row r="17" spans="1:4" x14ac:dyDescent="0.25">
      <c r="A17">
        <v>16</v>
      </c>
      <c r="B17">
        <v>0.96740999242455838</v>
      </c>
      <c r="C17">
        <f>a1.*SIN(f1.*3.14*$A17/50+p1.)+a2.*SIN(f2.*3.14*$A17/50+p2.)</f>
        <v>0.85569430763075405</v>
      </c>
      <c r="D17">
        <f t="shared" si="0"/>
        <v>1.2480394228948645E-2</v>
      </c>
    </row>
    <row r="18" spans="1:4" x14ac:dyDescent="0.25">
      <c r="A18">
        <v>17</v>
      </c>
      <c r="B18">
        <v>2.1357771588454564</v>
      </c>
      <c r="C18">
        <f>a1.*SIN(f1.*3.14*$A18/50+p1.)+a2.*SIN(f2.*3.14*$A18/50+p2.)</f>
        <v>1.9259060843007545</v>
      </c>
      <c r="D18">
        <f t="shared" si="0"/>
        <v>4.4045867930547815E-2</v>
      </c>
    </row>
    <row r="19" spans="1:4" x14ac:dyDescent="0.25">
      <c r="A19">
        <v>18</v>
      </c>
      <c r="B19">
        <v>2.2834717200139716</v>
      </c>
      <c r="C19">
        <f>a1.*SIN(f1.*3.14*$A19/50+p1.)+a2.*SIN(f2.*3.14*$A19/50+p2.)</f>
        <v>2.417938390634256</v>
      </c>
      <c r="D19">
        <f t="shared" si="0"/>
        <v>1.8081285507704051E-2</v>
      </c>
    </row>
    <row r="20" spans="1:4" x14ac:dyDescent="0.25">
      <c r="A20">
        <v>19</v>
      </c>
      <c r="B20">
        <v>2.2194388645429979</v>
      </c>
      <c r="C20">
        <f>a1.*SIN(f1.*3.14*$A20/50+p1.)+a2.*SIN(f2.*3.14*$A20/50+p2.)</f>
        <v>2.1855014530716987</v>
      </c>
      <c r="D20">
        <f t="shared" si="0"/>
        <v>1.1517478973722664E-3</v>
      </c>
    </row>
    <row r="21" spans="1:4" x14ac:dyDescent="0.25">
      <c r="A21">
        <v>20</v>
      </c>
      <c r="B21">
        <v>0.98464027104986829</v>
      </c>
      <c r="C21">
        <f>a1.*SIN(f1.*3.14*$A21/50+p1.)+a2.*SIN(f2.*3.14*$A21/50+p2.)</f>
        <v>1.393809037919953</v>
      </c>
      <c r="D21">
        <f t="shared" si="0"/>
        <v>0.16741907978198575</v>
      </c>
    </row>
    <row r="22" spans="1:4" x14ac:dyDescent="0.25">
      <c r="A22">
        <v>21</v>
      </c>
      <c r="B22">
        <v>0.361047685798909</v>
      </c>
      <c r="C22">
        <f>a1.*SIN(f1.*3.14*$A22/50+p1.)+a2.*SIN(f2.*3.14*$A22/50+p2.)</f>
        <v>0.42362053021596002</v>
      </c>
      <c r="D22">
        <f t="shared" si="0"/>
        <v>3.9153608584404729E-3</v>
      </c>
    </row>
    <row r="23" spans="1:4" x14ac:dyDescent="0.25">
      <c r="A23">
        <v>22</v>
      </c>
      <c r="B23">
        <v>-0.38652191694973898</v>
      </c>
      <c r="C23">
        <f>a1.*SIN(f1.*3.14*$A23/50+p1.)+a2.*SIN(f2.*3.14*$A23/50+p2.)</f>
        <v>-0.32990704954951733</v>
      </c>
      <c r="D23">
        <f t="shared" si="0"/>
        <v>3.2052432107446799E-3</v>
      </c>
    </row>
    <row r="24" spans="1:4" x14ac:dyDescent="0.25">
      <c r="A24">
        <v>23</v>
      </c>
      <c r="B24">
        <v>-0.30177349982013985</v>
      </c>
      <c r="C24">
        <f>a1.*SIN(f1.*3.14*$A24/50+p1.)+a2.*SIN(f2.*3.14*$A24/50+p2.)</f>
        <v>-0.65436646167935852</v>
      </c>
      <c r="D24">
        <f t="shared" si="0"/>
        <v>0.12432179675265644</v>
      </c>
    </row>
    <row r="25" spans="1:4" x14ac:dyDescent="0.25">
      <c r="A25">
        <v>24</v>
      </c>
      <c r="B25">
        <v>-0.47792308118680132</v>
      </c>
      <c r="C25">
        <f>a1.*SIN(f1.*3.14*$A25/50+p1.)+a2.*SIN(f2.*3.14*$A25/50+p2.)</f>
        <v>-0.60794461282030809</v>
      </c>
      <c r="D25">
        <f t="shared" si="0"/>
        <v>1.6905598688323E-2</v>
      </c>
    </row>
    <row r="26" spans="1:4" x14ac:dyDescent="0.25">
      <c r="A26">
        <v>25</v>
      </c>
      <c r="B26">
        <v>-4.3820766978186709E-2</v>
      </c>
      <c r="C26">
        <f>a1.*SIN(f1.*3.14*$A26/50+p1.)+a2.*SIN(f2.*3.14*$A26/50+p2.)</f>
        <v>-0.45388219987097156</v>
      </c>
      <c r="D26">
        <f t="shared" si="0"/>
        <v>0.16815037874608391</v>
      </c>
    </row>
    <row r="27" spans="1:4" x14ac:dyDescent="0.25">
      <c r="A27">
        <v>26</v>
      </c>
      <c r="B27">
        <v>-0.34006953379164923</v>
      </c>
      <c r="C27">
        <f>a1.*SIN(f1.*3.14*$A27/50+p1.)+a2.*SIN(f2.*3.14*$A27/50+p2.)</f>
        <v>-0.48227312926932786</v>
      </c>
      <c r="D27">
        <f t="shared" si="0"/>
        <v>2.0221862566779263E-2</v>
      </c>
    </row>
    <row r="28" spans="1:4" x14ac:dyDescent="0.25">
      <c r="A28">
        <v>27</v>
      </c>
      <c r="B28">
        <v>-0.89972510832531316</v>
      </c>
      <c r="C28">
        <f>a1.*SIN(f1.*3.14*$A28/50+p1.)+a2.*SIN(f2.*3.14*$A28/50+p2.)</f>
        <v>-0.82172536153985776</v>
      </c>
      <c r="D28">
        <f t="shared" si="0"/>
        <v>6.0839604985951602E-3</v>
      </c>
    </row>
    <row r="29" spans="1:4" x14ac:dyDescent="0.25">
      <c r="A29">
        <v>28</v>
      </c>
      <c r="B29">
        <v>-1.2534103305156605</v>
      </c>
      <c r="C29">
        <f>a1.*SIN(f1.*3.14*$A29/50+p1.)+a2.*SIN(f2.*3.14*$A29/50+p2.)</f>
        <v>-1.3483098497848349</v>
      </c>
      <c r="D29">
        <f t="shared" si="0"/>
        <v>9.0059187575204022E-3</v>
      </c>
    </row>
    <row r="30" spans="1:4" x14ac:dyDescent="0.25">
      <c r="A30">
        <v>29</v>
      </c>
      <c r="B30">
        <v>-1.7199749548447012</v>
      </c>
      <c r="C30">
        <f>a1.*SIN(f1.*3.14*$A30/50+p1.)+a2.*SIN(f2.*3.14*$A30/50+p2.)</f>
        <v>-1.7446411962831678</v>
      </c>
      <c r="D30">
        <f t="shared" si="0"/>
        <v>6.0842346670072827E-4</v>
      </c>
    </row>
    <row r="31" spans="1:4" x14ac:dyDescent="0.25">
      <c r="A31">
        <v>30</v>
      </c>
      <c r="B31">
        <v>-1.4311073146393711</v>
      </c>
      <c r="C31">
        <f>a1.*SIN(f1.*3.14*$A31/50+p1.)+a2.*SIN(f2.*3.14*$A31/50+p2.)</f>
        <v>-1.6779636663344371</v>
      </c>
      <c r="D31">
        <f t="shared" si="0"/>
        <v>6.0938058372198074E-2</v>
      </c>
    </row>
    <row r="32" spans="1:4" x14ac:dyDescent="0.25">
      <c r="A32">
        <v>31</v>
      </c>
      <c r="B32">
        <v>-0.88239754053384645</v>
      </c>
      <c r="C32">
        <f>a1.*SIN(f1.*3.14*$A32/50+p1.)+a2.*SIN(f2.*3.14*$A32/50+p2.)</f>
        <v>-0.99903021742513598</v>
      </c>
      <c r="D32">
        <f t="shared" si="0"/>
        <v>1.3603181318827944E-2</v>
      </c>
    </row>
    <row r="33" spans="1:4" x14ac:dyDescent="0.25">
      <c r="A33">
        <v>32</v>
      </c>
      <c r="B33">
        <v>-0.6158422740858619</v>
      </c>
      <c r="C33">
        <f>a1.*SIN(f1.*3.14*$A33/50+p1.)+a2.*SIN(f2.*3.14*$A33/50+p2.)</f>
        <v>0.14959924867951852</v>
      </c>
      <c r="D33">
        <f t="shared" si="0"/>
        <v>0.58590072477338428</v>
      </c>
    </row>
    <row r="34" spans="1:4" x14ac:dyDescent="0.25">
      <c r="A34">
        <v>33</v>
      </c>
      <c r="B34">
        <v>1.1795119626176944</v>
      </c>
      <c r="C34">
        <f>a1.*SIN(f1.*3.14*$A34/50+p1.)+a2.*SIN(f2.*3.14*$A34/50+p2.)</f>
        <v>1.3789846573128153</v>
      </c>
      <c r="D34">
        <f t="shared" si="0"/>
        <v>3.9789355928932894E-2</v>
      </c>
    </row>
    <row r="35" spans="1:4" x14ac:dyDescent="0.25">
      <c r="A35">
        <v>34</v>
      </c>
      <c r="B35">
        <v>1.8349892480597607</v>
      </c>
      <c r="C35">
        <f>a1.*SIN(f1.*3.14*$A35/50+p1.)+a2.*SIN(f2.*3.14*$A35/50+p2.)</f>
        <v>2.2327178749923662</v>
      </c>
      <c r="D35">
        <f t="shared" si="0"/>
        <v>0.15818806068169566</v>
      </c>
    </row>
    <row r="36" spans="1:4" x14ac:dyDescent="0.25">
      <c r="A36">
        <v>35</v>
      </c>
      <c r="B36">
        <v>2.9079350488268116</v>
      </c>
      <c r="C36">
        <f>a1.*SIN(f1.*3.14*$A36/50+p1.)+a2.*SIN(f2.*3.14*$A36/50+p2.)</f>
        <v>2.4061275809039873</v>
      </c>
      <c r="D36">
        <f t="shared" si="0"/>
        <v>0.25181073486311639</v>
      </c>
    </row>
    <row r="37" spans="1:4" x14ac:dyDescent="0.25">
      <c r="A37">
        <v>36</v>
      </c>
      <c r="B37">
        <v>1.5140868690359148</v>
      </c>
      <c r="C37">
        <f>a1.*SIN(f1.*3.14*$A37/50+p1.)+a2.*SIN(f2.*3.14*$A37/50+p2.)</f>
        <v>1.8900241154749244</v>
      </c>
      <c r="D37">
        <f t="shared" si="0"/>
        <v>0.14132881326014465</v>
      </c>
    </row>
    <row r="38" spans="1:4" x14ac:dyDescent="0.25">
      <c r="A38">
        <v>37</v>
      </c>
      <c r="B38">
        <v>1.0194897324065673</v>
      </c>
      <c r="C38">
        <f>a1.*SIN(f1.*3.14*$A38/50+p1.)+a2.*SIN(f2.*3.14*$A38/50+p2.)</f>
        <v>0.96349901023772755</v>
      </c>
      <c r="D38">
        <f t="shared" si="0"/>
        <v>3.1349609689881987E-3</v>
      </c>
    </row>
    <row r="39" spans="1:4" x14ac:dyDescent="0.25">
      <c r="A39">
        <v>38</v>
      </c>
      <c r="B39">
        <v>0.21724035318848839</v>
      </c>
      <c r="C39">
        <f>a1.*SIN(f1.*3.14*$A39/50+p1.)+a2.*SIN(f2.*3.14*$A39/50+p2.)</f>
        <v>4.147071859697693E-2</v>
      </c>
      <c r="D39">
        <f t="shared" si="0"/>
        <v>3.0894964444433463E-2</v>
      </c>
    </row>
    <row r="40" spans="1:4" x14ac:dyDescent="0.25">
      <c r="A40">
        <v>39</v>
      </c>
      <c r="B40">
        <v>-0.71096739555359878</v>
      </c>
      <c r="C40">
        <f>a1.*SIN(f1.*3.14*$A40/50+p1.)+a2.*SIN(f2.*3.14*$A40/50+p2.)</f>
        <v>-0.53952384976065593</v>
      </c>
      <c r="D40">
        <f t="shared" si="0"/>
        <v>2.9392889394056893E-2</v>
      </c>
    </row>
    <row r="41" spans="1:4" x14ac:dyDescent="0.25">
      <c r="A41">
        <v>40</v>
      </c>
      <c r="B41">
        <v>-1.3676984414592286</v>
      </c>
      <c r="C41">
        <f>a1.*SIN(f1.*3.14*$A41/50+p1.)+a2.*SIN(f2.*3.14*$A41/50+p2.)</f>
        <v>-0.68174888938646827</v>
      </c>
      <c r="D41">
        <f t="shared" si="0"/>
        <v>0.47052678798882053</v>
      </c>
    </row>
    <row r="42" spans="1:4" x14ac:dyDescent="0.25">
      <c r="A42">
        <v>41</v>
      </c>
      <c r="B42">
        <v>-5.617539292651913E-2</v>
      </c>
      <c r="C42">
        <f>a1.*SIN(f1.*3.14*$A42/50+p1.)+a2.*SIN(f2.*3.14*$A42/50+p2.)</f>
        <v>-0.54838695827832273</v>
      </c>
      <c r="D42">
        <f t="shared" si="0"/>
        <v>0.24227222506607282</v>
      </c>
    </row>
    <row r="43" spans="1:4" x14ac:dyDescent="0.25">
      <c r="A43">
        <v>42</v>
      </c>
      <c r="B43">
        <v>-0.41019052097723152</v>
      </c>
      <c r="C43">
        <f>a1.*SIN(f1.*3.14*$A43/50+p1.)+a2.*SIN(f2.*3.14*$A43/50+p2.)</f>
        <v>-0.43971277758797367</v>
      </c>
      <c r="D43">
        <f t="shared" si="0"/>
        <v>8.7156363539050844E-4</v>
      </c>
    </row>
    <row r="44" spans="1:4" x14ac:dyDescent="0.25">
      <c r="A44">
        <v>43</v>
      </c>
      <c r="B44">
        <v>-0.68096939413405744</v>
      </c>
      <c r="C44">
        <f>a1.*SIN(f1.*3.14*$A44/50+p1.)+a2.*SIN(f2.*3.14*$A44/50+p2.)</f>
        <v>-0.59610464460220647</v>
      </c>
      <c r="D44">
        <f t="shared" si="0"/>
        <v>7.202025713103799E-3</v>
      </c>
    </row>
    <row r="45" spans="1:4" x14ac:dyDescent="0.25">
      <c r="A45">
        <v>44</v>
      </c>
      <c r="B45">
        <v>-0.53833283689334777</v>
      </c>
      <c r="C45">
        <f>a1.*SIN(f1.*3.14*$A45/50+p1.)+a2.*SIN(f2.*3.14*$A45/50+p2.)</f>
        <v>-1.0404991228988407</v>
      </c>
      <c r="D45">
        <f t="shared" si="0"/>
        <v>0.25217097880055056</v>
      </c>
    </row>
    <row r="46" spans="1:4" x14ac:dyDescent="0.25">
      <c r="A46">
        <v>45</v>
      </c>
      <c r="B46">
        <v>-1.582997588876313</v>
      </c>
      <c r="C46">
        <f>a1.*SIN(f1.*3.14*$A46/50+p1.)+a2.*SIN(f2.*3.14*$A46/50+p2.)</f>
        <v>-1.5503296866944991</v>
      </c>
      <c r="D46">
        <f t="shared" si="0"/>
        <v>1.0671918329605628E-3</v>
      </c>
    </row>
    <row r="47" spans="1:4" x14ac:dyDescent="0.25">
      <c r="A47">
        <v>46</v>
      </c>
      <c r="B47">
        <v>-1.7578832159393409</v>
      </c>
      <c r="C47">
        <f>a1.*SIN(f1.*3.14*$A47/50+p1.)+a2.*SIN(f2.*3.14*$A47/50+p2.)</f>
        <v>-1.7765400788548686</v>
      </c>
      <c r="D47">
        <f t="shared" si="0"/>
        <v>3.4807853384879295E-4</v>
      </c>
    </row>
    <row r="48" spans="1:4" x14ac:dyDescent="0.25">
      <c r="A48">
        <v>47</v>
      </c>
      <c r="B48">
        <v>-1.7891658992140287</v>
      </c>
      <c r="C48">
        <f>a1.*SIN(f1.*3.14*$A48/50+p1.)+a2.*SIN(f2.*3.14*$A48/50+p2.)</f>
        <v>-1.4448551714572</v>
      </c>
      <c r="D48">
        <f t="shared" si="0"/>
        <v>0.11854987724843701</v>
      </c>
    </row>
    <row r="49" spans="1:4" x14ac:dyDescent="0.25">
      <c r="A49">
        <v>48</v>
      </c>
      <c r="B49">
        <v>-0.22292296241545634</v>
      </c>
      <c r="C49">
        <f>a1.*SIN(f1.*3.14*$A49/50+p1.)+a2.*SIN(f2.*3.14*$A49/50+p2.)</f>
        <v>-0.52755694867748615</v>
      </c>
      <c r="D49">
        <f t="shared" si="0"/>
        <v>9.2801865585894566E-2</v>
      </c>
    </row>
    <row r="50" spans="1:4" x14ac:dyDescent="0.25">
      <c r="A50">
        <v>49</v>
      </c>
      <c r="B50">
        <v>0.94806284357737725</v>
      </c>
      <c r="C50">
        <f>a1.*SIN(f1.*3.14*$A50/50+p1.)+a2.*SIN(f2.*3.14*$A50/50+p2.)</f>
        <v>0.7114563072033554</v>
      </c>
      <c r="D50">
        <f t="shared" si="0"/>
        <v>5.5982653054911326E-2</v>
      </c>
    </row>
    <row r="51" spans="1:4" x14ac:dyDescent="0.25">
      <c r="A51">
        <v>50</v>
      </c>
      <c r="B51">
        <v>2.0054528364879074</v>
      </c>
      <c r="C51">
        <f>a1.*SIN(f1.*3.14*$A51/50+p1.)+a2.*SIN(f2.*3.14*$A51/50+p2.)</f>
        <v>1.8272856807157263</v>
      </c>
      <c r="D51">
        <f t="shared" si="0"/>
        <v>3.1743535395948652E-2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3173-0ADD-47C7-8EFC-A25C5F2BB7F3}">
  <dimension ref="A1:R30"/>
  <sheetViews>
    <sheetView topLeftCell="A10" zoomScale="145" zoomScaleNormal="145" workbookViewId="0">
      <selection activeCell="K30" sqref="K30"/>
    </sheetView>
  </sheetViews>
  <sheetFormatPr defaultRowHeight="15" x14ac:dyDescent="0.25"/>
  <sheetData>
    <row r="1" spans="1:18" x14ac:dyDescent="0.25">
      <c r="A1" t="s">
        <v>11</v>
      </c>
      <c r="C1" t="s">
        <v>19</v>
      </c>
      <c r="D1">
        <v>1</v>
      </c>
      <c r="E1">
        <v>11</v>
      </c>
      <c r="F1">
        <v>21</v>
      </c>
      <c r="G1">
        <v>31</v>
      </c>
      <c r="M1" t="s">
        <v>15</v>
      </c>
      <c r="N1">
        <v>3</v>
      </c>
    </row>
    <row r="2" spans="1:18" x14ac:dyDescent="0.25">
      <c r="A2" t="s">
        <v>12</v>
      </c>
      <c r="C2" t="s">
        <v>20</v>
      </c>
      <c r="D2">
        <v>2</v>
      </c>
      <c r="E2">
        <v>12</v>
      </c>
      <c r="F2">
        <v>22</v>
      </c>
      <c r="G2">
        <v>32</v>
      </c>
      <c r="J2" cm="1">
        <f t="array" aca="1" ref="J2:K6" ca="1">OFFSET(D1,r.,c.,h.,w.)</f>
        <v>14</v>
      </c>
      <c r="K2">
        <f ca="1"/>
        <v>24</v>
      </c>
      <c r="M2" t="s">
        <v>16</v>
      </c>
      <c r="N2">
        <v>1</v>
      </c>
    </row>
    <row r="3" spans="1:18" x14ac:dyDescent="0.25">
      <c r="A3" t="s">
        <v>13</v>
      </c>
      <c r="C3" t="s">
        <v>21</v>
      </c>
      <c r="D3">
        <v>3</v>
      </c>
      <c r="E3">
        <v>13</v>
      </c>
      <c r="F3">
        <v>23</v>
      </c>
      <c r="G3">
        <v>33</v>
      </c>
      <c r="J3">
        <f ca="1"/>
        <v>15</v>
      </c>
      <c r="K3">
        <f ca="1"/>
        <v>25</v>
      </c>
      <c r="M3" t="s">
        <v>17</v>
      </c>
      <c r="N3">
        <v>5</v>
      </c>
    </row>
    <row r="4" spans="1:18" x14ac:dyDescent="0.25">
      <c r="C4" t="s">
        <v>22</v>
      </c>
      <c r="D4">
        <v>4</v>
      </c>
      <c r="E4">
        <v>14</v>
      </c>
      <c r="F4">
        <v>24</v>
      </c>
      <c r="G4">
        <v>34</v>
      </c>
      <c r="J4">
        <f ca="1"/>
        <v>16</v>
      </c>
      <c r="K4">
        <f ca="1"/>
        <v>26</v>
      </c>
      <c r="M4" t="s">
        <v>18</v>
      </c>
      <c r="N4">
        <v>2</v>
      </c>
    </row>
    <row r="5" spans="1:18" x14ac:dyDescent="0.25">
      <c r="D5">
        <v>5</v>
      </c>
      <c r="E5">
        <v>15</v>
      </c>
      <c r="F5">
        <v>25</v>
      </c>
      <c r="G5">
        <v>35</v>
      </c>
      <c r="J5">
        <f ca="1"/>
        <v>17</v>
      </c>
      <c r="K5">
        <f ca="1"/>
        <v>27</v>
      </c>
    </row>
    <row r="6" spans="1:18" x14ac:dyDescent="0.25">
      <c r="A6" t="s">
        <v>14</v>
      </c>
      <c r="D6">
        <v>6</v>
      </c>
      <c r="E6">
        <v>16</v>
      </c>
      <c r="F6">
        <v>26</v>
      </c>
      <c r="G6">
        <v>36</v>
      </c>
      <c r="J6">
        <f ca="1"/>
        <v>18</v>
      </c>
      <c r="K6">
        <f ca="1"/>
        <v>28</v>
      </c>
    </row>
    <row r="7" spans="1:18" x14ac:dyDescent="0.25">
      <c r="D7">
        <v>7</v>
      </c>
      <c r="E7">
        <v>17</v>
      </c>
      <c r="F7">
        <v>27</v>
      </c>
      <c r="G7">
        <v>37</v>
      </c>
    </row>
    <row r="8" spans="1:18" x14ac:dyDescent="0.25">
      <c r="D8">
        <v>8</v>
      </c>
      <c r="E8">
        <v>18</v>
      </c>
      <c r="F8">
        <v>28</v>
      </c>
      <c r="G8">
        <v>38</v>
      </c>
      <c r="M8" t="s">
        <v>22</v>
      </c>
      <c r="N8">
        <f>MATCH(M8,C1:C4,0)</f>
        <v>4</v>
      </c>
      <c r="O8" cm="1">
        <f t="array" aca="1" ref="O8:R8" ca="1">OFFSET(D1,N8-1,0,1,4)</f>
        <v>4</v>
      </c>
      <c r="P8">
        <f ca="1"/>
        <v>14</v>
      </c>
      <c r="Q8">
        <f ca="1"/>
        <v>24</v>
      </c>
      <c r="R8">
        <f ca="1"/>
        <v>34</v>
      </c>
    </row>
    <row r="9" spans="1:18" x14ac:dyDescent="0.25">
      <c r="D9">
        <v>9</v>
      </c>
      <c r="E9">
        <v>19</v>
      </c>
      <c r="F9">
        <v>29</v>
      </c>
      <c r="G9">
        <v>39</v>
      </c>
      <c r="M9" t="s">
        <v>21</v>
      </c>
      <c r="N9">
        <f>MATCH(M9,C2:C5,0)</f>
        <v>2</v>
      </c>
      <c r="O9" cm="1">
        <f t="array" aca="1" ref="O9:R9" ca="1">OFFSET(D2,N9-1,0,1,4)</f>
        <v>3</v>
      </c>
      <c r="P9">
        <f ca="1"/>
        <v>13</v>
      </c>
      <c r="Q9">
        <f ca="1"/>
        <v>23</v>
      </c>
      <c r="R9">
        <f ca="1"/>
        <v>33</v>
      </c>
    </row>
    <row r="10" spans="1:18" x14ac:dyDescent="0.25">
      <c r="D10">
        <v>10</v>
      </c>
      <c r="E10">
        <v>20</v>
      </c>
      <c r="F10">
        <v>30</v>
      </c>
      <c r="G10">
        <v>40</v>
      </c>
    </row>
    <row r="11" spans="1:18" x14ac:dyDescent="0.25">
      <c r="I11" t="str" cm="1">
        <f t="array" ref="I11:I14">_xlfn._xlws.SORT(C1:C4)</f>
        <v>Carlos</v>
      </c>
    </row>
    <row r="12" spans="1:18" x14ac:dyDescent="0.25">
      <c r="I12" t="str">
        <v>Josh</v>
      </c>
    </row>
    <row r="13" spans="1:18" x14ac:dyDescent="0.25">
      <c r="I13" t="str">
        <v>Lauren</v>
      </c>
    </row>
    <row r="14" spans="1:18" x14ac:dyDescent="0.25">
      <c r="I14" t="str">
        <v>Noah</v>
      </c>
    </row>
    <row r="16" spans="1:18" x14ac:dyDescent="0.25">
      <c r="F16">
        <v>3</v>
      </c>
      <c r="G16">
        <v>2</v>
      </c>
      <c r="I16" cm="1">
        <f t="array" ref="I16:L17">TRANSPOSE(F16:G19)</f>
        <v>3</v>
      </c>
      <c r="J16">
        <v>4</v>
      </c>
      <c r="K16">
        <v>5</v>
      </c>
      <c r="L16">
        <v>6</v>
      </c>
      <c r="N16" cm="1">
        <f t="array" ref="N16:O17">MMULT(_xlfn.ANCHORARRAY(I16),F16:G19)</f>
        <v>86</v>
      </c>
      <c r="O16">
        <v>68</v>
      </c>
      <c r="Q16" cm="1">
        <f t="array" ref="Q16:R17">MMULT(_xlfn.ANCHORARRAY(N16),_xlfn.ANCHORARRAY(N19))</f>
        <v>1</v>
      </c>
      <c r="R16">
        <v>0</v>
      </c>
    </row>
    <row r="17" spans="3:18" x14ac:dyDescent="0.25">
      <c r="F17">
        <v>4</v>
      </c>
      <c r="G17">
        <v>3</v>
      </c>
      <c r="I17">
        <v>2</v>
      </c>
      <c r="J17">
        <v>3</v>
      </c>
      <c r="K17">
        <v>4</v>
      </c>
      <c r="L17">
        <v>5</v>
      </c>
      <c r="N17">
        <v>68</v>
      </c>
      <c r="O17">
        <v>54</v>
      </c>
      <c r="Q17">
        <v>2.8421709430404007E-14</v>
      </c>
      <c r="R17">
        <v>1</v>
      </c>
    </row>
    <row r="18" spans="3:18" x14ac:dyDescent="0.25">
      <c r="F18">
        <v>5</v>
      </c>
      <c r="G18">
        <v>4</v>
      </c>
    </row>
    <row r="19" spans="3:18" x14ac:dyDescent="0.25">
      <c r="F19">
        <v>6</v>
      </c>
      <c r="G19">
        <v>5</v>
      </c>
      <c r="N19" cm="1">
        <f t="array" ref="N19:O20">MINVERSE(_xlfn.ANCHORARRAY(N16))</f>
        <v>2.699999999999954</v>
      </c>
      <c r="O19">
        <v>-3.3999999999999422</v>
      </c>
    </row>
    <row r="20" spans="3:18" x14ac:dyDescent="0.25">
      <c r="N20">
        <v>-3.3999999999999417</v>
      </c>
      <c r="O20">
        <v>4.299999999999927</v>
      </c>
    </row>
    <row r="24" spans="3:18" x14ac:dyDescent="0.25">
      <c r="C24" cm="1">
        <f t="array" ref="C24:E26">MINVERSE(F24:H26)</f>
        <v>0.17500000000000002</v>
      </c>
      <c r="D24">
        <v>-2.5000000000000008E-2</v>
      </c>
      <c r="E24">
        <v>0.125</v>
      </c>
      <c r="F24">
        <v>3</v>
      </c>
      <c r="G24">
        <v>2</v>
      </c>
      <c r="H24">
        <v>1</v>
      </c>
      <c r="K24" cm="1">
        <f t="array" ref="K24:M26">MINVERSE(F24:H26)</f>
        <v>0.17500000000000002</v>
      </c>
      <c r="L24">
        <v>-2.5000000000000008E-2</v>
      </c>
      <c r="M24">
        <v>0.125</v>
      </c>
      <c r="N24">
        <v>10</v>
      </c>
    </row>
    <row r="25" spans="3:18" x14ac:dyDescent="0.25">
      <c r="C25">
        <v>0.22500000000000001</v>
      </c>
      <c r="D25">
        <v>-0.17500000000000002</v>
      </c>
      <c r="E25">
        <v>-0.125</v>
      </c>
      <c r="F25">
        <v>1</v>
      </c>
      <c r="G25">
        <v>-1</v>
      </c>
      <c r="H25">
        <v>2</v>
      </c>
      <c r="K25">
        <v>0.22500000000000001</v>
      </c>
      <c r="L25">
        <v>-0.17500000000000002</v>
      </c>
      <c r="M25">
        <v>-0.125</v>
      </c>
      <c r="N25">
        <v>-5</v>
      </c>
    </row>
    <row r="26" spans="3:18" x14ac:dyDescent="0.25">
      <c r="C26">
        <v>2.4999999999999998E-2</v>
      </c>
      <c r="D26">
        <v>0.42499999999999999</v>
      </c>
      <c r="E26">
        <v>-0.125</v>
      </c>
      <c r="F26">
        <v>4</v>
      </c>
      <c r="G26">
        <v>-3</v>
      </c>
      <c r="H26">
        <v>-1</v>
      </c>
      <c r="K26">
        <v>2.4999999999999998E-2</v>
      </c>
      <c r="L26">
        <v>0.42499999999999999</v>
      </c>
      <c r="M26">
        <v>-0.125</v>
      </c>
      <c r="N26">
        <v>2</v>
      </c>
    </row>
    <row r="28" spans="3:18" x14ac:dyDescent="0.25">
      <c r="F28" cm="1">
        <f t="array" ref="F28:H30">MMULT(_xlfn.ANCHORARRAY(C24),F24:H26)</f>
        <v>1</v>
      </c>
      <c r="G28">
        <v>5.5511151231257827E-17</v>
      </c>
      <c r="H28">
        <v>0</v>
      </c>
      <c r="I28" t="s">
        <v>23</v>
      </c>
      <c r="K28" cm="1">
        <f t="array" ref="K28:K30">MMULT(_xlfn.ANCHORARRAY(K24),N24:N26)</f>
        <v>2.125</v>
      </c>
    </row>
    <row r="29" spans="3:18" x14ac:dyDescent="0.25">
      <c r="F29">
        <v>0</v>
      </c>
      <c r="G29">
        <v>1</v>
      </c>
      <c r="H29">
        <v>-2.7755575615628914E-17</v>
      </c>
      <c r="I29" t="s">
        <v>24</v>
      </c>
      <c r="K29">
        <v>2.875</v>
      </c>
    </row>
    <row r="30" spans="3:18" x14ac:dyDescent="0.25">
      <c r="F30">
        <v>0</v>
      </c>
      <c r="G30">
        <v>0</v>
      </c>
      <c r="H30">
        <v>1</v>
      </c>
      <c r="I30" t="s">
        <v>25</v>
      </c>
      <c r="K30">
        <v>-2.125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5801-DBC4-4CB5-AF62-47A6A3DF1B7C}">
  <dimension ref="A1:J1997"/>
  <sheetViews>
    <sheetView tabSelected="1" zoomScale="145" zoomScaleNormal="145" workbookViewId="0">
      <selection activeCell="H1" sqref="H1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7.140625" bestFit="1" customWidth="1"/>
    <col min="4" max="4" width="5.7109375" bestFit="1" customWidth="1"/>
    <col min="5" max="5" width="4.5703125" bestFit="1" customWidth="1"/>
    <col min="8" max="8" width="13.140625" bestFit="1" customWidth="1"/>
    <col min="9" max="9" width="8.85546875" bestFit="1" customWidth="1"/>
    <col min="10" max="10" width="10" bestFit="1" customWidth="1"/>
  </cols>
  <sheetData>
    <row r="1" spans="1:10" x14ac:dyDescent="0.25">
      <c r="A1" t="s">
        <v>95</v>
      </c>
      <c r="B1" t="s">
        <v>26</v>
      </c>
      <c r="C1" t="s">
        <v>27</v>
      </c>
      <c r="D1" t="s">
        <v>28</v>
      </c>
      <c r="E1" t="s">
        <v>29</v>
      </c>
      <c r="F1" t="s">
        <v>103</v>
      </c>
    </row>
    <row r="2" spans="1:10" x14ac:dyDescent="0.25">
      <c r="A2" s="1">
        <v>2007</v>
      </c>
      <c r="B2" s="1" t="s">
        <v>96</v>
      </c>
      <c r="C2" s="1" t="s">
        <v>30</v>
      </c>
      <c r="D2">
        <v>4</v>
      </c>
      <c r="E2">
        <v>2</v>
      </c>
      <c r="F2" s="1" t="b">
        <f>LEFT(Joey_Votto[[#This Row],[OPP]],1)="v"</f>
        <v>1</v>
      </c>
    </row>
    <row r="3" spans="1:10" x14ac:dyDescent="0.25">
      <c r="A3" s="1">
        <v>2007</v>
      </c>
      <c r="B3" s="1" t="s">
        <v>97</v>
      </c>
      <c r="C3" s="1" t="s">
        <v>30</v>
      </c>
      <c r="D3">
        <v>4</v>
      </c>
      <c r="E3">
        <v>0</v>
      </c>
      <c r="F3" s="1" t="b">
        <f>LEFT(Joey_Votto[[#This Row],[OPP]],1)="v"</f>
        <v>1</v>
      </c>
    </row>
    <row r="4" spans="1:10" x14ac:dyDescent="0.25">
      <c r="A4" s="1">
        <v>2007</v>
      </c>
      <c r="B4" s="1" t="s">
        <v>98</v>
      </c>
      <c r="C4" s="1" t="s">
        <v>30</v>
      </c>
      <c r="D4">
        <v>4</v>
      </c>
      <c r="E4">
        <v>1</v>
      </c>
      <c r="F4" s="1" t="b">
        <f>LEFT(Joey_Votto[[#This Row],[OPP]],1)="v"</f>
        <v>1</v>
      </c>
    </row>
    <row r="5" spans="1:10" x14ac:dyDescent="0.25">
      <c r="A5" s="1">
        <v>2007</v>
      </c>
      <c r="B5" s="1" t="s">
        <v>99</v>
      </c>
      <c r="C5" s="1" t="s">
        <v>31</v>
      </c>
      <c r="D5">
        <v>4</v>
      </c>
      <c r="E5">
        <v>0</v>
      </c>
      <c r="F5" s="1" t="b">
        <f>LEFT(Joey_Votto[[#This Row],[OPP]],1)="v"</f>
        <v>1</v>
      </c>
    </row>
    <row r="6" spans="1:10" x14ac:dyDescent="0.25">
      <c r="A6" s="1">
        <v>2007</v>
      </c>
      <c r="B6" s="1" t="s">
        <v>100</v>
      </c>
      <c r="C6" s="1" t="s">
        <v>31</v>
      </c>
      <c r="D6">
        <v>4</v>
      </c>
      <c r="E6">
        <v>3</v>
      </c>
      <c r="F6" s="1" t="b">
        <f>LEFT(Joey_Votto[[#This Row],[OPP]],1)="v"</f>
        <v>1</v>
      </c>
    </row>
    <row r="7" spans="1:10" x14ac:dyDescent="0.25">
      <c r="A7" s="1">
        <v>2007</v>
      </c>
      <c r="B7" s="1" t="s">
        <v>101</v>
      </c>
      <c r="C7" s="1" t="s">
        <v>31</v>
      </c>
      <c r="D7">
        <v>5</v>
      </c>
      <c r="E7">
        <v>1</v>
      </c>
      <c r="F7" s="1" t="b">
        <f>LEFT(Joey_Votto[[#This Row],[OPP]],1)="v"</f>
        <v>1</v>
      </c>
    </row>
    <row r="8" spans="1:10" x14ac:dyDescent="0.25">
      <c r="A8" s="1">
        <v>2007</v>
      </c>
      <c r="B8" s="1" t="s">
        <v>96</v>
      </c>
      <c r="C8" s="1" t="s">
        <v>32</v>
      </c>
      <c r="D8">
        <v>4</v>
      </c>
      <c r="E8">
        <v>1</v>
      </c>
      <c r="F8" s="1" t="b">
        <f>LEFT(Joey_Votto[[#This Row],[OPP]],1)="v"</f>
        <v>0</v>
      </c>
    </row>
    <row r="9" spans="1:10" x14ac:dyDescent="0.25">
      <c r="A9" s="1">
        <v>2007</v>
      </c>
      <c r="B9" s="1" t="s">
        <v>97</v>
      </c>
      <c r="C9" s="1" t="s">
        <v>32</v>
      </c>
      <c r="D9">
        <v>4</v>
      </c>
      <c r="E9">
        <v>1</v>
      </c>
      <c r="F9" s="1" t="b">
        <f>LEFT(Joey_Votto[[#This Row],[OPP]],1)="v"</f>
        <v>0</v>
      </c>
      <c r="H9" s="2" t="s">
        <v>106</v>
      </c>
      <c r="I9" t="s">
        <v>105</v>
      </c>
      <c r="J9" t="s">
        <v>104</v>
      </c>
    </row>
    <row r="10" spans="1:10" x14ac:dyDescent="0.25">
      <c r="A10" s="1">
        <v>2007</v>
      </c>
      <c r="B10" s="1" t="s">
        <v>98</v>
      </c>
      <c r="C10" s="1" t="s">
        <v>32</v>
      </c>
      <c r="D10">
        <v>6</v>
      </c>
      <c r="E10">
        <v>2</v>
      </c>
      <c r="F10" s="1" t="b">
        <f>LEFT(Joey_Votto[[#This Row],[OPP]],1)="v"</f>
        <v>0</v>
      </c>
      <c r="H10" s="3">
        <v>2007</v>
      </c>
      <c r="I10" s="1">
        <v>27</v>
      </c>
      <c r="J10" s="1">
        <v>84</v>
      </c>
    </row>
    <row r="11" spans="1:10" x14ac:dyDescent="0.25">
      <c r="A11" s="1">
        <v>2007</v>
      </c>
      <c r="B11" s="1" t="s">
        <v>99</v>
      </c>
      <c r="C11" s="1" t="s">
        <v>32</v>
      </c>
      <c r="D11">
        <v>4</v>
      </c>
      <c r="E11">
        <v>1</v>
      </c>
      <c r="F11" s="1" t="b">
        <f>LEFT(Joey_Votto[[#This Row],[OPP]],1)="v"</f>
        <v>0</v>
      </c>
      <c r="H11" s="4" t="s">
        <v>107</v>
      </c>
      <c r="I11" s="1">
        <v>10</v>
      </c>
      <c r="J11" s="1">
        <v>37</v>
      </c>
    </row>
    <row r="12" spans="1:10" x14ac:dyDescent="0.25">
      <c r="A12" s="1">
        <v>2007</v>
      </c>
      <c r="B12" s="1" t="s">
        <v>100</v>
      </c>
      <c r="C12" s="1" t="s">
        <v>33</v>
      </c>
      <c r="D12">
        <v>4</v>
      </c>
      <c r="E12">
        <v>0</v>
      </c>
      <c r="F12" s="1" t="b">
        <f>LEFT(Joey_Votto[[#This Row],[OPP]],1)="v"</f>
        <v>0</v>
      </c>
      <c r="H12" s="4" t="s">
        <v>108</v>
      </c>
      <c r="I12" s="1">
        <v>17</v>
      </c>
      <c r="J12" s="1">
        <v>47</v>
      </c>
    </row>
    <row r="13" spans="1:10" x14ac:dyDescent="0.25">
      <c r="A13" s="1">
        <v>2007</v>
      </c>
      <c r="B13" s="1" t="s">
        <v>101</v>
      </c>
      <c r="C13" s="1" t="s">
        <v>33</v>
      </c>
      <c r="D13">
        <v>4</v>
      </c>
      <c r="E13">
        <v>1</v>
      </c>
      <c r="F13" s="1" t="b">
        <f>LEFT(Joey_Votto[[#This Row],[OPP]],1)="v"</f>
        <v>0</v>
      </c>
      <c r="H13" s="3">
        <v>2008</v>
      </c>
      <c r="I13" s="1">
        <v>156</v>
      </c>
      <c r="J13" s="1">
        <v>526</v>
      </c>
    </row>
    <row r="14" spans="1:10" x14ac:dyDescent="0.25">
      <c r="A14" s="1">
        <v>2007</v>
      </c>
      <c r="B14" s="1" t="s">
        <v>102</v>
      </c>
      <c r="C14" s="1" t="s">
        <v>33</v>
      </c>
      <c r="D14">
        <v>1</v>
      </c>
      <c r="E14">
        <v>0</v>
      </c>
      <c r="F14" s="1" t="b">
        <f>LEFT(Joey_Votto[[#This Row],[OPP]],1)="v"</f>
        <v>0</v>
      </c>
      <c r="H14" s="4" t="s">
        <v>107</v>
      </c>
      <c r="I14" s="1">
        <v>81</v>
      </c>
      <c r="J14" s="1">
        <v>267</v>
      </c>
    </row>
    <row r="15" spans="1:10" x14ac:dyDescent="0.25">
      <c r="A15" s="1">
        <v>2007</v>
      </c>
      <c r="B15" s="1" t="s">
        <v>96</v>
      </c>
      <c r="C15" s="1" t="s">
        <v>34</v>
      </c>
      <c r="D15">
        <v>3</v>
      </c>
      <c r="E15">
        <v>1</v>
      </c>
      <c r="F15" s="1" t="b">
        <f>LEFT(Joey_Votto[[#This Row],[OPP]],1)="v"</f>
        <v>0</v>
      </c>
      <c r="H15" s="4" t="s">
        <v>108</v>
      </c>
      <c r="I15" s="1">
        <v>75</v>
      </c>
      <c r="J15" s="1">
        <v>259</v>
      </c>
    </row>
    <row r="16" spans="1:10" x14ac:dyDescent="0.25">
      <c r="A16" s="1">
        <v>2007</v>
      </c>
      <c r="B16" s="1" t="s">
        <v>97</v>
      </c>
      <c r="C16" s="1" t="s">
        <v>34</v>
      </c>
      <c r="D16">
        <v>3</v>
      </c>
      <c r="E16">
        <v>1</v>
      </c>
      <c r="F16" s="1" t="b">
        <f>LEFT(Joey_Votto[[#This Row],[OPP]],1)="v"</f>
        <v>0</v>
      </c>
      <c r="H16" s="3">
        <v>2009</v>
      </c>
      <c r="I16" s="1">
        <v>151</v>
      </c>
      <c r="J16" s="1">
        <v>469</v>
      </c>
    </row>
    <row r="17" spans="1:10" x14ac:dyDescent="0.25">
      <c r="A17" s="1">
        <v>2007</v>
      </c>
      <c r="B17" s="1" t="s">
        <v>98</v>
      </c>
      <c r="C17" s="1" t="s">
        <v>34</v>
      </c>
      <c r="D17">
        <v>4</v>
      </c>
      <c r="E17">
        <v>2</v>
      </c>
      <c r="F17" s="1" t="b">
        <f>LEFT(Joey_Votto[[#This Row],[OPP]],1)="v"</f>
        <v>0</v>
      </c>
      <c r="H17" s="4" t="s">
        <v>107</v>
      </c>
      <c r="I17" s="1">
        <v>83</v>
      </c>
      <c r="J17" s="1">
        <v>247</v>
      </c>
    </row>
    <row r="18" spans="1:10" x14ac:dyDescent="0.25">
      <c r="A18" s="1">
        <v>2007</v>
      </c>
      <c r="B18" s="1" t="s">
        <v>99</v>
      </c>
      <c r="C18" s="1" t="s">
        <v>35</v>
      </c>
      <c r="D18">
        <v>4</v>
      </c>
      <c r="E18">
        <v>3</v>
      </c>
      <c r="F18" s="1" t="b">
        <f>LEFT(Joey_Votto[[#This Row],[OPP]],1)="v"</f>
        <v>1</v>
      </c>
      <c r="H18" s="4" t="s">
        <v>108</v>
      </c>
      <c r="I18" s="1">
        <v>68</v>
      </c>
      <c r="J18" s="1">
        <v>222</v>
      </c>
    </row>
    <row r="19" spans="1:10" x14ac:dyDescent="0.25">
      <c r="A19" s="1">
        <v>2007</v>
      </c>
      <c r="B19" s="1" t="s">
        <v>100</v>
      </c>
      <c r="C19" s="1" t="s">
        <v>35</v>
      </c>
      <c r="D19">
        <v>3</v>
      </c>
      <c r="E19">
        <v>0</v>
      </c>
      <c r="F19" s="1" t="b">
        <f>LEFT(Joey_Votto[[#This Row],[OPP]],1)="v"</f>
        <v>1</v>
      </c>
      <c r="H19" s="3">
        <v>2010</v>
      </c>
      <c r="I19" s="1">
        <v>179</v>
      </c>
      <c r="J19" s="1">
        <v>571</v>
      </c>
    </row>
    <row r="20" spans="1:10" x14ac:dyDescent="0.25">
      <c r="A20" s="1">
        <v>2007</v>
      </c>
      <c r="B20" s="1" t="s">
        <v>101</v>
      </c>
      <c r="C20" s="1" t="s">
        <v>35</v>
      </c>
      <c r="D20">
        <v>1</v>
      </c>
      <c r="E20">
        <v>0</v>
      </c>
      <c r="F20" s="1" t="b">
        <f>LEFT(Joey_Votto[[#This Row],[OPP]],1)="v"</f>
        <v>1</v>
      </c>
      <c r="H20" s="4" t="s">
        <v>107</v>
      </c>
      <c r="I20" s="1">
        <v>100</v>
      </c>
      <c r="J20" s="1">
        <v>293</v>
      </c>
    </row>
    <row r="21" spans="1:10" x14ac:dyDescent="0.25">
      <c r="A21" s="1">
        <v>2007</v>
      </c>
      <c r="B21" s="1" t="s">
        <v>96</v>
      </c>
      <c r="C21" s="1" t="s">
        <v>36</v>
      </c>
      <c r="D21">
        <v>4</v>
      </c>
      <c r="E21">
        <v>2</v>
      </c>
      <c r="F21" s="1" t="b">
        <f>LEFT(Joey_Votto[[#This Row],[OPP]],1)="v"</f>
        <v>1</v>
      </c>
      <c r="H21" s="4" t="s">
        <v>108</v>
      </c>
      <c r="I21" s="1">
        <v>79</v>
      </c>
      <c r="J21" s="1">
        <v>278</v>
      </c>
    </row>
    <row r="22" spans="1:10" x14ac:dyDescent="0.25">
      <c r="A22" s="1">
        <v>2007</v>
      </c>
      <c r="B22" s="1" t="s">
        <v>97</v>
      </c>
      <c r="C22" s="1" t="s">
        <v>36</v>
      </c>
      <c r="D22">
        <v>3</v>
      </c>
      <c r="E22">
        <v>1</v>
      </c>
      <c r="F22" s="1" t="b">
        <f>LEFT(Joey_Votto[[#This Row],[OPP]],1)="v"</f>
        <v>1</v>
      </c>
      <c r="H22" s="3">
        <v>2011</v>
      </c>
      <c r="I22" s="1">
        <v>187</v>
      </c>
      <c r="J22" s="1">
        <v>607</v>
      </c>
    </row>
    <row r="23" spans="1:10" x14ac:dyDescent="0.25">
      <c r="A23" s="1">
        <v>2007</v>
      </c>
      <c r="B23" s="1" t="s">
        <v>98</v>
      </c>
      <c r="C23" s="1" t="s">
        <v>36</v>
      </c>
      <c r="D23">
        <v>3</v>
      </c>
      <c r="E23">
        <v>1</v>
      </c>
      <c r="F23" s="1" t="b">
        <f>LEFT(Joey_Votto[[#This Row],[OPP]],1)="v"</f>
        <v>1</v>
      </c>
      <c r="H23" s="4" t="s">
        <v>107</v>
      </c>
      <c r="I23" s="1">
        <v>105</v>
      </c>
      <c r="J23" s="1">
        <v>316</v>
      </c>
    </row>
    <row r="24" spans="1:10" x14ac:dyDescent="0.25">
      <c r="A24" s="1">
        <v>2007</v>
      </c>
      <c r="B24" s="1" t="s">
        <v>100</v>
      </c>
      <c r="C24" s="1" t="s">
        <v>37</v>
      </c>
      <c r="D24">
        <v>3</v>
      </c>
      <c r="E24">
        <v>3</v>
      </c>
      <c r="F24" s="1" t="b">
        <f>LEFT(Joey_Votto[[#This Row],[OPP]],1)="v"</f>
        <v>1</v>
      </c>
      <c r="H24" s="4" t="s">
        <v>108</v>
      </c>
      <c r="I24" s="1">
        <v>82</v>
      </c>
      <c r="J24" s="1">
        <v>291</v>
      </c>
    </row>
    <row r="25" spans="1:10" x14ac:dyDescent="0.25">
      <c r="A25" s="1">
        <v>2007</v>
      </c>
      <c r="B25" s="1" t="s">
        <v>101</v>
      </c>
      <c r="C25" s="1" t="s">
        <v>37</v>
      </c>
      <c r="D25">
        <v>1</v>
      </c>
      <c r="E25">
        <v>0</v>
      </c>
      <c r="F25" s="1" t="b">
        <f>LEFT(Joey_Votto[[#This Row],[OPP]],1)="v"</f>
        <v>1</v>
      </c>
      <c r="H25" s="3">
        <v>2012</v>
      </c>
      <c r="I25" s="1">
        <v>140</v>
      </c>
      <c r="J25" s="1">
        <v>410</v>
      </c>
    </row>
    <row r="26" spans="1:10" x14ac:dyDescent="0.25">
      <c r="A26" s="1">
        <v>2008</v>
      </c>
      <c r="B26" s="1" t="s">
        <v>96</v>
      </c>
      <c r="C26" s="1" t="s">
        <v>38</v>
      </c>
      <c r="D26">
        <v>2</v>
      </c>
      <c r="E26">
        <v>2</v>
      </c>
      <c r="F26" s="1" t="b">
        <f>LEFT(Joey_Votto[[#This Row],[OPP]],1)="v"</f>
        <v>0</v>
      </c>
      <c r="H26" s="4" t="s">
        <v>107</v>
      </c>
      <c r="I26" s="1">
        <v>69</v>
      </c>
      <c r="J26" s="1">
        <v>202</v>
      </c>
    </row>
    <row r="27" spans="1:10" x14ac:dyDescent="0.25">
      <c r="A27" s="1">
        <v>2008</v>
      </c>
      <c r="B27" s="1" t="s">
        <v>97</v>
      </c>
      <c r="C27" s="1" t="s">
        <v>38</v>
      </c>
      <c r="D27">
        <v>5</v>
      </c>
      <c r="E27">
        <v>1</v>
      </c>
      <c r="F27" s="1" t="b">
        <f>LEFT(Joey_Votto[[#This Row],[OPP]],1)="v"</f>
        <v>0</v>
      </c>
      <c r="H27" s="4" t="s">
        <v>108</v>
      </c>
      <c r="I27" s="1">
        <v>71</v>
      </c>
      <c r="J27" s="1">
        <v>208</v>
      </c>
    </row>
    <row r="28" spans="1:10" x14ac:dyDescent="0.25">
      <c r="A28" s="1">
        <v>2008</v>
      </c>
      <c r="B28" s="1" t="s">
        <v>98</v>
      </c>
      <c r="C28" s="1" t="s">
        <v>38</v>
      </c>
      <c r="D28">
        <v>3</v>
      </c>
      <c r="E28">
        <v>2</v>
      </c>
      <c r="F28" s="1" t="b">
        <f>LEFT(Joey_Votto[[#This Row],[OPP]],1)="v"</f>
        <v>0</v>
      </c>
      <c r="H28" s="3">
        <v>2013</v>
      </c>
      <c r="I28" s="1">
        <v>179</v>
      </c>
      <c r="J28" s="1">
        <v>590</v>
      </c>
    </row>
    <row r="29" spans="1:10" x14ac:dyDescent="0.25">
      <c r="A29" s="1">
        <v>2008</v>
      </c>
      <c r="B29" s="1" t="s">
        <v>99</v>
      </c>
      <c r="C29" s="1" t="s">
        <v>39</v>
      </c>
      <c r="D29">
        <v>5</v>
      </c>
      <c r="E29">
        <v>1</v>
      </c>
      <c r="F29" s="1" t="b">
        <f>LEFT(Joey_Votto[[#This Row],[OPP]],1)="v"</f>
        <v>0</v>
      </c>
      <c r="H29" s="4" t="s">
        <v>107</v>
      </c>
      <c r="I29" s="1">
        <v>94</v>
      </c>
      <c r="J29" s="1">
        <v>300</v>
      </c>
    </row>
    <row r="30" spans="1:10" x14ac:dyDescent="0.25">
      <c r="A30" s="1">
        <v>2008</v>
      </c>
      <c r="B30" s="1" t="s">
        <v>100</v>
      </c>
      <c r="C30" s="1" t="s">
        <v>39</v>
      </c>
      <c r="D30">
        <v>3</v>
      </c>
      <c r="E30">
        <v>2</v>
      </c>
      <c r="F30" s="1" t="b">
        <f>LEFT(Joey_Votto[[#This Row],[OPP]],1)="v"</f>
        <v>0</v>
      </c>
      <c r="H30" s="4" t="s">
        <v>108</v>
      </c>
      <c r="I30" s="1">
        <v>85</v>
      </c>
      <c r="J30" s="1">
        <v>290</v>
      </c>
    </row>
    <row r="31" spans="1:10" x14ac:dyDescent="0.25">
      <c r="A31" s="1">
        <v>2008</v>
      </c>
      <c r="B31" s="1" t="s">
        <v>101</v>
      </c>
      <c r="C31" s="1" t="s">
        <v>39</v>
      </c>
      <c r="D31">
        <v>4</v>
      </c>
      <c r="E31">
        <v>3</v>
      </c>
      <c r="F31" s="1" t="b">
        <f>LEFT(Joey_Votto[[#This Row],[OPP]],1)="v"</f>
        <v>0</v>
      </c>
      <c r="H31" s="3">
        <v>2014</v>
      </c>
      <c r="I31" s="1">
        <v>56</v>
      </c>
      <c r="J31" s="1">
        <v>220</v>
      </c>
    </row>
    <row r="32" spans="1:10" x14ac:dyDescent="0.25">
      <c r="A32" s="1">
        <v>2008</v>
      </c>
      <c r="B32" s="1" t="s">
        <v>102</v>
      </c>
      <c r="C32" s="1" t="s">
        <v>40</v>
      </c>
      <c r="D32">
        <v>4</v>
      </c>
      <c r="E32">
        <v>2</v>
      </c>
      <c r="F32" s="1" t="b">
        <f>LEFT(Joey_Votto[[#This Row],[OPP]],1)="v"</f>
        <v>1</v>
      </c>
      <c r="H32" s="4" t="s">
        <v>107</v>
      </c>
      <c r="I32" s="1">
        <v>25</v>
      </c>
      <c r="J32" s="1">
        <v>120</v>
      </c>
    </row>
    <row r="33" spans="1:10" x14ac:dyDescent="0.25">
      <c r="A33" s="1">
        <v>2008</v>
      </c>
      <c r="B33" s="1" t="s">
        <v>96</v>
      </c>
      <c r="C33" s="1" t="s">
        <v>36</v>
      </c>
      <c r="D33">
        <v>4</v>
      </c>
      <c r="E33">
        <v>0</v>
      </c>
      <c r="F33" s="1" t="b">
        <f>LEFT(Joey_Votto[[#This Row],[OPP]],1)="v"</f>
        <v>1</v>
      </c>
      <c r="H33" s="4" t="s">
        <v>108</v>
      </c>
      <c r="I33" s="1">
        <v>31</v>
      </c>
      <c r="J33" s="1">
        <v>100</v>
      </c>
    </row>
    <row r="34" spans="1:10" x14ac:dyDescent="0.25">
      <c r="A34" s="1">
        <v>2008</v>
      </c>
      <c r="B34" s="1" t="s">
        <v>97</v>
      </c>
      <c r="C34" s="1" t="s">
        <v>36</v>
      </c>
      <c r="D34">
        <v>4</v>
      </c>
      <c r="E34">
        <v>2</v>
      </c>
      <c r="F34" s="1" t="b">
        <f>LEFT(Joey_Votto[[#This Row],[OPP]],1)="v"</f>
        <v>1</v>
      </c>
      <c r="H34" s="3">
        <v>2015</v>
      </c>
      <c r="I34" s="1">
        <v>171</v>
      </c>
      <c r="J34" s="1">
        <v>547</v>
      </c>
    </row>
    <row r="35" spans="1:10" x14ac:dyDescent="0.25">
      <c r="A35" s="1">
        <v>2008</v>
      </c>
      <c r="B35" s="1" t="s">
        <v>98</v>
      </c>
      <c r="C35" s="1" t="s">
        <v>36</v>
      </c>
      <c r="D35">
        <v>4</v>
      </c>
      <c r="E35">
        <v>2</v>
      </c>
      <c r="F35" s="1" t="b">
        <f>LEFT(Joey_Votto[[#This Row],[OPP]],1)="v"</f>
        <v>1</v>
      </c>
      <c r="H35" s="4" t="s">
        <v>107</v>
      </c>
      <c r="I35" s="1">
        <v>94</v>
      </c>
      <c r="J35" s="1">
        <v>290</v>
      </c>
    </row>
    <row r="36" spans="1:10" x14ac:dyDescent="0.25">
      <c r="A36" s="1">
        <v>2008</v>
      </c>
      <c r="B36" s="1" t="s">
        <v>99</v>
      </c>
      <c r="C36" s="1" t="s">
        <v>35</v>
      </c>
      <c r="D36">
        <v>4</v>
      </c>
      <c r="E36">
        <v>2</v>
      </c>
      <c r="F36" s="1" t="b">
        <f>LEFT(Joey_Votto[[#This Row],[OPP]],1)="v"</f>
        <v>1</v>
      </c>
      <c r="H36" s="4" t="s">
        <v>108</v>
      </c>
      <c r="I36" s="1">
        <v>77</v>
      </c>
      <c r="J36" s="1">
        <v>257</v>
      </c>
    </row>
    <row r="37" spans="1:10" x14ac:dyDescent="0.25">
      <c r="A37" s="1">
        <v>2008</v>
      </c>
      <c r="B37" s="1" t="s">
        <v>100</v>
      </c>
      <c r="C37" s="1" t="s">
        <v>35</v>
      </c>
      <c r="D37">
        <v>3</v>
      </c>
      <c r="E37">
        <v>0</v>
      </c>
      <c r="F37" s="1" t="b">
        <f>LEFT(Joey_Votto[[#This Row],[OPP]],1)="v"</f>
        <v>1</v>
      </c>
      <c r="H37" s="3">
        <v>2016</v>
      </c>
      <c r="I37" s="1">
        <v>183</v>
      </c>
      <c r="J37" s="1">
        <v>563</v>
      </c>
    </row>
    <row r="38" spans="1:10" x14ac:dyDescent="0.25">
      <c r="A38" s="1">
        <v>2008</v>
      </c>
      <c r="B38" s="1" t="s">
        <v>101</v>
      </c>
      <c r="C38" s="1" t="s">
        <v>35</v>
      </c>
      <c r="D38">
        <v>3</v>
      </c>
      <c r="E38">
        <v>0</v>
      </c>
      <c r="F38" s="1" t="b">
        <f>LEFT(Joey_Votto[[#This Row],[OPP]],1)="v"</f>
        <v>1</v>
      </c>
      <c r="H38" s="4" t="s">
        <v>107</v>
      </c>
      <c r="I38" s="1">
        <v>98</v>
      </c>
      <c r="J38" s="1">
        <v>285</v>
      </c>
    </row>
    <row r="39" spans="1:10" x14ac:dyDescent="0.25">
      <c r="A39" s="1">
        <v>2008</v>
      </c>
      <c r="B39" s="1" t="s">
        <v>96</v>
      </c>
      <c r="C39" s="1" t="s">
        <v>41</v>
      </c>
      <c r="D39">
        <v>4</v>
      </c>
      <c r="E39">
        <v>1</v>
      </c>
      <c r="F39" s="1" t="b">
        <f>LEFT(Joey_Votto[[#This Row],[OPP]],1)="v"</f>
        <v>0</v>
      </c>
      <c r="H39" s="4" t="s">
        <v>108</v>
      </c>
      <c r="I39" s="1">
        <v>85</v>
      </c>
      <c r="J39" s="1">
        <v>278</v>
      </c>
    </row>
    <row r="40" spans="1:10" x14ac:dyDescent="0.25">
      <c r="A40" s="1">
        <v>2008</v>
      </c>
      <c r="B40" s="1" t="s">
        <v>97</v>
      </c>
      <c r="C40" s="1" t="s">
        <v>41</v>
      </c>
      <c r="D40">
        <v>5</v>
      </c>
      <c r="E40">
        <v>1</v>
      </c>
      <c r="F40" s="1" t="b">
        <f>LEFT(Joey_Votto[[#This Row],[OPP]],1)="v"</f>
        <v>0</v>
      </c>
      <c r="H40" s="3">
        <v>2017</v>
      </c>
      <c r="I40" s="1">
        <v>179</v>
      </c>
      <c r="J40" s="1">
        <v>560</v>
      </c>
    </row>
    <row r="41" spans="1:10" x14ac:dyDescent="0.25">
      <c r="A41" s="1">
        <v>2008</v>
      </c>
      <c r="B41" s="1" t="s">
        <v>98</v>
      </c>
      <c r="C41" s="1" t="s">
        <v>41</v>
      </c>
      <c r="D41">
        <v>3</v>
      </c>
      <c r="E41">
        <v>0</v>
      </c>
      <c r="F41" s="1" t="b">
        <f>LEFT(Joey_Votto[[#This Row],[OPP]],1)="v"</f>
        <v>0</v>
      </c>
      <c r="H41" s="4" t="s">
        <v>107</v>
      </c>
      <c r="I41" s="1">
        <v>92</v>
      </c>
      <c r="J41" s="1">
        <v>295</v>
      </c>
    </row>
    <row r="42" spans="1:10" x14ac:dyDescent="0.25">
      <c r="A42" s="1">
        <v>2008</v>
      </c>
      <c r="B42" s="1" t="s">
        <v>100</v>
      </c>
      <c r="C42" s="1" t="s">
        <v>34</v>
      </c>
      <c r="D42">
        <v>4</v>
      </c>
      <c r="E42">
        <v>0</v>
      </c>
      <c r="F42" s="1" t="b">
        <f>LEFT(Joey_Votto[[#This Row],[OPP]],1)="v"</f>
        <v>0</v>
      </c>
      <c r="H42" s="4" t="s">
        <v>108</v>
      </c>
      <c r="I42" s="1">
        <v>87</v>
      </c>
      <c r="J42" s="1">
        <v>265</v>
      </c>
    </row>
    <row r="43" spans="1:10" x14ac:dyDescent="0.25">
      <c r="A43" s="1">
        <v>2008</v>
      </c>
      <c r="B43" s="1" t="s">
        <v>101</v>
      </c>
      <c r="C43" s="1" t="s">
        <v>34</v>
      </c>
      <c r="D43">
        <v>3</v>
      </c>
      <c r="E43">
        <v>1</v>
      </c>
      <c r="F43" s="1" t="b">
        <f>LEFT(Joey_Votto[[#This Row],[OPP]],1)="v"</f>
        <v>0</v>
      </c>
      <c r="H43" s="3">
        <v>2018</v>
      </c>
      <c r="I43" s="1">
        <v>153</v>
      </c>
      <c r="J43" s="1">
        <v>529</v>
      </c>
    </row>
    <row r="44" spans="1:10" x14ac:dyDescent="0.25">
      <c r="A44" s="1">
        <v>2008</v>
      </c>
      <c r="B44" s="1" t="s">
        <v>102</v>
      </c>
      <c r="C44" s="1" t="s">
        <v>34</v>
      </c>
      <c r="D44">
        <v>4</v>
      </c>
      <c r="E44">
        <v>1</v>
      </c>
      <c r="F44" s="1" t="b">
        <f>LEFT(Joey_Votto[[#This Row],[OPP]],1)="v"</f>
        <v>0</v>
      </c>
      <c r="H44" s="4" t="s">
        <v>107</v>
      </c>
      <c r="I44" s="1">
        <v>84</v>
      </c>
      <c r="J44" s="1">
        <v>264</v>
      </c>
    </row>
    <row r="45" spans="1:10" x14ac:dyDescent="0.25">
      <c r="A45" s="1">
        <v>2008</v>
      </c>
      <c r="B45" s="1" t="s">
        <v>96</v>
      </c>
      <c r="C45" s="1" t="s">
        <v>30</v>
      </c>
      <c r="D45">
        <v>3</v>
      </c>
      <c r="E45">
        <v>0</v>
      </c>
      <c r="F45" s="1" t="b">
        <f>LEFT(Joey_Votto[[#This Row],[OPP]],1)="v"</f>
        <v>1</v>
      </c>
      <c r="H45" s="4" t="s">
        <v>108</v>
      </c>
      <c r="I45" s="1">
        <v>69</v>
      </c>
      <c r="J45" s="1">
        <v>265</v>
      </c>
    </row>
    <row r="46" spans="1:10" x14ac:dyDescent="0.25">
      <c r="A46" s="1">
        <v>2008</v>
      </c>
      <c r="B46" s="1" t="s">
        <v>97</v>
      </c>
      <c r="C46" s="1" t="s">
        <v>30</v>
      </c>
      <c r="D46">
        <v>4</v>
      </c>
      <c r="E46">
        <v>0</v>
      </c>
      <c r="F46" s="1" t="b">
        <f>LEFT(Joey_Votto[[#This Row],[OPP]],1)="v"</f>
        <v>1</v>
      </c>
      <c r="H46" s="3">
        <v>2019</v>
      </c>
      <c r="I46" s="1">
        <v>137</v>
      </c>
      <c r="J46" s="1">
        <v>525</v>
      </c>
    </row>
    <row r="47" spans="1:10" x14ac:dyDescent="0.25">
      <c r="A47" s="1">
        <v>2008</v>
      </c>
      <c r="B47" s="1" t="s">
        <v>98</v>
      </c>
      <c r="C47" s="1" t="s">
        <v>30</v>
      </c>
      <c r="D47">
        <v>3</v>
      </c>
      <c r="E47">
        <v>2</v>
      </c>
      <c r="F47" s="1" t="b">
        <f>LEFT(Joey_Votto[[#This Row],[OPP]],1)="v"</f>
        <v>1</v>
      </c>
      <c r="H47" s="4" t="s">
        <v>107</v>
      </c>
      <c r="I47" s="1">
        <v>70</v>
      </c>
      <c r="J47" s="1">
        <v>272</v>
      </c>
    </row>
    <row r="48" spans="1:10" x14ac:dyDescent="0.25">
      <c r="A48" s="1">
        <v>2008</v>
      </c>
      <c r="B48" s="1" t="s">
        <v>99</v>
      </c>
      <c r="C48" s="1" t="s">
        <v>42</v>
      </c>
      <c r="D48">
        <v>5</v>
      </c>
      <c r="E48">
        <v>2</v>
      </c>
      <c r="F48" s="1" t="b">
        <f>LEFT(Joey_Votto[[#This Row],[OPP]],1)="v"</f>
        <v>1</v>
      </c>
      <c r="H48" s="4" t="s">
        <v>108</v>
      </c>
      <c r="I48" s="1">
        <v>67</v>
      </c>
      <c r="J48" s="1">
        <v>253</v>
      </c>
    </row>
    <row r="49" spans="1:10" x14ac:dyDescent="0.25">
      <c r="A49" s="1">
        <v>2008</v>
      </c>
      <c r="B49" s="1" t="s">
        <v>100</v>
      </c>
      <c r="C49" s="1" t="s">
        <v>42</v>
      </c>
      <c r="D49">
        <v>4</v>
      </c>
      <c r="E49">
        <v>2</v>
      </c>
      <c r="F49" s="1" t="b">
        <f>LEFT(Joey_Votto[[#This Row],[OPP]],1)="v"</f>
        <v>1</v>
      </c>
      <c r="H49" s="3">
        <v>2020</v>
      </c>
      <c r="I49" s="1">
        <v>44</v>
      </c>
      <c r="J49" s="1">
        <v>195</v>
      </c>
    </row>
    <row r="50" spans="1:10" x14ac:dyDescent="0.25">
      <c r="A50" s="1">
        <v>2008</v>
      </c>
      <c r="B50" s="1" t="s">
        <v>101</v>
      </c>
      <c r="C50" s="1" t="s">
        <v>42</v>
      </c>
      <c r="D50">
        <v>4</v>
      </c>
      <c r="E50">
        <v>0</v>
      </c>
      <c r="F50" s="1" t="b">
        <f>LEFT(Joey_Votto[[#This Row],[OPP]],1)="v"</f>
        <v>1</v>
      </c>
      <c r="H50" s="4" t="s">
        <v>107</v>
      </c>
      <c r="I50" s="1">
        <v>13</v>
      </c>
      <c r="J50" s="1">
        <v>100</v>
      </c>
    </row>
    <row r="51" spans="1:10" x14ac:dyDescent="0.25">
      <c r="A51" s="1">
        <v>2008</v>
      </c>
      <c r="B51" s="1" t="s">
        <v>96</v>
      </c>
      <c r="C51" s="1" t="s">
        <v>43</v>
      </c>
      <c r="D51">
        <v>4</v>
      </c>
      <c r="E51">
        <v>4</v>
      </c>
      <c r="F51" s="1" t="b">
        <f>LEFT(Joey_Votto[[#This Row],[OPP]],1)="v"</f>
        <v>1</v>
      </c>
      <c r="H51" s="4" t="s">
        <v>108</v>
      </c>
      <c r="I51" s="1">
        <v>31</v>
      </c>
      <c r="J51" s="1">
        <v>95</v>
      </c>
    </row>
    <row r="52" spans="1:10" x14ac:dyDescent="0.25">
      <c r="A52" s="1">
        <v>2008</v>
      </c>
      <c r="B52" s="1" t="s">
        <v>97</v>
      </c>
      <c r="C52" s="1" t="s">
        <v>43</v>
      </c>
      <c r="D52">
        <v>4</v>
      </c>
      <c r="E52">
        <v>1</v>
      </c>
      <c r="F52" s="1" t="b">
        <f>LEFT(Joey_Votto[[#This Row],[OPP]],1)="v"</f>
        <v>1</v>
      </c>
      <c r="H52" s="3">
        <v>2021</v>
      </c>
      <c r="I52" s="1">
        <v>119</v>
      </c>
      <c r="J52" s="1">
        <v>448</v>
      </c>
    </row>
    <row r="53" spans="1:10" x14ac:dyDescent="0.25">
      <c r="A53" s="1">
        <v>2008</v>
      </c>
      <c r="B53" s="1" t="s">
        <v>98</v>
      </c>
      <c r="C53" s="1" t="s">
        <v>43</v>
      </c>
      <c r="D53">
        <v>3</v>
      </c>
      <c r="E53">
        <v>2</v>
      </c>
      <c r="F53" s="1" t="b">
        <f>LEFT(Joey_Votto[[#This Row],[OPP]],1)="v"</f>
        <v>1</v>
      </c>
      <c r="H53" s="4" t="s">
        <v>107</v>
      </c>
      <c r="I53" s="1">
        <v>48</v>
      </c>
      <c r="J53" s="1">
        <v>206</v>
      </c>
    </row>
    <row r="54" spans="1:10" x14ac:dyDescent="0.25">
      <c r="A54" s="1">
        <v>2008</v>
      </c>
      <c r="B54" s="1" t="s">
        <v>99</v>
      </c>
      <c r="C54" s="1" t="s">
        <v>39</v>
      </c>
      <c r="D54">
        <v>4</v>
      </c>
      <c r="E54">
        <v>0</v>
      </c>
      <c r="F54" s="1" t="b">
        <f>LEFT(Joey_Votto[[#This Row],[OPP]],1)="v"</f>
        <v>0</v>
      </c>
      <c r="H54" s="4" t="s">
        <v>108</v>
      </c>
      <c r="I54" s="1">
        <v>71</v>
      </c>
      <c r="J54" s="1">
        <v>242</v>
      </c>
    </row>
    <row r="55" spans="1:10" x14ac:dyDescent="0.25">
      <c r="A55" s="1">
        <v>2008</v>
      </c>
      <c r="B55" s="1" t="s">
        <v>100</v>
      </c>
      <c r="C55" s="1" t="s">
        <v>39</v>
      </c>
      <c r="D55">
        <v>2</v>
      </c>
      <c r="E55">
        <v>0</v>
      </c>
      <c r="F55" s="1" t="b">
        <f>LEFT(Joey_Votto[[#This Row],[OPP]],1)="v"</f>
        <v>0</v>
      </c>
      <c r="H55" s="3">
        <v>2022</v>
      </c>
      <c r="I55" s="1">
        <v>45</v>
      </c>
      <c r="J55" s="1">
        <v>201</v>
      </c>
    </row>
    <row r="56" spans="1:10" x14ac:dyDescent="0.25">
      <c r="A56" s="1">
        <v>2008</v>
      </c>
      <c r="B56" s="1" t="s">
        <v>101</v>
      </c>
      <c r="C56" s="1" t="s">
        <v>39</v>
      </c>
      <c r="D56">
        <v>4</v>
      </c>
      <c r="E56">
        <v>1</v>
      </c>
      <c r="F56" s="1" t="b">
        <f>LEFT(Joey_Votto[[#This Row],[OPP]],1)="v"</f>
        <v>0</v>
      </c>
      <c r="H56" s="4" t="s">
        <v>107</v>
      </c>
      <c r="I56" s="1">
        <v>24</v>
      </c>
      <c r="J56" s="1">
        <v>113</v>
      </c>
    </row>
    <row r="57" spans="1:10" x14ac:dyDescent="0.25">
      <c r="A57" s="1">
        <v>2008</v>
      </c>
      <c r="B57" s="1" t="s">
        <v>96</v>
      </c>
      <c r="C57" s="1" t="s">
        <v>44</v>
      </c>
      <c r="D57">
        <v>4</v>
      </c>
      <c r="E57">
        <v>1</v>
      </c>
      <c r="F57" s="1" t="b">
        <f>LEFT(Joey_Votto[[#This Row],[OPP]],1)="v"</f>
        <v>0</v>
      </c>
      <c r="H57" s="4" t="s">
        <v>108</v>
      </c>
      <c r="I57" s="1">
        <v>21</v>
      </c>
      <c r="J57" s="1">
        <v>88</v>
      </c>
    </row>
    <row r="58" spans="1:10" x14ac:dyDescent="0.25">
      <c r="A58" s="1">
        <v>2008</v>
      </c>
      <c r="B58" s="1" t="s">
        <v>97</v>
      </c>
      <c r="C58" s="1" t="s">
        <v>44</v>
      </c>
      <c r="D58">
        <v>4</v>
      </c>
      <c r="E58">
        <v>3</v>
      </c>
      <c r="F58" s="1" t="b">
        <f>LEFT(Joey_Votto[[#This Row],[OPP]],1)="v"</f>
        <v>0</v>
      </c>
      <c r="H58" s="3" t="s">
        <v>109</v>
      </c>
      <c r="I58" s="1">
        <v>2106</v>
      </c>
      <c r="J58" s="1">
        <v>7045</v>
      </c>
    </row>
    <row r="59" spans="1:10" x14ac:dyDescent="0.25">
      <c r="A59" s="1">
        <v>2008</v>
      </c>
      <c r="B59" s="1" t="s">
        <v>98</v>
      </c>
      <c r="C59" s="1" t="s">
        <v>44</v>
      </c>
      <c r="D59">
        <v>4</v>
      </c>
      <c r="E59">
        <v>3</v>
      </c>
      <c r="F59" s="1" t="b">
        <f>LEFT(Joey_Votto[[#This Row],[OPP]],1)="v"</f>
        <v>0</v>
      </c>
    </row>
    <row r="60" spans="1:10" x14ac:dyDescent="0.25">
      <c r="A60" s="1">
        <v>2008</v>
      </c>
      <c r="B60" s="1" t="s">
        <v>99</v>
      </c>
      <c r="C60" s="1" t="s">
        <v>33</v>
      </c>
      <c r="D60">
        <v>4</v>
      </c>
      <c r="E60">
        <v>3</v>
      </c>
      <c r="F60" s="1" t="b">
        <f>LEFT(Joey_Votto[[#This Row],[OPP]],1)="v"</f>
        <v>0</v>
      </c>
    </row>
    <row r="61" spans="1:10" x14ac:dyDescent="0.25">
      <c r="A61" s="1">
        <v>2008</v>
      </c>
      <c r="B61" s="1" t="s">
        <v>100</v>
      </c>
      <c r="C61" s="1" t="s">
        <v>33</v>
      </c>
      <c r="D61">
        <v>4</v>
      </c>
      <c r="E61">
        <v>0</v>
      </c>
      <c r="F61" s="1" t="b">
        <f>LEFT(Joey_Votto[[#This Row],[OPP]],1)="v"</f>
        <v>0</v>
      </c>
    </row>
    <row r="62" spans="1:10" x14ac:dyDescent="0.25">
      <c r="A62" s="1">
        <v>2008</v>
      </c>
      <c r="B62" s="1" t="s">
        <v>101</v>
      </c>
      <c r="C62" s="1" t="s">
        <v>33</v>
      </c>
      <c r="D62">
        <v>3</v>
      </c>
      <c r="E62">
        <v>0</v>
      </c>
      <c r="F62" s="1" t="b">
        <f>LEFT(Joey_Votto[[#This Row],[OPP]],1)="v"</f>
        <v>0</v>
      </c>
    </row>
    <row r="63" spans="1:10" x14ac:dyDescent="0.25">
      <c r="A63" s="1">
        <v>2008</v>
      </c>
      <c r="B63" s="1" t="s">
        <v>96</v>
      </c>
      <c r="C63" s="1" t="s">
        <v>35</v>
      </c>
      <c r="D63">
        <v>1</v>
      </c>
      <c r="E63">
        <v>1</v>
      </c>
      <c r="F63" s="1" t="b">
        <f>LEFT(Joey_Votto[[#This Row],[OPP]],1)="v"</f>
        <v>1</v>
      </c>
    </row>
    <row r="64" spans="1:10" x14ac:dyDescent="0.25">
      <c r="A64" s="1">
        <v>2008</v>
      </c>
      <c r="B64" s="1" t="s">
        <v>97</v>
      </c>
      <c r="C64" s="1" t="s">
        <v>35</v>
      </c>
      <c r="D64">
        <v>1</v>
      </c>
      <c r="E64">
        <v>0</v>
      </c>
      <c r="F64" s="1" t="b">
        <f>LEFT(Joey_Votto[[#This Row],[OPP]],1)="v"</f>
        <v>1</v>
      </c>
    </row>
    <row r="65" spans="1:6" x14ac:dyDescent="0.25">
      <c r="A65" s="1">
        <v>2008</v>
      </c>
      <c r="B65" s="1" t="s">
        <v>98</v>
      </c>
      <c r="C65" s="1" t="s">
        <v>31</v>
      </c>
      <c r="D65">
        <v>5</v>
      </c>
      <c r="E65">
        <v>1</v>
      </c>
      <c r="F65" s="1" t="b">
        <f>LEFT(Joey_Votto[[#This Row],[OPP]],1)="v"</f>
        <v>1</v>
      </c>
    </row>
    <row r="66" spans="1:6" x14ac:dyDescent="0.25">
      <c r="A66" s="1">
        <v>2008</v>
      </c>
      <c r="B66" s="1" t="s">
        <v>99</v>
      </c>
      <c r="C66" s="1" t="s">
        <v>31</v>
      </c>
      <c r="D66">
        <v>5</v>
      </c>
      <c r="E66">
        <v>3</v>
      </c>
      <c r="F66" s="1" t="b">
        <f>LEFT(Joey_Votto[[#This Row],[OPP]],1)="v"</f>
        <v>1</v>
      </c>
    </row>
    <row r="67" spans="1:6" x14ac:dyDescent="0.25">
      <c r="A67" s="1">
        <v>2008</v>
      </c>
      <c r="B67" s="1" t="s">
        <v>100</v>
      </c>
      <c r="C67" s="1" t="s">
        <v>36</v>
      </c>
      <c r="D67">
        <v>4</v>
      </c>
      <c r="E67">
        <v>1</v>
      </c>
      <c r="F67" s="1" t="b">
        <f>LEFT(Joey_Votto[[#This Row],[OPP]],1)="v"</f>
        <v>1</v>
      </c>
    </row>
    <row r="68" spans="1:6" x14ac:dyDescent="0.25">
      <c r="A68" s="1">
        <v>2008</v>
      </c>
      <c r="B68" s="1" t="s">
        <v>101</v>
      </c>
      <c r="C68" s="1" t="s">
        <v>36</v>
      </c>
      <c r="D68">
        <v>3</v>
      </c>
      <c r="E68">
        <v>0</v>
      </c>
      <c r="F68" s="1" t="b">
        <f>LEFT(Joey_Votto[[#This Row],[OPP]],1)="v"</f>
        <v>1</v>
      </c>
    </row>
    <row r="69" spans="1:6" x14ac:dyDescent="0.25">
      <c r="A69" s="1">
        <v>2008</v>
      </c>
      <c r="B69" s="1" t="s">
        <v>102</v>
      </c>
      <c r="C69" s="1" t="s">
        <v>36</v>
      </c>
      <c r="D69">
        <v>4</v>
      </c>
      <c r="E69">
        <v>1</v>
      </c>
      <c r="F69" s="1" t="b">
        <f>LEFT(Joey_Votto[[#This Row],[OPP]],1)="v"</f>
        <v>1</v>
      </c>
    </row>
    <row r="70" spans="1:6" x14ac:dyDescent="0.25">
      <c r="A70" s="1">
        <v>2008</v>
      </c>
      <c r="B70" s="1" t="s">
        <v>96</v>
      </c>
      <c r="C70" s="1" t="s">
        <v>45</v>
      </c>
      <c r="D70">
        <v>4</v>
      </c>
      <c r="E70">
        <v>3</v>
      </c>
      <c r="F70" s="1" t="b">
        <f>LEFT(Joey_Votto[[#This Row],[OPP]],1)="v"</f>
        <v>0</v>
      </c>
    </row>
    <row r="71" spans="1:6" x14ac:dyDescent="0.25">
      <c r="A71" s="1">
        <v>2008</v>
      </c>
      <c r="B71" s="1" t="s">
        <v>97</v>
      </c>
      <c r="C71" s="1" t="s">
        <v>45</v>
      </c>
      <c r="D71">
        <v>4</v>
      </c>
      <c r="E71">
        <v>1</v>
      </c>
      <c r="F71" s="1" t="b">
        <f>LEFT(Joey_Votto[[#This Row],[OPP]],1)="v"</f>
        <v>0</v>
      </c>
    </row>
    <row r="72" spans="1:6" x14ac:dyDescent="0.25">
      <c r="A72" s="1">
        <v>2008</v>
      </c>
      <c r="B72" s="1" t="s">
        <v>98</v>
      </c>
      <c r="C72" s="1" t="s">
        <v>45</v>
      </c>
      <c r="D72">
        <v>1</v>
      </c>
      <c r="E72">
        <v>0</v>
      </c>
      <c r="F72" s="1" t="b">
        <f>LEFT(Joey_Votto[[#This Row],[OPP]],1)="v"</f>
        <v>0</v>
      </c>
    </row>
    <row r="73" spans="1:6" x14ac:dyDescent="0.25">
      <c r="A73" s="1">
        <v>2008</v>
      </c>
      <c r="B73" s="1" t="s">
        <v>100</v>
      </c>
      <c r="C73" s="1" t="s">
        <v>39</v>
      </c>
      <c r="D73">
        <v>4</v>
      </c>
      <c r="E73">
        <v>3</v>
      </c>
      <c r="F73" s="1" t="b">
        <f>LEFT(Joey_Votto[[#This Row],[OPP]],1)="v"</f>
        <v>0</v>
      </c>
    </row>
    <row r="74" spans="1:6" x14ac:dyDescent="0.25">
      <c r="A74" s="1">
        <v>2008</v>
      </c>
      <c r="B74" s="1" t="s">
        <v>101</v>
      </c>
      <c r="C74" s="1" t="s">
        <v>39</v>
      </c>
      <c r="D74">
        <v>4</v>
      </c>
      <c r="E74">
        <v>1</v>
      </c>
      <c r="F74" s="1" t="b">
        <f>LEFT(Joey_Votto[[#This Row],[OPP]],1)="v"</f>
        <v>0</v>
      </c>
    </row>
    <row r="75" spans="1:6" x14ac:dyDescent="0.25">
      <c r="A75" s="1">
        <v>2008</v>
      </c>
      <c r="B75" s="1" t="s">
        <v>102</v>
      </c>
      <c r="C75" s="1" t="s">
        <v>39</v>
      </c>
      <c r="D75">
        <v>4</v>
      </c>
      <c r="E75">
        <v>0</v>
      </c>
      <c r="F75" s="1" t="b">
        <f>LEFT(Joey_Votto[[#This Row],[OPP]],1)="v"</f>
        <v>0</v>
      </c>
    </row>
    <row r="76" spans="1:6" x14ac:dyDescent="0.25">
      <c r="A76" s="1">
        <v>2008</v>
      </c>
      <c r="B76" s="1" t="s">
        <v>96</v>
      </c>
      <c r="C76" s="1" t="s">
        <v>46</v>
      </c>
      <c r="D76">
        <v>4</v>
      </c>
      <c r="E76">
        <v>2</v>
      </c>
      <c r="F76" s="1" t="b">
        <f>LEFT(Joey_Votto[[#This Row],[OPP]],1)="v"</f>
        <v>1</v>
      </c>
    </row>
    <row r="77" spans="1:6" x14ac:dyDescent="0.25">
      <c r="A77" s="1">
        <v>2008</v>
      </c>
      <c r="B77" s="1" t="s">
        <v>97</v>
      </c>
      <c r="C77" s="1" t="s">
        <v>46</v>
      </c>
      <c r="D77">
        <v>2</v>
      </c>
      <c r="E77">
        <v>0</v>
      </c>
      <c r="F77" s="1" t="b">
        <f>LEFT(Joey_Votto[[#This Row],[OPP]],1)="v"</f>
        <v>1</v>
      </c>
    </row>
    <row r="78" spans="1:6" x14ac:dyDescent="0.25">
      <c r="A78" s="1">
        <v>2008</v>
      </c>
      <c r="B78" s="1" t="s">
        <v>98</v>
      </c>
      <c r="C78" s="1" t="s">
        <v>46</v>
      </c>
      <c r="D78">
        <v>4</v>
      </c>
      <c r="E78">
        <v>1</v>
      </c>
      <c r="F78" s="1" t="b">
        <f>LEFT(Joey_Votto[[#This Row],[OPP]],1)="v"</f>
        <v>1</v>
      </c>
    </row>
    <row r="79" spans="1:6" x14ac:dyDescent="0.25">
      <c r="A79" s="1">
        <v>2008</v>
      </c>
      <c r="B79" s="1" t="s">
        <v>100</v>
      </c>
      <c r="C79" s="1" t="s">
        <v>47</v>
      </c>
      <c r="D79">
        <v>4</v>
      </c>
      <c r="E79">
        <v>0</v>
      </c>
      <c r="F79" s="1" t="b">
        <f>LEFT(Joey_Votto[[#This Row],[OPP]],1)="v"</f>
        <v>1</v>
      </c>
    </row>
    <row r="80" spans="1:6" x14ac:dyDescent="0.25">
      <c r="A80" s="1">
        <v>2008</v>
      </c>
      <c r="B80" s="1" t="s">
        <v>101</v>
      </c>
      <c r="C80" s="1" t="s">
        <v>47</v>
      </c>
      <c r="D80">
        <v>2</v>
      </c>
      <c r="E80">
        <v>1</v>
      </c>
      <c r="F80" s="1" t="b">
        <f>LEFT(Joey_Votto[[#This Row],[OPP]],1)="v"</f>
        <v>1</v>
      </c>
    </row>
    <row r="81" spans="1:6" x14ac:dyDescent="0.25">
      <c r="A81" s="1">
        <v>2008</v>
      </c>
      <c r="B81" s="1" t="s">
        <v>102</v>
      </c>
      <c r="C81" s="1" t="s">
        <v>47</v>
      </c>
      <c r="D81">
        <v>4</v>
      </c>
      <c r="E81">
        <v>1</v>
      </c>
      <c r="F81" s="1" t="b">
        <f>LEFT(Joey_Votto[[#This Row],[OPP]],1)="v"</f>
        <v>1</v>
      </c>
    </row>
    <row r="82" spans="1:6" x14ac:dyDescent="0.25">
      <c r="A82" s="1">
        <v>2008</v>
      </c>
      <c r="B82" s="1" t="s">
        <v>96</v>
      </c>
      <c r="C82" s="1" t="s">
        <v>37</v>
      </c>
      <c r="D82">
        <v>4</v>
      </c>
      <c r="E82">
        <v>0</v>
      </c>
      <c r="F82" s="1" t="b">
        <f>LEFT(Joey_Votto[[#This Row],[OPP]],1)="v"</f>
        <v>1</v>
      </c>
    </row>
    <row r="83" spans="1:6" x14ac:dyDescent="0.25">
      <c r="A83" s="1">
        <v>2008</v>
      </c>
      <c r="B83" s="1" t="s">
        <v>97</v>
      </c>
      <c r="C83" s="1" t="s">
        <v>37</v>
      </c>
      <c r="D83">
        <v>4</v>
      </c>
      <c r="E83">
        <v>2</v>
      </c>
      <c r="F83" s="1" t="b">
        <f>LEFT(Joey_Votto[[#This Row],[OPP]],1)="v"</f>
        <v>1</v>
      </c>
    </row>
    <row r="84" spans="1:6" x14ac:dyDescent="0.25">
      <c r="A84" s="1">
        <v>2008</v>
      </c>
      <c r="B84" s="1" t="s">
        <v>98</v>
      </c>
      <c r="C84" s="1" t="s">
        <v>37</v>
      </c>
      <c r="D84">
        <v>4</v>
      </c>
      <c r="E84">
        <v>0</v>
      </c>
      <c r="F84" s="1" t="b">
        <f>LEFT(Joey_Votto[[#This Row],[OPP]],1)="v"</f>
        <v>1</v>
      </c>
    </row>
    <row r="85" spans="1:6" x14ac:dyDescent="0.25">
      <c r="A85" s="1">
        <v>2008</v>
      </c>
      <c r="B85" s="1" t="s">
        <v>99</v>
      </c>
      <c r="C85" s="1" t="s">
        <v>37</v>
      </c>
      <c r="D85">
        <v>4</v>
      </c>
      <c r="E85">
        <v>1</v>
      </c>
      <c r="F85" s="1" t="b">
        <f>LEFT(Joey_Votto[[#This Row],[OPP]],1)="v"</f>
        <v>1</v>
      </c>
    </row>
    <row r="86" spans="1:6" x14ac:dyDescent="0.25">
      <c r="A86" s="1">
        <v>2008</v>
      </c>
      <c r="B86" s="1" t="s">
        <v>96</v>
      </c>
      <c r="C86" s="1" t="s">
        <v>34</v>
      </c>
      <c r="D86">
        <v>2</v>
      </c>
      <c r="E86">
        <v>0</v>
      </c>
      <c r="F86" s="1" t="b">
        <f>LEFT(Joey_Votto[[#This Row],[OPP]],1)="v"</f>
        <v>0</v>
      </c>
    </row>
    <row r="87" spans="1:6" x14ac:dyDescent="0.25">
      <c r="A87" s="1">
        <v>2008</v>
      </c>
      <c r="B87" s="1" t="s">
        <v>97</v>
      </c>
      <c r="C87" s="1" t="s">
        <v>34</v>
      </c>
      <c r="D87">
        <v>3</v>
      </c>
      <c r="E87">
        <v>0</v>
      </c>
      <c r="F87" s="1" t="b">
        <f>LEFT(Joey_Votto[[#This Row],[OPP]],1)="v"</f>
        <v>0</v>
      </c>
    </row>
    <row r="88" spans="1:6" x14ac:dyDescent="0.25">
      <c r="A88" s="1">
        <v>2008</v>
      </c>
      <c r="B88" s="1" t="s">
        <v>98</v>
      </c>
      <c r="C88" s="1" t="s">
        <v>34</v>
      </c>
      <c r="D88">
        <v>4</v>
      </c>
      <c r="E88">
        <v>1</v>
      </c>
      <c r="F88" s="1" t="b">
        <f>LEFT(Joey_Votto[[#This Row],[OPP]],1)="v"</f>
        <v>0</v>
      </c>
    </row>
    <row r="89" spans="1:6" x14ac:dyDescent="0.25">
      <c r="A89" s="1">
        <v>2008</v>
      </c>
      <c r="B89" s="1" t="s">
        <v>99</v>
      </c>
      <c r="C89" s="1" t="s">
        <v>33</v>
      </c>
      <c r="D89">
        <v>5</v>
      </c>
      <c r="E89">
        <v>3</v>
      </c>
      <c r="F89" s="1" t="b">
        <f>LEFT(Joey_Votto[[#This Row],[OPP]],1)="v"</f>
        <v>0</v>
      </c>
    </row>
    <row r="90" spans="1:6" x14ac:dyDescent="0.25">
      <c r="A90" s="1">
        <v>2008</v>
      </c>
      <c r="B90" s="1" t="s">
        <v>100</v>
      </c>
      <c r="C90" s="1" t="s">
        <v>33</v>
      </c>
      <c r="D90">
        <v>3</v>
      </c>
      <c r="E90">
        <v>0</v>
      </c>
      <c r="F90" s="1" t="b">
        <f>LEFT(Joey_Votto[[#This Row],[OPP]],1)="v"</f>
        <v>0</v>
      </c>
    </row>
    <row r="91" spans="1:6" x14ac:dyDescent="0.25">
      <c r="A91" s="1">
        <v>2008</v>
      </c>
      <c r="B91" s="1" t="s">
        <v>101</v>
      </c>
      <c r="C91" s="1" t="s">
        <v>33</v>
      </c>
      <c r="D91">
        <v>3</v>
      </c>
      <c r="E91">
        <v>1</v>
      </c>
      <c r="F91" s="1" t="b">
        <f>LEFT(Joey_Votto[[#This Row],[OPP]],1)="v"</f>
        <v>0</v>
      </c>
    </row>
    <row r="92" spans="1:6" x14ac:dyDescent="0.25">
      <c r="A92" s="1">
        <v>2008</v>
      </c>
      <c r="B92" s="1" t="s">
        <v>96</v>
      </c>
      <c r="C92" s="1" t="s">
        <v>48</v>
      </c>
      <c r="D92">
        <v>2</v>
      </c>
      <c r="E92">
        <v>0</v>
      </c>
      <c r="F92" s="1" t="b">
        <f>LEFT(Joey_Votto[[#This Row],[OPP]],1)="v"</f>
        <v>1</v>
      </c>
    </row>
    <row r="93" spans="1:6" x14ac:dyDescent="0.25">
      <c r="A93" s="1">
        <v>2008</v>
      </c>
      <c r="B93" s="1" t="s">
        <v>97</v>
      </c>
      <c r="C93" s="1" t="s">
        <v>48</v>
      </c>
      <c r="D93">
        <v>3</v>
      </c>
      <c r="E93">
        <v>1</v>
      </c>
      <c r="F93" s="1" t="b">
        <f>LEFT(Joey_Votto[[#This Row],[OPP]],1)="v"</f>
        <v>1</v>
      </c>
    </row>
    <row r="94" spans="1:6" x14ac:dyDescent="0.25">
      <c r="A94" s="1">
        <v>2008</v>
      </c>
      <c r="B94" s="1" t="s">
        <v>98</v>
      </c>
      <c r="C94" s="1" t="s">
        <v>48</v>
      </c>
      <c r="D94">
        <v>3</v>
      </c>
      <c r="E94">
        <v>1</v>
      </c>
      <c r="F94" s="1" t="b">
        <f>LEFT(Joey_Votto[[#This Row],[OPP]],1)="v"</f>
        <v>1</v>
      </c>
    </row>
    <row r="95" spans="1:6" x14ac:dyDescent="0.25">
      <c r="A95" s="1">
        <v>2008</v>
      </c>
      <c r="B95" s="1" t="s">
        <v>99</v>
      </c>
      <c r="C95" s="1" t="s">
        <v>48</v>
      </c>
      <c r="D95">
        <v>4</v>
      </c>
      <c r="E95">
        <v>1</v>
      </c>
      <c r="F95" s="1" t="b">
        <f>LEFT(Joey_Votto[[#This Row],[OPP]],1)="v"</f>
        <v>1</v>
      </c>
    </row>
    <row r="96" spans="1:6" x14ac:dyDescent="0.25">
      <c r="A96" s="1">
        <v>2008</v>
      </c>
      <c r="B96" s="1" t="s">
        <v>100</v>
      </c>
      <c r="C96" s="1" t="s">
        <v>42</v>
      </c>
      <c r="D96">
        <v>3</v>
      </c>
      <c r="E96">
        <v>1</v>
      </c>
      <c r="F96" s="1" t="b">
        <f>LEFT(Joey_Votto[[#This Row],[OPP]],1)="v"</f>
        <v>1</v>
      </c>
    </row>
    <row r="97" spans="1:6" x14ac:dyDescent="0.25">
      <c r="A97" s="1">
        <v>2008</v>
      </c>
      <c r="B97" s="1" t="s">
        <v>101</v>
      </c>
      <c r="C97" s="1" t="s">
        <v>42</v>
      </c>
      <c r="D97">
        <v>5</v>
      </c>
      <c r="E97">
        <v>2</v>
      </c>
      <c r="F97" s="1" t="b">
        <f>LEFT(Joey_Votto[[#This Row],[OPP]],1)="v"</f>
        <v>1</v>
      </c>
    </row>
    <row r="98" spans="1:6" x14ac:dyDescent="0.25">
      <c r="A98" s="1">
        <v>2008</v>
      </c>
      <c r="B98" s="1" t="s">
        <v>102</v>
      </c>
      <c r="C98" s="1" t="s">
        <v>42</v>
      </c>
      <c r="D98">
        <v>3</v>
      </c>
      <c r="E98">
        <v>0</v>
      </c>
      <c r="F98" s="1" t="b">
        <f>LEFT(Joey_Votto[[#This Row],[OPP]],1)="v"</f>
        <v>1</v>
      </c>
    </row>
    <row r="99" spans="1:6" x14ac:dyDescent="0.25">
      <c r="A99" s="1">
        <v>2008</v>
      </c>
      <c r="B99" s="1" t="s">
        <v>97</v>
      </c>
      <c r="C99" s="1" t="s">
        <v>49</v>
      </c>
      <c r="D99">
        <v>4</v>
      </c>
      <c r="E99">
        <v>2</v>
      </c>
      <c r="F99" s="1" t="b">
        <f>LEFT(Joey_Votto[[#This Row],[OPP]],1)="v"</f>
        <v>0</v>
      </c>
    </row>
    <row r="100" spans="1:6" x14ac:dyDescent="0.25">
      <c r="A100" s="1">
        <v>2008</v>
      </c>
      <c r="B100" s="1" t="s">
        <v>98</v>
      </c>
      <c r="C100" s="1" t="s">
        <v>49</v>
      </c>
      <c r="D100">
        <v>4</v>
      </c>
      <c r="E100">
        <v>0</v>
      </c>
      <c r="F100" s="1" t="b">
        <f>LEFT(Joey_Votto[[#This Row],[OPP]],1)="v"</f>
        <v>0</v>
      </c>
    </row>
    <row r="101" spans="1:6" x14ac:dyDescent="0.25">
      <c r="A101" s="1">
        <v>2008</v>
      </c>
      <c r="B101" s="1" t="s">
        <v>99</v>
      </c>
      <c r="C101" s="1" t="s">
        <v>50</v>
      </c>
      <c r="D101">
        <v>3</v>
      </c>
      <c r="E101">
        <v>0</v>
      </c>
      <c r="F101" s="1" t="b">
        <f>LEFT(Joey_Votto[[#This Row],[OPP]],1)="v"</f>
        <v>0</v>
      </c>
    </row>
    <row r="102" spans="1:6" x14ac:dyDescent="0.25">
      <c r="A102" s="1">
        <v>2008</v>
      </c>
      <c r="B102" s="1" t="s">
        <v>100</v>
      </c>
      <c r="C102" s="1" t="s">
        <v>50</v>
      </c>
      <c r="D102">
        <v>5</v>
      </c>
      <c r="E102">
        <v>1</v>
      </c>
      <c r="F102" s="1" t="b">
        <f>LEFT(Joey_Votto[[#This Row],[OPP]],1)="v"</f>
        <v>0</v>
      </c>
    </row>
    <row r="103" spans="1:6" x14ac:dyDescent="0.25">
      <c r="A103" s="1">
        <v>2008</v>
      </c>
      <c r="B103" s="1" t="s">
        <v>101</v>
      </c>
      <c r="C103" s="1" t="s">
        <v>50</v>
      </c>
      <c r="D103">
        <v>3</v>
      </c>
      <c r="E103">
        <v>0</v>
      </c>
      <c r="F103" s="1" t="b">
        <f>LEFT(Joey_Votto[[#This Row],[OPP]],1)="v"</f>
        <v>0</v>
      </c>
    </row>
    <row r="104" spans="1:6" x14ac:dyDescent="0.25">
      <c r="A104" s="1">
        <v>2008</v>
      </c>
      <c r="B104" s="1" t="s">
        <v>96</v>
      </c>
      <c r="C104" s="1" t="s">
        <v>51</v>
      </c>
      <c r="D104">
        <v>4</v>
      </c>
      <c r="E104">
        <v>2</v>
      </c>
      <c r="F104" s="1" t="b">
        <f>LEFT(Joey_Votto[[#This Row],[OPP]],1)="v"</f>
        <v>0</v>
      </c>
    </row>
    <row r="105" spans="1:6" x14ac:dyDescent="0.25">
      <c r="A105" s="1">
        <v>2008</v>
      </c>
      <c r="B105" s="1" t="s">
        <v>97</v>
      </c>
      <c r="C105" s="1" t="s">
        <v>51</v>
      </c>
      <c r="D105">
        <v>4</v>
      </c>
      <c r="E105">
        <v>2</v>
      </c>
      <c r="F105" s="1" t="b">
        <f>LEFT(Joey_Votto[[#This Row],[OPP]],1)="v"</f>
        <v>0</v>
      </c>
    </row>
    <row r="106" spans="1:6" x14ac:dyDescent="0.25">
      <c r="A106" s="1">
        <v>2008</v>
      </c>
      <c r="B106" s="1" t="s">
        <v>98</v>
      </c>
      <c r="C106" s="1" t="s">
        <v>51</v>
      </c>
      <c r="D106">
        <v>4</v>
      </c>
      <c r="E106">
        <v>3</v>
      </c>
      <c r="F106" s="1" t="b">
        <f>LEFT(Joey_Votto[[#This Row],[OPP]],1)="v"</f>
        <v>0</v>
      </c>
    </row>
    <row r="107" spans="1:6" x14ac:dyDescent="0.25">
      <c r="A107" s="1">
        <v>2008</v>
      </c>
      <c r="B107" s="1" t="s">
        <v>99</v>
      </c>
      <c r="C107" s="1" t="s">
        <v>52</v>
      </c>
      <c r="D107">
        <v>4</v>
      </c>
      <c r="E107">
        <v>1</v>
      </c>
      <c r="F107" s="1" t="b">
        <f>LEFT(Joey_Votto[[#This Row],[OPP]],1)="v"</f>
        <v>1</v>
      </c>
    </row>
    <row r="108" spans="1:6" x14ac:dyDescent="0.25">
      <c r="A108" s="1">
        <v>2008</v>
      </c>
      <c r="B108" s="1" t="s">
        <v>100</v>
      </c>
      <c r="C108" s="1" t="s">
        <v>52</v>
      </c>
      <c r="D108">
        <v>4</v>
      </c>
      <c r="E108">
        <v>1</v>
      </c>
      <c r="F108" s="1" t="b">
        <f>LEFT(Joey_Votto[[#This Row],[OPP]],1)="v"</f>
        <v>1</v>
      </c>
    </row>
    <row r="109" spans="1:6" x14ac:dyDescent="0.25">
      <c r="A109" s="1">
        <v>2008</v>
      </c>
      <c r="B109" s="1" t="s">
        <v>101</v>
      </c>
      <c r="C109" s="1" t="s">
        <v>52</v>
      </c>
      <c r="D109">
        <v>4</v>
      </c>
      <c r="E109">
        <v>2</v>
      </c>
      <c r="F109" s="1" t="b">
        <f>LEFT(Joey_Votto[[#This Row],[OPP]],1)="v"</f>
        <v>1</v>
      </c>
    </row>
    <row r="110" spans="1:6" x14ac:dyDescent="0.25">
      <c r="A110" s="1">
        <v>2008</v>
      </c>
      <c r="B110" s="1" t="s">
        <v>96</v>
      </c>
      <c r="C110" s="1" t="s">
        <v>53</v>
      </c>
      <c r="D110">
        <v>4</v>
      </c>
      <c r="E110">
        <v>3</v>
      </c>
      <c r="F110" s="1" t="b">
        <f>LEFT(Joey_Votto[[#This Row],[OPP]],1)="v"</f>
        <v>1</v>
      </c>
    </row>
    <row r="111" spans="1:6" x14ac:dyDescent="0.25">
      <c r="A111" s="1">
        <v>2008</v>
      </c>
      <c r="B111" s="1" t="s">
        <v>97</v>
      </c>
      <c r="C111" s="1" t="s">
        <v>53</v>
      </c>
      <c r="D111">
        <v>3</v>
      </c>
      <c r="E111">
        <v>0</v>
      </c>
      <c r="F111" s="1" t="b">
        <f>LEFT(Joey_Votto[[#This Row],[OPP]],1)="v"</f>
        <v>1</v>
      </c>
    </row>
    <row r="112" spans="1:6" x14ac:dyDescent="0.25">
      <c r="A112" s="1">
        <v>2008</v>
      </c>
      <c r="B112" s="1" t="s">
        <v>98</v>
      </c>
      <c r="C112" s="1" t="s">
        <v>53</v>
      </c>
      <c r="D112">
        <v>3</v>
      </c>
      <c r="E112">
        <v>1</v>
      </c>
      <c r="F112" s="1" t="b">
        <f>LEFT(Joey_Votto[[#This Row],[OPP]],1)="v"</f>
        <v>1</v>
      </c>
    </row>
    <row r="113" spans="1:6" x14ac:dyDescent="0.25">
      <c r="A113" s="1">
        <v>2008</v>
      </c>
      <c r="B113" s="1" t="s">
        <v>99</v>
      </c>
      <c r="C113" s="1" t="s">
        <v>35</v>
      </c>
      <c r="D113">
        <v>4</v>
      </c>
      <c r="E113">
        <v>0</v>
      </c>
      <c r="F113" s="1" t="b">
        <f>LEFT(Joey_Votto[[#This Row],[OPP]],1)="v"</f>
        <v>1</v>
      </c>
    </row>
    <row r="114" spans="1:6" x14ac:dyDescent="0.25">
      <c r="A114" s="1">
        <v>2008</v>
      </c>
      <c r="B114" s="1" t="s">
        <v>100</v>
      </c>
      <c r="C114" s="1" t="s">
        <v>35</v>
      </c>
      <c r="D114">
        <v>3</v>
      </c>
      <c r="E114">
        <v>0</v>
      </c>
      <c r="F114" s="1" t="b">
        <f>LEFT(Joey_Votto[[#This Row],[OPP]],1)="v"</f>
        <v>1</v>
      </c>
    </row>
    <row r="115" spans="1:6" x14ac:dyDescent="0.25">
      <c r="A115" s="1">
        <v>2008</v>
      </c>
      <c r="B115" s="1" t="s">
        <v>101</v>
      </c>
      <c r="C115" s="1" t="s">
        <v>35</v>
      </c>
      <c r="D115">
        <v>4</v>
      </c>
      <c r="E115">
        <v>1</v>
      </c>
      <c r="F115" s="1" t="b">
        <f>LEFT(Joey_Votto[[#This Row],[OPP]],1)="v"</f>
        <v>1</v>
      </c>
    </row>
    <row r="116" spans="1:6" x14ac:dyDescent="0.25">
      <c r="A116" s="1">
        <v>2008</v>
      </c>
      <c r="B116" s="1" t="s">
        <v>102</v>
      </c>
      <c r="C116" s="1" t="s">
        <v>54</v>
      </c>
      <c r="D116">
        <v>2</v>
      </c>
      <c r="E116">
        <v>1</v>
      </c>
      <c r="F116" s="1" t="b">
        <f>LEFT(Joey_Votto[[#This Row],[OPP]],1)="v"</f>
        <v>0</v>
      </c>
    </row>
    <row r="117" spans="1:6" x14ac:dyDescent="0.25">
      <c r="A117" s="1">
        <v>2008</v>
      </c>
      <c r="B117" s="1" t="s">
        <v>96</v>
      </c>
      <c r="C117" s="1" t="s">
        <v>54</v>
      </c>
      <c r="D117">
        <v>4</v>
      </c>
      <c r="E117">
        <v>0</v>
      </c>
      <c r="F117" s="1" t="b">
        <f>LEFT(Joey_Votto[[#This Row],[OPP]],1)="v"</f>
        <v>0</v>
      </c>
    </row>
    <row r="118" spans="1:6" x14ac:dyDescent="0.25">
      <c r="A118" s="1">
        <v>2008</v>
      </c>
      <c r="B118" s="1" t="s">
        <v>97</v>
      </c>
      <c r="C118" s="1" t="s">
        <v>54</v>
      </c>
      <c r="D118">
        <v>5</v>
      </c>
      <c r="E118">
        <v>1</v>
      </c>
      <c r="F118" s="1" t="b">
        <f>LEFT(Joey_Votto[[#This Row],[OPP]],1)="v"</f>
        <v>0</v>
      </c>
    </row>
    <row r="119" spans="1:6" x14ac:dyDescent="0.25">
      <c r="A119" s="1">
        <v>2008</v>
      </c>
      <c r="B119" s="1" t="s">
        <v>98</v>
      </c>
      <c r="C119" s="1" t="s">
        <v>54</v>
      </c>
      <c r="D119">
        <v>6</v>
      </c>
      <c r="E119">
        <v>2</v>
      </c>
      <c r="F119" s="1" t="b">
        <f>LEFT(Joey_Votto[[#This Row],[OPP]],1)="v"</f>
        <v>0</v>
      </c>
    </row>
    <row r="120" spans="1:6" x14ac:dyDescent="0.25">
      <c r="A120" s="1">
        <v>2008</v>
      </c>
      <c r="B120" s="1" t="s">
        <v>99</v>
      </c>
      <c r="C120" s="1" t="s">
        <v>55</v>
      </c>
      <c r="D120">
        <v>3</v>
      </c>
      <c r="E120">
        <v>0</v>
      </c>
      <c r="F120" s="1" t="b">
        <f>LEFT(Joey_Votto[[#This Row],[OPP]],1)="v"</f>
        <v>0</v>
      </c>
    </row>
    <row r="121" spans="1:6" x14ac:dyDescent="0.25">
      <c r="A121" s="1">
        <v>2008</v>
      </c>
      <c r="B121" s="1" t="s">
        <v>100</v>
      </c>
      <c r="C121" s="1" t="s">
        <v>55</v>
      </c>
      <c r="D121">
        <v>3</v>
      </c>
      <c r="E121">
        <v>2</v>
      </c>
      <c r="F121" s="1" t="b">
        <f>LEFT(Joey_Votto[[#This Row],[OPP]],1)="v"</f>
        <v>0</v>
      </c>
    </row>
    <row r="122" spans="1:6" x14ac:dyDescent="0.25">
      <c r="A122" s="1">
        <v>2008</v>
      </c>
      <c r="B122" s="1" t="s">
        <v>101</v>
      </c>
      <c r="C122" s="1" t="s">
        <v>55</v>
      </c>
      <c r="D122">
        <v>4</v>
      </c>
      <c r="E122">
        <v>1</v>
      </c>
      <c r="F122" s="1" t="b">
        <f>LEFT(Joey_Votto[[#This Row],[OPP]],1)="v"</f>
        <v>0</v>
      </c>
    </row>
    <row r="123" spans="1:6" x14ac:dyDescent="0.25">
      <c r="A123" s="1">
        <v>2008</v>
      </c>
      <c r="B123" s="1" t="s">
        <v>102</v>
      </c>
      <c r="C123" s="1" t="s">
        <v>55</v>
      </c>
      <c r="D123">
        <v>4</v>
      </c>
      <c r="E123">
        <v>0</v>
      </c>
      <c r="F123" s="1" t="b">
        <f>LEFT(Joey_Votto[[#This Row],[OPP]],1)="v"</f>
        <v>0</v>
      </c>
    </row>
    <row r="124" spans="1:6" x14ac:dyDescent="0.25">
      <c r="A124" s="1">
        <v>2008</v>
      </c>
      <c r="B124" s="1" t="s">
        <v>96</v>
      </c>
      <c r="C124" s="1" t="s">
        <v>56</v>
      </c>
      <c r="D124">
        <v>3</v>
      </c>
      <c r="E124">
        <v>0</v>
      </c>
      <c r="F124" s="1" t="b">
        <f>LEFT(Joey_Votto[[#This Row],[OPP]],1)="v"</f>
        <v>1</v>
      </c>
    </row>
    <row r="125" spans="1:6" x14ac:dyDescent="0.25">
      <c r="A125" s="1">
        <v>2008</v>
      </c>
      <c r="B125" s="1" t="s">
        <v>97</v>
      </c>
      <c r="C125" s="1" t="s">
        <v>56</v>
      </c>
      <c r="D125">
        <v>3</v>
      </c>
      <c r="E125">
        <v>1</v>
      </c>
      <c r="F125" s="1" t="b">
        <f>LEFT(Joey_Votto[[#This Row],[OPP]],1)="v"</f>
        <v>1</v>
      </c>
    </row>
    <row r="126" spans="1:6" x14ac:dyDescent="0.25">
      <c r="A126" s="1">
        <v>2008</v>
      </c>
      <c r="B126" s="1" t="s">
        <v>98</v>
      </c>
      <c r="C126" s="1" t="s">
        <v>56</v>
      </c>
      <c r="D126">
        <v>4</v>
      </c>
      <c r="E126">
        <v>1</v>
      </c>
      <c r="F126" s="1" t="b">
        <f>LEFT(Joey_Votto[[#This Row],[OPP]],1)="v"</f>
        <v>1</v>
      </c>
    </row>
    <row r="127" spans="1:6" x14ac:dyDescent="0.25">
      <c r="A127" s="1">
        <v>2008</v>
      </c>
      <c r="B127" s="1" t="s">
        <v>99</v>
      </c>
      <c r="C127" s="1" t="s">
        <v>42</v>
      </c>
      <c r="D127">
        <v>2</v>
      </c>
      <c r="E127">
        <v>0</v>
      </c>
      <c r="F127" s="1" t="b">
        <f>LEFT(Joey_Votto[[#This Row],[OPP]],1)="v"</f>
        <v>1</v>
      </c>
    </row>
    <row r="128" spans="1:6" x14ac:dyDescent="0.25">
      <c r="A128" s="1">
        <v>2008</v>
      </c>
      <c r="B128" s="1" t="s">
        <v>100</v>
      </c>
      <c r="C128" s="1" t="s">
        <v>42</v>
      </c>
      <c r="D128">
        <v>3</v>
      </c>
      <c r="E128">
        <v>3</v>
      </c>
      <c r="F128" s="1" t="b">
        <f>LEFT(Joey_Votto[[#This Row],[OPP]],1)="v"</f>
        <v>1</v>
      </c>
    </row>
    <row r="129" spans="1:6" x14ac:dyDescent="0.25">
      <c r="A129" s="1">
        <v>2008</v>
      </c>
      <c r="B129" s="1" t="s">
        <v>101</v>
      </c>
      <c r="C129" s="1" t="s">
        <v>42</v>
      </c>
      <c r="D129">
        <v>5</v>
      </c>
      <c r="E129">
        <v>3</v>
      </c>
      <c r="F129" s="1" t="b">
        <f>LEFT(Joey_Votto[[#This Row],[OPP]],1)="v"</f>
        <v>1</v>
      </c>
    </row>
    <row r="130" spans="1:6" x14ac:dyDescent="0.25">
      <c r="A130" s="1">
        <v>2008</v>
      </c>
      <c r="B130" s="1" t="s">
        <v>96</v>
      </c>
      <c r="C130" s="1" t="s">
        <v>57</v>
      </c>
      <c r="D130">
        <v>5</v>
      </c>
      <c r="E130">
        <v>3</v>
      </c>
      <c r="F130" s="1" t="b">
        <f>LEFT(Joey_Votto[[#This Row],[OPP]],1)="v"</f>
        <v>0</v>
      </c>
    </row>
    <row r="131" spans="1:6" x14ac:dyDescent="0.25">
      <c r="A131" s="1">
        <v>2008</v>
      </c>
      <c r="B131" s="1" t="s">
        <v>97</v>
      </c>
      <c r="C131" s="1" t="s">
        <v>57</v>
      </c>
      <c r="D131">
        <v>4</v>
      </c>
      <c r="E131">
        <v>1</v>
      </c>
      <c r="F131" s="1" t="b">
        <f>LEFT(Joey_Votto[[#This Row],[OPP]],1)="v"</f>
        <v>0</v>
      </c>
    </row>
    <row r="132" spans="1:6" x14ac:dyDescent="0.25">
      <c r="A132" s="1">
        <v>2008</v>
      </c>
      <c r="B132" s="1" t="s">
        <v>98</v>
      </c>
      <c r="C132" s="1" t="s">
        <v>57</v>
      </c>
      <c r="D132">
        <v>3</v>
      </c>
      <c r="E132">
        <v>1</v>
      </c>
      <c r="F132" s="1" t="b">
        <f>LEFT(Joey_Votto[[#This Row],[OPP]],1)="v"</f>
        <v>0</v>
      </c>
    </row>
    <row r="133" spans="1:6" x14ac:dyDescent="0.25">
      <c r="A133" s="1">
        <v>2008</v>
      </c>
      <c r="B133" s="1" t="s">
        <v>99</v>
      </c>
      <c r="C133" s="1" t="s">
        <v>57</v>
      </c>
      <c r="D133">
        <v>3</v>
      </c>
      <c r="E133">
        <v>1</v>
      </c>
      <c r="F133" s="1" t="b">
        <f>LEFT(Joey_Votto[[#This Row],[OPP]],1)="v"</f>
        <v>0</v>
      </c>
    </row>
    <row r="134" spans="1:6" x14ac:dyDescent="0.25">
      <c r="A134" s="1">
        <v>2008</v>
      </c>
      <c r="B134" s="1" t="s">
        <v>100</v>
      </c>
      <c r="C134" s="1" t="s">
        <v>58</v>
      </c>
      <c r="D134">
        <v>3</v>
      </c>
      <c r="E134">
        <v>0</v>
      </c>
      <c r="F134" s="1" t="b">
        <f>LEFT(Joey_Votto[[#This Row],[OPP]],1)="v"</f>
        <v>0</v>
      </c>
    </row>
    <row r="135" spans="1:6" x14ac:dyDescent="0.25">
      <c r="A135" s="1">
        <v>2008</v>
      </c>
      <c r="B135" s="1" t="s">
        <v>101</v>
      </c>
      <c r="C135" s="1" t="s">
        <v>58</v>
      </c>
      <c r="D135">
        <v>3</v>
      </c>
      <c r="E135">
        <v>0</v>
      </c>
      <c r="F135" s="1" t="b">
        <f>LEFT(Joey_Votto[[#This Row],[OPP]],1)="v"</f>
        <v>0</v>
      </c>
    </row>
    <row r="136" spans="1:6" x14ac:dyDescent="0.25">
      <c r="A136" s="1">
        <v>2008</v>
      </c>
      <c r="B136" s="1" t="s">
        <v>102</v>
      </c>
      <c r="C136" s="1" t="s">
        <v>58</v>
      </c>
      <c r="D136">
        <v>4</v>
      </c>
      <c r="E136">
        <v>0</v>
      </c>
      <c r="F136" s="1" t="b">
        <f>LEFT(Joey_Votto[[#This Row],[OPP]],1)="v"</f>
        <v>0</v>
      </c>
    </row>
    <row r="137" spans="1:6" x14ac:dyDescent="0.25">
      <c r="A137" s="1">
        <v>2008</v>
      </c>
      <c r="B137" s="1" t="s">
        <v>96</v>
      </c>
      <c r="C137" s="1" t="s">
        <v>59</v>
      </c>
      <c r="D137">
        <v>1</v>
      </c>
      <c r="E137">
        <v>1</v>
      </c>
      <c r="F137" s="1" t="b">
        <f>LEFT(Joey_Votto[[#This Row],[OPP]],1)="v"</f>
        <v>1</v>
      </c>
    </row>
    <row r="138" spans="1:6" x14ac:dyDescent="0.25">
      <c r="A138" s="1">
        <v>2008</v>
      </c>
      <c r="B138" s="1" t="s">
        <v>97</v>
      </c>
      <c r="C138" s="1" t="s">
        <v>59</v>
      </c>
      <c r="D138">
        <v>4</v>
      </c>
      <c r="E138">
        <v>1</v>
      </c>
      <c r="F138" s="1" t="b">
        <f>LEFT(Joey_Votto[[#This Row],[OPP]],1)="v"</f>
        <v>1</v>
      </c>
    </row>
    <row r="139" spans="1:6" x14ac:dyDescent="0.25">
      <c r="A139" s="1">
        <v>2008</v>
      </c>
      <c r="B139" s="1" t="s">
        <v>98</v>
      </c>
      <c r="C139" s="1" t="s">
        <v>59</v>
      </c>
      <c r="D139">
        <v>4</v>
      </c>
      <c r="E139">
        <v>1</v>
      </c>
      <c r="F139" s="1" t="b">
        <f>LEFT(Joey_Votto[[#This Row],[OPP]],1)="v"</f>
        <v>1</v>
      </c>
    </row>
    <row r="140" spans="1:6" x14ac:dyDescent="0.25">
      <c r="A140" s="1">
        <v>2008</v>
      </c>
      <c r="B140" s="1" t="s">
        <v>100</v>
      </c>
      <c r="C140" s="1" t="s">
        <v>40</v>
      </c>
      <c r="D140">
        <v>5</v>
      </c>
      <c r="E140">
        <v>0</v>
      </c>
      <c r="F140" s="1" t="b">
        <f>LEFT(Joey_Votto[[#This Row],[OPP]],1)="v"</f>
        <v>1</v>
      </c>
    </row>
    <row r="141" spans="1:6" x14ac:dyDescent="0.25">
      <c r="A141" s="1">
        <v>2008</v>
      </c>
      <c r="B141" s="1" t="s">
        <v>101</v>
      </c>
      <c r="C141" s="1" t="s">
        <v>40</v>
      </c>
      <c r="D141">
        <v>3</v>
      </c>
      <c r="E141">
        <v>2</v>
      </c>
      <c r="F141" s="1" t="b">
        <f>LEFT(Joey_Votto[[#This Row],[OPP]],1)="v"</f>
        <v>1</v>
      </c>
    </row>
    <row r="142" spans="1:6" x14ac:dyDescent="0.25">
      <c r="A142" s="1">
        <v>2008</v>
      </c>
      <c r="B142" s="1" t="s">
        <v>102</v>
      </c>
      <c r="C142" s="1" t="s">
        <v>40</v>
      </c>
      <c r="D142">
        <v>3</v>
      </c>
      <c r="E142">
        <v>0</v>
      </c>
      <c r="F142" s="1" t="b">
        <f>LEFT(Joey_Votto[[#This Row],[OPP]],1)="v"</f>
        <v>1</v>
      </c>
    </row>
    <row r="143" spans="1:6" x14ac:dyDescent="0.25">
      <c r="A143" s="1">
        <v>2008</v>
      </c>
      <c r="B143" s="1" t="s">
        <v>96</v>
      </c>
      <c r="C143" s="1" t="s">
        <v>60</v>
      </c>
      <c r="D143">
        <v>5</v>
      </c>
      <c r="E143">
        <v>0</v>
      </c>
      <c r="F143" s="1" t="b">
        <f>LEFT(Joey_Votto[[#This Row],[OPP]],1)="v"</f>
        <v>0</v>
      </c>
    </row>
    <row r="144" spans="1:6" x14ac:dyDescent="0.25">
      <c r="A144" s="1">
        <v>2008</v>
      </c>
      <c r="B144" s="1" t="s">
        <v>97</v>
      </c>
      <c r="C144" s="1" t="s">
        <v>60</v>
      </c>
      <c r="D144">
        <v>4</v>
      </c>
      <c r="E144">
        <v>1</v>
      </c>
      <c r="F144" s="1" t="b">
        <f>LEFT(Joey_Votto[[#This Row],[OPP]],1)="v"</f>
        <v>0</v>
      </c>
    </row>
    <row r="145" spans="1:6" x14ac:dyDescent="0.25">
      <c r="A145" s="1">
        <v>2008</v>
      </c>
      <c r="B145" s="1" t="s">
        <v>100</v>
      </c>
      <c r="C145" s="1" t="s">
        <v>30</v>
      </c>
      <c r="D145">
        <v>4</v>
      </c>
      <c r="E145">
        <v>3</v>
      </c>
      <c r="F145" s="1" t="b">
        <f>LEFT(Joey_Votto[[#This Row],[OPP]],1)="v"</f>
        <v>1</v>
      </c>
    </row>
    <row r="146" spans="1:6" x14ac:dyDescent="0.25">
      <c r="A146" s="1">
        <v>2008</v>
      </c>
      <c r="B146" s="1" t="s">
        <v>101</v>
      </c>
      <c r="C146" s="1" t="s">
        <v>30</v>
      </c>
      <c r="D146">
        <v>3</v>
      </c>
      <c r="E146">
        <v>1</v>
      </c>
      <c r="F146" s="1" t="b">
        <f>LEFT(Joey_Votto[[#This Row],[OPP]],1)="v"</f>
        <v>1</v>
      </c>
    </row>
    <row r="147" spans="1:6" x14ac:dyDescent="0.25">
      <c r="A147" s="1">
        <v>2008</v>
      </c>
      <c r="B147" s="1" t="s">
        <v>102</v>
      </c>
      <c r="C147" s="1" t="s">
        <v>30</v>
      </c>
      <c r="D147">
        <v>4</v>
      </c>
      <c r="E147">
        <v>0</v>
      </c>
      <c r="F147" s="1" t="b">
        <f>LEFT(Joey_Votto[[#This Row],[OPP]],1)="v"</f>
        <v>1</v>
      </c>
    </row>
    <row r="148" spans="1:6" x14ac:dyDescent="0.25">
      <c r="A148" s="1">
        <v>2008</v>
      </c>
      <c r="B148" s="1" t="s">
        <v>96</v>
      </c>
      <c r="C148" s="1" t="s">
        <v>61</v>
      </c>
      <c r="D148">
        <v>3</v>
      </c>
      <c r="E148">
        <v>1</v>
      </c>
      <c r="F148" s="1" t="b">
        <f>LEFT(Joey_Votto[[#This Row],[OPP]],1)="v"</f>
        <v>0</v>
      </c>
    </row>
    <row r="149" spans="1:6" x14ac:dyDescent="0.25">
      <c r="A149" s="1">
        <v>2008</v>
      </c>
      <c r="B149" s="1" t="s">
        <v>97</v>
      </c>
      <c r="C149" s="1" t="s">
        <v>61</v>
      </c>
      <c r="D149">
        <v>3</v>
      </c>
      <c r="E149">
        <v>0</v>
      </c>
      <c r="F149" s="1" t="b">
        <f>LEFT(Joey_Votto[[#This Row],[OPP]],1)="v"</f>
        <v>0</v>
      </c>
    </row>
    <row r="150" spans="1:6" x14ac:dyDescent="0.25">
      <c r="A150" s="1">
        <v>2008</v>
      </c>
      <c r="B150" s="1" t="s">
        <v>98</v>
      </c>
      <c r="C150" s="1" t="s">
        <v>61</v>
      </c>
      <c r="D150">
        <v>1</v>
      </c>
      <c r="E150">
        <v>0</v>
      </c>
      <c r="F150" s="1" t="b">
        <f>LEFT(Joey_Votto[[#This Row],[OPP]],1)="v"</f>
        <v>0</v>
      </c>
    </row>
    <row r="151" spans="1:6" x14ac:dyDescent="0.25">
      <c r="A151" s="1">
        <v>2008</v>
      </c>
      <c r="B151" s="1" t="s">
        <v>100</v>
      </c>
      <c r="C151" s="1" t="s">
        <v>38</v>
      </c>
      <c r="D151">
        <v>3</v>
      </c>
      <c r="E151">
        <v>1</v>
      </c>
      <c r="F151" s="1" t="b">
        <f>LEFT(Joey_Votto[[#This Row],[OPP]],1)="v"</f>
        <v>0</v>
      </c>
    </row>
    <row r="152" spans="1:6" x14ac:dyDescent="0.25">
      <c r="A152" s="1">
        <v>2008</v>
      </c>
      <c r="B152" s="1" t="s">
        <v>101</v>
      </c>
      <c r="C152" s="1" t="s">
        <v>38</v>
      </c>
      <c r="D152">
        <v>1</v>
      </c>
      <c r="E152">
        <v>0</v>
      </c>
      <c r="F152" s="1" t="b">
        <f>LEFT(Joey_Votto[[#This Row],[OPP]],1)="v"</f>
        <v>0</v>
      </c>
    </row>
    <row r="153" spans="1:6" x14ac:dyDescent="0.25">
      <c r="A153" s="1">
        <v>2008</v>
      </c>
      <c r="B153" s="1" t="s">
        <v>102</v>
      </c>
      <c r="C153" s="1" t="s">
        <v>38</v>
      </c>
      <c r="D153">
        <v>3</v>
      </c>
      <c r="E153">
        <v>1</v>
      </c>
      <c r="F153" s="1" t="b">
        <f>LEFT(Joey_Votto[[#This Row],[OPP]],1)="v"</f>
        <v>0</v>
      </c>
    </row>
    <row r="154" spans="1:6" x14ac:dyDescent="0.25">
      <c r="A154" s="1">
        <v>2008</v>
      </c>
      <c r="B154" s="1" t="s">
        <v>96</v>
      </c>
      <c r="C154" s="1" t="s">
        <v>32</v>
      </c>
      <c r="D154">
        <v>5</v>
      </c>
      <c r="E154">
        <v>1</v>
      </c>
      <c r="F154" s="1" t="b">
        <f>LEFT(Joey_Votto[[#This Row],[OPP]],1)="v"</f>
        <v>0</v>
      </c>
    </row>
    <row r="155" spans="1:6" x14ac:dyDescent="0.25">
      <c r="A155" s="1">
        <v>2008</v>
      </c>
      <c r="B155" s="1" t="s">
        <v>97</v>
      </c>
      <c r="C155" s="1" t="s">
        <v>32</v>
      </c>
      <c r="D155">
        <v>5</v>
      </c>
      <c r="E155">
        <v>3</v>
      </c>
      <c r="F155" s="1" t="b">
        <f>LEFT(Joey_Votto[[#This Row],[OPP]],1)="v"</f>
        <v>0</v>
      </c>
    </row>
    <row r="156" spans="1:6" x14ac:dyDescent="0.25">
      <c r="A156" s="1">
        <v>2008</v>
      </c>
      <c r="B156" s="1" t="s">
        <v>98</v>
      </c>
      <c r="C156" s="1" t="s">
        <v>32</v>
      </c>
      <c r="D156">
        <v>3</v>
      </c>
      <c r="E156">
        <v>0</v>
      </c>
      <c r="F156" s="1" t="b">
        <f>LEFT(Joey_Votto[[#This Row],[OPP]],1)="v"</f>
        <v>0</v>
      </c>
    </row>
    <row r="157" spans="1:6" x14ac:dyDescent="0.25">
      <c r="A157" s="1">
        <v>2008</v>
      </c>
      <c r="B157" s="1" t="s">
        <v>100</v>
      </c>
      <c r="C157" s="1" t="s">
        <v>31</v>
      </c>
      <c r="D157">
        <v>4</v>
      </c>
      <c r="E157">
        <v>0</v>
      </c>
      <c r="F157" s="1" t="b">
        <f>LEFT(Joey_Votto[[#This Row],[OPP]],1)="v"</f>
        <v>1</v>
      </c>
    </row>
    <row r="158" spans="1:6" x14ac:dyDescent="0.25">
      <c r="A158" s="1">
        <v>2008</v>
      </c>
      <c r="B158" s="1" t="s">
        <v>101</v>
      </c>
      <c r="C158" s="1" t="s">
        <v>52</v>
      </c>
      <c r="D158">
        <v>4</v>
      </c>
      <c r="E158">
        <v>3</v>
      </c>
      <c r="F158" s="1" t="b">
        <f>LEFT(Joey_Votto[[#This Row],[OPP]],1)="v"</f>
        <v>1</v>
      </c>
    </row>
    <row r="159" spans="1:6" x14ac:dyDescent="0.25">
      <c r="A159" s="1">
        <v>2008</v>
      </c>
      <c r="B159" s="1" t="s">
        <v>102</v>
      </c>
      <c r="C159" s="1" t="s">
        <v>52</v>
      </c>
      <c r="D159">
        <v>3</v>
      </c>
      <c r="E159">
        <v>1</v>
      </c>
      <c r="F159" s="1" t="b">
        <f>LEFT(Joey_Votto[[#This Row],[OPP]],1)="v"</f>
        <v>1</v>
      </c>
    </row>
    <row r="160" spans="1:6" x14ac:dyDescent="0.25">
      <c r="A160" s="1">
        <v>2008</v>
      </c>
      <c r="B160" s="1" t="s">
        <v>96</v>
      </c>
      <c r="C160" s="1" t="s">
        <v>36</v>
      </c>
      <c r="D160">
        <v>4</v>
      </c>
      <c r="E160">
        <v>0</v>
      </c>
      <c r="F160" s="1" t="b">
        <f>LEFT(Joey_Votto[[#This Row],[OPP]],1)="v"</f>
        <v>1</v>
      </c>
    </row>
    <row r="161" spans="1:6" x14ac:dyDescent="0.25">
      <c r="A161" s="1">
        <v>2008</v>
      </c>
      <c r="B161" s="1" t="s">
        <v>97</v>
      </c>
      <c r="C161" s="1" t="s">
        <v>36</v>
      </c>
      <c r="D161">
        <v>4</v>
      </c>
      <c r="E161">
        <v>1</v>
      </c>
      <c r="F161" s="1" t="b">
        <f>LEFT(Joey_Votto[[#This Row],[OPP]],1)="v"</f>
        <v>1</v>
      </c>
    </row>
    <row r="162" spans="1:6" x14ac:dyDescent="0.25">
      <c r="A162" s="1">
        <v>2008</v>
      </c>
      <c r="B162" s="1" t="s">
        <v>98</v>
      </c>
      <c r="C162" s="1" t="s">
        <v>36</v>
      </c>
      <c r="D162">
        <v>2</v>
      </c>
      <c r="E162">
        <v>0</v>
      </c>
      <c r="F162" s="1" t="b">
        <f>LEFT(Joey_Votto[[#This Row],[OPP]],1)="v"</f>
        <v>1</v>
      </c>
    </row>
    <row r="163" spans="1:6" x14ac:dyDescent="0.25">
      <c r="A163" s="1">
        <v>2008</v>
      </c>
      <c r="B163" s="1" t="s">
        <v>99</v>
      </c>
      <c r="C163" s="1" t="s">
        <v>33</v>
      </c>
      <c r="D163">
        <v>4</v>
      </c>
      <c r="E163">
        <v>2</v>
      </c>
      <c r="F163" s="1" t="b">
        <f>LEFT(Joey_Votto[[#This Row],[OPP]],1)="v"</f>
        <v>0</v>
      </c>
    </row>
    <row r="164" spans="1:6" x14ac:dyDescent="0.25">
      <c r="A164" s="1">
        <v>2008</v>
      </c>
      <c r="B164" s="1" t="s">
        <v>100</v>
      </c>
      <c r="C164" s="1" t="s">
        <v>33</v>
      </c>
      <c r="D164">
        <v>3</v>
      </c>
      <c r="E164">
        <v>2</v>
      </c>
      <c r="F164" s="1" t="b">
        <f>LEFT(Joey_Votto[[#This Row],[OPP]],1)="v"</f>
        <v>0</v>
      </c>
    </row>
    <row r="165" spans="1:6" x14ac:dyDescent="0.25">
      <c r="A165" s="1">
        <v>2008</v>
      </c>
      <c r="B165" s="1" t="s">
        <v>101</v>
      </c>
      <c r="C165" s="1" t="s">
        <v>33</v>
      </c>
      <c r="D165">
        <v>4</v>
      </c>
      <c r="E165">
        <v>1</v>
      </c>
      <c r="F165" s="1" t="b">
        <f>LEFT(Joey_Votto[[#This Row],[OPP]],1)="v"</f>
        <v>0</v>
      </c>
    </row>
    <row r="166" spans="1:6" x14ac:dyDescent="0.25">
      <c r="A166" s="1">
        <v>2008</v>
      </c>
      <c r="B166" s="1" t="s">
        <v>96</v>
      </c>
      <c r="C166" s="1" t="s">
        <v>62</v>
      </c>
      <c r="D166">
        <v>1</v>
      </c>
      <c r="E166">
        <v>0</v>
      </c>
      <c r="F166" s="1" t="b">
        <f>LEFT(Joey_Votto[[#This Row],[OPP]],1)="v"</f>
        <v>0</v>
      </c>
    </row>
    <row r="167" spans="1:6" x14ac:dyDescent="0.25">
      <c r="A167" s="1">
        <v>2008</v>
      </c>
      <c r="B167" s="1" t="s">
        <v>97</v>
      </c>
      <c r="C167" s="1" t="s">
        <v>62</v>
      </c>
      <c r="D167">
        <v>4</v>
      </c>
      <c r="E167">
        <v>3</v>
      </c>
      <c r="F167" s="1" t="b">
        <f>LEFT(Joey_Votto[[#This Row],[OPP]],1)="v"</f>
        <v>0</v>
      </c>
    </row>
    <row r="168" spans="1:6" x14ac:dyDescent="0.25">
      <c r="A168" s="1">
        <v>2008</v>
      </c>
      <c r="B168" s="1" t="s">
        <v>98</v>
      </c>
      <c r="C168" s="1" t="s">
        <v>62</v>
      </c>
      <c r="D168">
        <v>4</v>
      </c>
      <c r="E168">
        <v>1</v>
      </c>
      <c r="F168" s="1" t="b">
        <f>LEFT(Joey_Votto[[#This Row],[OPP]],1)="v"</f>
        <v>0</v>
      </c>
    </row>
    <row r="169" spans="1:6" x14ac:dyDescent="0.25">
      <c r="A169" s="1">
        <v>2008</v>
      </c>
      <c r="B169" s="1" t="s">
        <v>99</v>
      </c>
      <c r="C169" s="1" t="s">
        <v>34</v>
      </c>
      <c r="D169">
        <v>1</v>
      </c>
      <c r="E169">
        <v>0</v>
      </c>
      <c r="F169" s="1" t="b">
        <f>LEFT(Joey_Votto[[#This Row],[OPP]],1)="v"</f>
        <v>0</v>
      </c>
    </row>
    <row r="170" spans="1:6" x14ac:dyDescent="0.25">
      <c r="A170" s="1">
        <v>2008</v>
      </c>
      <c r="B170" s="1" t="s">
        <v>100</v>
      </c>
      <c r="C170" s="1" t="s">
        <v>34</v>
      </c>
      <c r="D170">
        <v>1</v>
      </c>
      <c r="E170">
        <v>0</v>
      </c>
      <c r="F170" s="1" t="b">
        <f>LEFT(Joey_Votto[[#This Row],[OPP]],1)="v"</f>
        <v>0</v>
      </c>
    </row>
    <row r="171" spans="1:6" x14ac:dyDescent="0.25">
      <c r="A171" s="1">
        <v>2008</v>
      </c>
      <c r="B171" s="1" t="s">
        <v>101</v>
      </c>
      <c r="C171" s="1" t="s">
        <v>34</v>
      </c>
      <c r="D171">
        <v>3</v>
      </c>
      <c r="E171">
        <v>2</v>
      </c>
      <c r="F171" s="1" t="b">
        <f>LEFT(Joey_Votto[[#This Row],[OPP]],1)="v"</f>
        <v>0</v>
      </c>
    </row>
    <row r="172" spans="1:6" x14ac:dyDescent="0.25">
      <c r="A172" s="1">
        <v>2008</v>
      </c>
      <c r="B172" s="1" t="s">
        <v>96</v>
      </c>
      <c r="C172" s="1" t="s">
        <v>63</v>
      </c>
      <c r="D172">
        <v>3</v>
      </c>
      <c r="E172">
        <v>0</v>
      </c>
      <c r="F172" s="1" t="b">
        <f>LEFT(Joey_Votto[[#This Row],[OPP]],1)="v"</f>
        <v>1</v>
      </c>
    </row>
    <row r="173" spans="1:6" x14ac:dyDescent="0.25">
      <c r="A173" s="1">
        <v>2008</v>
      </c>
      <c r="B173" s="1" t="s">
        <v>97</v>
      </c>
      <c r="C173" s="1" t="s">
        <v>63</v>
      </c>
      <c r="D173">
        <v>1</v>
      </c>
      <c r="E173">
        <v>0</v>
      </c>
      <c r="F173" s="1" t="b">
        <f>LEFT(Joey_Votto[[#This Row],[OPP]],1)="v"</f>
        <v>1</v>
      </c>
    </row>
    <row r="174" spans="1:6" x14ac:dyDescent="0.25">
      <c r="A174" s="1">
        <v>2008</v>
      </c>
      <c r="B174" s="1" t="s">
        <v>98</v>
      </c>
      <c r="C174" s="1" t="s">
        <v>63</v>
      </c>
      <c r="D174">
        <v>4</v>
      </c>
      <c r="E174">
        <v>1</v>
      </c>
      <c r="F174" s="1" t="b">
        <f>LEFT(Joey_Votto[[#This Row],[OPP]],1)="v"</f>
        <v>1</v>
      </c>
    </row>
    <row r="175" spans="1:6" x14ac:dyDescent="0.25">
      <c r="A175" s="1">
        <v>2008</v>
      </c>
      <c r="B175" s="1" t="s">
        <v>99</v>
      </c>
      <c r="C175" s="1" t="s">
        <v>64</v>
      </c>
      <c r="D175">
        <v>1</v>
      </c>
      <c r="E175">
        <v>0</v>
      </c>
      <c r="F175" s="1" t="b">
        <f>LEFT(Joey_Votto[[#This Row],[OPP]],1)="v"</f>
        <v>1</v>
      </c>
    </row>
    <row r="176" spans="1:6" x14ac:dyDescent="0.25">
      <c r="A176" s="1">
        <v>2008</v>
      </c>
      <c r="B176" s="1" t="s">
        <v>100</v>
      </c>
      <c r="C176" s="1" t="s">
        <v>64</v>
      </c>
      <c r="D176">
        <v>3</v>
      </c>
      <c r="E176">
        <v>1</v>
      </c>
      <c r="F176" s="1" t="b">
        <f>LEFT(Joey_Votto[[#This Row],[OPP]],1)="v"</f>
        <v>1</v>
      </c>
    </row>
    <row r="177" spans="1:6" x14ac:dyDescent="0.25">
      <c r="A177" s="1">
        <v>2009</v>
      </c>
      <c r="B177" s="1" t="s">
        <v>96</v>
      </c>
      <c r="C177" s="1" t="s">
        <v>42</v>
      </c>
      <c r="D177">
        <v>4</v>
      </c>
      <c r="E177">
        <v>3</v>
      </c>
      <c r="F177" s="1" t="b">
        <f>LEFT(Joey_Votto[[#This Row],[OPP]],1)="v"</f>
        <v>1</v>
      </c>
    </row>
    <row r="178" spans="1:6" x14ac:dyDescent="0.25">
      <c r="A178" s="1">
        <v>2009</v>
      </c>
      <c r="B178" s="1" t="s">
        <v>97</v>
      </c>
      <c r="C178" s="1" t="s">
        <v>42</v>
      </c>
      <c r="D178">
        <v>3</v>
      </c>
      <c r="E178">
        <v>2</v>
      </c>
      <c r="F178" s="1" t="b">
        <f>LEFT(Joey_Votto[[#This Row],[OPP]],1)="v"</f>
        <v>1</v>
      </c>
    </row>
    <row r="179" spans="1:6" x14ac:dyDescent="0.25">
      <c r="A179" s="1">
        <v>2009</v>
      </c>
      <c r="B179" s="1" t="s">
        <v>98</v>
      </c>
      <c r="C179" s="1" t="s">
        <v>42</v>
      </c>
      <c r="D179">
        <v>4</v>
      </c>
      <c r="E179">
        <v>1</v>
      </c>
      <c r="F179" s="1" t="b">
        <f>LEFT(Joey_Votto[[#This Row],[OPP]],1)="v"</f>
        <v>1</v>
      </c>
    </row>
    <row r="180" spans="1:6" x14ac:dyDescent="0.25">
      <c r="A180" s="1">
        <v>2009</v>
      </c>
      <c r="B180" s="1" t="s">
        <v>99</v>
      </c>
      <c r="C180" s="1" t="s">
        <v>35</v>
      </c>
      <c r="D180">
        <v>2</v>
      </c>
      <c r="E180">
        <v>0</v>
      </c>
      <c r="F180" s="1" t="b">
        <f>LEFT(Joey_Votto[[#This Row],[OPP]],1)="v"</f>
        <v>1</v>
      </c>
    </row>
    <row r="181" spans="1:6" x14ac:dyDescent="0.25">
      <c r="A181" s="1">
        <v>2009</v>
      </c>
      <c r="B181" s="1" t="s">
        <v>100</v>
      </c>
      <c r="C181" s="1" t="s">
        <v>35</v>
      </c>
      <c r="D181">
        <v>4</v>
      </c>
      <c r="E181">
        <v>1</v>
      </c>
      <c r="F181" s="1" t="b">
        <f>LEFT(Joey_Votto[[#This Row],[OPP]],1)="v"</f>
        <v>1</v>
      </c>
    </row>
    <row r="182" spans="1:6" x14ac:dyDescent="0.25">
      <c r="A182" s="1">
        <v>2009</v>
      </c>
      <c r="B182" s="1" t="s">
        <v>101</v>
      </c>
      <c r="C182" s="1" t="s">
        <v>35</v>
      </c>
      <c r="D182">
        <v>3</v>
      </c>
      <c r="E182">
        <v>1</v>
      </c>
      <c r="F182" s="1" t="b">
        <f>LEFT(Joey_Votto[[#This Row],[OPP]],1)="v"</f>
        <v>1</v>
      </c>
    </row>
    <row r="183" spans="1:6" x14ac:dyDescent="0.25">
      <c r="A183" s="1">
        <v>2009</v>
      </c>
      <c r="B183" s="1" t="s">
        <v>96</v>
      </c>
      <c r="C183" s="1" t="s">
        <v>39</v>
      </c>
      <c r="D183">
        <v>4</v>
      </c>
      <c r="E183">
        <v>1</v>
      </c>
      <c r="F183" s="1" t="b">
        <f>LEFT(Joey_Votto[[#This Row],[OPP]],1)="v"</f>
        <v>0</v>
      </c>
    </row>
    <row r="184" spans="1:6" x14ac:dyDescent="0.25">
      <c r="A184" s="1">
        <v>2009</v>
      </c>
      <c r="B184" s="1" t="s">
        <v>97</v>
      </c>
      <c r="C184" s="1" t="s">
        <v>39</v>
      </c>
      <c r="D184">
        <v>4</v>
      </c>
      <c r="E184">
        <v>3</v>
      </c>
      <c r="F184" s="1" t="b">
        <f>LEFT(Joey_Votto[[#This Row],[OPP]],1)="v"</f>
        <v>0</v>
      </c>
    </row>
    <row r="185" spans="1:6" x14ac:dyDescent="0.25">
      <c r="A185" s="1">
        <v>2009</v>
      </c>
      <c r="B185" s="1" t="s">
        <v>98</v>
      </c>
      <c r="C185" s="1" t="s">
        <v>39</v>
      </c>
      <c r="D185">
        <v>4</v>
      </c>
      <c r="E185">
        <v>2</v>
      </c>
      <c r="F185" s="1" t="b">
        <f>LEFT(Joey_Votto[[#This Row],[OPP]],1)="v"</f>
        <v>0</v>
      </c>
    </row>
    <row r="186" spans="1:6" x14ac:dyDescent="0.25">
      <c r="A186" s="1">
        <v>2009</v>
      </c>
      <c r="B186" s="1" t="s">
        <v>99</v>
      </c>
      <c r="C186" s="1" t="s">
        <v>62</v>
      </c>
      <c r="D186">
        <v>4</v>
      </c>
      <c r="E186">
        <v>1</v>
      </c>
      <c r="F186" s="1" t="b">
        <f>LEFT(Joey_Votto[[#This Row],[OPP]],1)="v"</f>
        <v>0</v>
      </c>
    </row>
    <row r="187" spans="1:6" x14ac:dyDescent="0.25">
      <c r="A187" s="1">
        <v>2009</v>
      </c>
      <c r="B187" s="1" t="s">
        <v>100</v>
      </c>
      <c r="C187" s="1" t="s">
        <v>62</v>
      </c>
      <c r="D187">
        <v>5</v>
      </c>
      <c r="E187">
        <v>4</v>
      </c>
      <c r="F187" s="1" t="b">
        <f>LEFT(Joey_Votto[[#This Row],[OPP]],1)="v"</f>
        <v>0</v>
      </c>
    </row>
    <row r="188" spans="1:6" x14ac:dyDescent="0.25">
      <c r="A188" s="1">
        <v>2009</v>
      </c>
      <c r="B188" s="1" t="s">
        <v>101</v>
      </c>
      <c r="C188" s="1" t="s">
        <v>62</v>
      </c>
      <c r="D188">
        <v>4</v>
      </c>
      <c r="E188">
        <v>3</v>
      </c>
      <c r="F188" s="1" t="b">
        <f>LEFT(Joey_Votto[[#This Row],[OPP]],1)="v"</f>
        <v>0</v>
      </c>
    </row>
    <row r="189" spans="1:6" x14ac:dyDescent="0.25">
      <c r="A189" s="1">
        <v>2009</v>
      </c>
      <c r="B189" s="1" t="s">
        <v>96</v>
      </c>
      <c r="C189" s="1" t="s">
        <v>40</v>
      </c>
      <c r="D189">
        <v>4</v>
      </c>
      <c r="E189">
        <v>1</v>
      </c>
      <c r="F189" s="1" t="b">
        <f>LEFT(Joey_Votto[[#This Row],[OPP]],1)="v"</f>
        <v>1</v>
      </c>
    </row>
    <row r="190" spans="1:6" x14ac:dyDescent="0.25">
      <c r="A190" s="1">
        <v>2009</v>
      </c>
      <c r="B190" s="1" t="s">
        <v>97</v>
      </c>
      <c r="C190" s="1" t="s">
        <v>40</v>
      </c>
      <c r="D190">
        <v>4</v>
      </c>
      <c r="E190">
        <v>2</v>
      </c>
      <c r="F190" s="1" t="b">
        <f>LEFT(Joey_Votto[[#This Row],[OPP]],1)="v"</f>
        <v>1</v>
      </c>
    </row>
    <row r="191" spans="1:6" x14ac:dyDescent="0.25">
      <c r="A191" s="1">
        <v>2009</v>
      </c>
      <c r="B191" s="1" t="s">
        <v>98</v>
      </c>
      <c r="C191" s="1" t="s">
        <v>40</v>
      </c>
      <c r="D191">
        <v>4</v>
      </c>
      <c r="E191">
        <v>2</v>
      </c>
      <c r="F191" s="1" t="b">
        <f>LEFT(Joey_Votto[[#This Row],[OPP]],1)="v"</f>
        <v>1</v>
      </c>
    </row>
    <row r="192" spans="1:6" x14ac:dyDescent="0.25">
      <c r="A192" s="1">
        <v>2009</v>
      </c>
      <c r="B192" s="1" t="s">
        <v>99</v>
      </c>
      <c r="C192" s="1" t="s">
        <v>40</v>
      </c>
      <c r="D192">
        <v>2</v>
      </c>
      <c r="E192">
        <v>0</v>
      </c>
      <c r="F192" s="1" t="b">
        <f>LEFT(Joey_Votto[[#This Row],[OPP]],1)="v"</f>
        <v>1</v>
      </c>
    </row>
    <row r="193" spans="1:6" x14ac:dyDescent="0.25">
      <c r="A193" s="1">
        <v>2009</v>
      </c>
      <c r="B193" s="1" t="s">
        <v>100</v>
      </c>
      <c r="C193" s="1" t="s">
        <v>31</v>
      </c>
      <c r="D193">
        <v>2</v>
      </c>
      <c r="E193">
        <v>2</v>
      </c>
      <c r="F193" s="1" t="b">
        <f>LEFT(Joey_Votto[[#This Row],[OPP]],1)="v"</f>
        <v>1</v>
      </c>
    </row>
    <row r="194" spans="1:6" x14ac:dyDescent="0.25">
      <c r="A194" s="1">
        <v>2009</v>
      </c>
      <c r="B194" s="1" t="s">
        <v>101</v>
      </c>
      <c r="C194" s="1" t="s">
        <v>31</v>
      </c>
      <c r="D194">
        <v>3</v>
      </c>
      <c r="E194">
        <v>2</v>
      </c>
      <c r="F194" s="1" t="b">
        <f>LEFT(Joey_Votto[[#This Row],[OPP]],1)="v"</f>
        <v>1</v>
      </c>
    </row>
    <row r="195" spans="1:6" x14ac:dyDescent="0.25">
      <c r="A195" s="1">
        <v>2009</v>
      </c>
      <c r="B195" s="1" t="s">
        <v>102</v>
      </c>
      <c r="C195" s="1" t="s">
        <v>31</v>
      </c>
      <c r="D195">
        <v>4</v>
      </c>
      <c r="E195">
        <v>1</v>
      </c>
      <c r="F195" s="1" t="b">
        <f>LEFT(Joey_Votto[[#This Row],[OPP]],1)="v"</f>
        <v>1</v>
      </c>
    </row>
    <row r="196" spans="1:6" x14ac:dyDescent="0.25">
      <c r="A196" s="1">
        <v>2009</v>
      </c>
      <c r="B196" s="1" t="s">
        <v>96</v>
      </c>
      <c r="C196" s="1" t="s">
        <v>33</v>
      </c>
      <c r="D196">
        <v>3</v>
      </c>
      <c r="E196">
        <v>1</v>
      </c>
      <c r="F196" s="1" t="b">
        <f>LEFT(Joey_Votto[[#This Row],[OPP]],1)="v"</f>
        <v>0</v>
      </c>
    </row>
    <row r="197" spans="1:6" x14ac:dyDescent="0.25">
      <c r="A197" s="1">
        <v>2009</v>
      </c>
      <c r="B197" s="1" t="s">
        <v>97</v>
      </c>
      <c r="C197" s="1" t="s">
        <v>33</v>
      </c>
      <c r="D197">
        <v>4</v>
      </c>
      <c r="E197">
        <v>0</v>
      </c>
      <c r="F197" s="1" t="b">
        <f>LEFT(Joey_Votto[[#This Row],[OPP]],1)="v"</f>
        <v>0</v>
      </c>
    </row>
    <row r="198" spans="1:6" x14ac:dyDescent="0.25">
      <c r="A198" s="1">
        <v>2009</v>
      </c>
      <c r="B198" s="1" t="s">
        <v>98</v>
      </c>
      <c r="C198" s="1" t="s">
        <v>33</v>
      </c>
      <c r="D198">
        <v>5</v>
      </c>
      <c r="E198">
        <v>2</v>
      </c>
      <c r="F198" s="1" t="b">
        <f>LEFT(Joey_Votto[[#This Row],[OPP]],1)="v"</f>
        <v>0</v>
      </c>
    </row>
    <row r="199" spans="1:6" x14ac:dyDescent="0.25">
      <c r="A199" s="1">
        <v>2009</v>
      </c>
      <c r="B199" s="1" t="s">
        <v>99</v>
      </c>
      <c r="C199" s="1" t="s">
        <v>44</v>
      </c>
      <c r="D199">
        <v>4</v>
      </c>
      <c r="E199">
        <v>2</v>
      </c>
      <c r="F199" s="1" t="b">
        <f>LEFT(Joey_Votto[[#This Row],[OPP]],1)="v"</f>
        <v>0</v>
      </c>
    </row>
    <row r="200" spans="1:6" x14ac:dyDescent="0.25">
      <c r="A200" s="1">
        <v>2009</v>
      </c>
      <c r="B200" s="1" t="s">
        <v>100</v>
      </c>
      <c r="C200" s="1" t="s">
        <v>44</v>
      </c>
      <c r="D200">
        <v>3</v>
      </c>
      <c r="E200">
        <v>0</v>
      </c>
      <c r="F200" s="1" t="b">
        <f>LEFT(Joey_Votto[[#This Row],[OPP]],1)="v"</f>
        <v>0</v>
      </c>
    </row>
    <row r="201" spans="1:6" x14ac:dyDescent="0.25">
      <c r="A201" s="1">
        <v>2009</v>
      </c>
      <c r="B201" s="1" t="s">
        <v>101</v>
      </c>
      <c r="C201" s="1" t="s">
        <v>44</v>
      </c>
      <c r="D201">
        <v>3</v>
      </c>
      <c r="E201">
        <v>0</v>
      </c>
      <c r="F201" s="1" t="b">
        <f>LEFT(Joey_Votto[[#This Row],[OPP]],1)="v"</f>
        <v>0</v>
      </c>
    </row>
    <row r="202" spans="1:6" x14ac:dyDescent="0.25">
      <c r="A202" s="1">
        <v>2009</v>
      </c>
      <c r="B202" s="1" t="s">
        <v>102</v>
      </c>
      <c r="C202" s="1" t="s">
        <v>44</v>
      </c>
      <c r="D202">
        <v>3</v>
      </c>
      <c r="E202">
        <v>1</v>
      </c>
      <c r="F202" s="1" t="b">
        <f>LEFT(Joey_Votto[[#This Row],[OPP]],1)="v"</f>
        <v>0</v>
      </c>
    </row>
    <row r="203" spans="1:6" x14ac:dyDescent="0.25">
      <c r="A203" s="1">
        <v>2009</v>
      </c>
      <c r="B203" s="1" t="s">
        <v>96</v>
      </c>
      <c r="C203" s="1" t="s">
        <v>61</v>
      </c>
      <c r="D203">
        <v>4</v>
      </c>
      <c r="E203">
        <v>0</v>
      </c>
      <c r="F203" s="1" t="b">
        <f>LEFT(Joey_Votto[[#This Row],[OPP]],1)="v"</f>
        <v>0</v>
      </c>
    </row>
    <row r="204" spans="1:6" x14ac:dyDescent="0.25">
      <c r="A204" s="1">
        <v>2009</v>
      </c>
      <c r="B204" s="1" t="s">
        <v>97</v>
      </c>
      <c r="C204" s="1" t="s">
        <v>61</v>
      </c>
      <c r="D204">
        <v>3</v>
      </c>
      <c r="E204">
        <v>1</v>
      </c>
      <c r="F204" s="1" t="b">
        <f>LEFT(Joey_Votto[[#This Row],[OPP]],1)="v"</f>
        <v>0</v>
      </c>
    </row>
    <row r="205" spans="1:6" x14ac:dyDescent="0.25">
      <c r="A205" s="1">
        <v>2009</v>
      </c>
      <c r="B205" s="1" t="s">
        <v>98</v>
      </c>
      <c r="C205" s="1" t="s">
        <v>61</v>
      </c>
      <c r="D205">
        <v>2</v>
      </c>
      <c r="E205">
        <v>0</v>
      </c>
      <c r="F205" s="1" t="b">
        <f>LEFT(Joey_Votto[[#This Row],[OPP]],1)="v"</f>
        <v>0</v>
      </c>
    </row>
    <row r="206" spans="1:6" x14ac:dyDescent="0.25">
      <c r="A206" s="1">
        <v>2009</v>
      </c>
      <c r="B206" s="1" t="s">
        <v>100</v>
      </c>
      <c r="C206" s="1" t="s">
        <v>42</v>
      </c>
      <c r="D206">
        <v>2</v>
      </c>
      <c r="E206">
        <v>1</v>
      </c>
      <c r="F206" s="1" t="b">
        <f>LEFT(Joey_Votto[[#This Row],[OPP]],1)="v"</f>
        <v>1</v>
      </c>
    </row>
    <row r="207" spans="1:6" x14ac:dyDescent="0.25">
      <c r="A207" s="1">
        <v>2009</v>
      </c>
      <c r="B207" s="1" t="s">
        <v>102</v>
      </c>
      <c r="C207" s="1" t="s">
        <v>42</v>
      </c>
      <c r="D207">
        <v>5</v>
      </c>
      <c r="E207">
        <v>0</v>
      </c>
      <c r="F207" s="1" t="b">
        <f>LEFT(Joey_Votto[[#This Row],[OPP]],1)="v"</f>
        <v>1</v>
      </c>
    </row>
    <row r="208" spans="1:6" x14ac:dyDescent="0.25">
      <c r="A208" s="1">
        <v>2009</v>
      </c>
      <c r="B208" s="1" t="s">
        <v>102</v>
      </c>
      <c r="C208" s="1" t="s">
        <v>42</v>
      </c>
      <c r="D208">
        <v>4</v>
      </c>
      <c r="E208">
        <v>0</v>
      </c>
      <c r="F208" s="1" t="b">
        <f>LEFT(Joey_Votto[[#This Row],[OPP]],1)="v"</f>
        <v>1</v>
      </c>
    </row>
    <row r="209" spans="1:6" x14ac:dyDescent="0.25">
      <c r="A209" s="1">
        <v>2009</v>
      </c>
      <c r="B209" s="1" t="s">
        <v>96</v>
      </c>
      <c r="C209" s="1" t="s">
        <v>52</v>
      </c>
      <c r="D209">
        <v>5</v>
      </c>
      <c r="E209">
        <v>0</v>
      </c>
      <c r="F209" s="1" t="b">
        <f>LEFT(Joey_Votto[[#This Row],[OPP]],1)="v"</f>
        <v>1</v>
      </c>
    </row>
    <row r="210" spans="1:6" x14ac:dyDescent="0.25">
      <c r="A210" s="1">
        <v>2009</v>
      </c>
      <c r="B210" s="1" t="s">
        <v>97</v>
      </c>
      <c r="C210" s="1" t="s">
        <v>52</v>
      </c>
      <c r="D210">
        <v>4</v>
      </c>
      <c r="E210">
        <v>2</v>
      </c>
      <c r="F210" s="1" t="b">
        <f>LEFT(Joey_Votto[[#This Row],[OPP]],1)="v"</f>
        <v>1</v>
      </c>
    </row>
    <row r="211" spans="1:6" x14ac:dyDescent="0.25">
      <c r="A211" s="1">
        <v>2009</v>
      </c>
      <c r="B211" s="1" t="s">
        <v>98</v>
      </c>
      <c r="C211" s="1" t="s">
        <v>52</v>
      </c>
      <c r="D211">
        <v>3</v>
      </c>
      <c r="E211">
        <v>1</v>
      </c>
      <c r="F211" s="1" t="b">
        <f>LEFT(Joey_Votto[[#This Row],[OPP]],1)="v"</f>
        <v>1</v>
      </c>
    </row>
    <row r="212" spans="1:6" x14ac:dyDescent="0.25">
      <c r="A212" s="1">
        <v>2009</v>
      </c>
      <c r="B212" s="1" t="s">
        <v>99</v>
      </c>
      <c r="C212" s="1" t="s">
        <v>34</v>
      </c>
      <c r="D212">
        <v>4</v>
      </c>
      <c r="E212">
        <v>3</v>
      </c>
      <c r="F212" s="1" t="b">
        <f>LEFT(Joey_Votto[[#This Row],[OPP]],1)="v"</f>
        <v>0</v>
      </c>
    </row>
    <row r="213" spans="1:6" x14ac:dyDescent="0.25">
      <c r="A213" s="1">
        <v>2009</v>
      </c>
      <c r="B213" s="1" t="s">
        <v>100</v>
      </c>
      <c r="C213" s="1" t="s">
        <v>34</v>
      </c>
      <c r="D213">
        <v>2</v>
      </c>
      <c r="E213">
        <v>0</v>
      </c>
      <c r="F213" s="1" t="b">
        <f>LEFT(Joey_Votto[[#This Row],[OPP]],1)="v"</f>
        <v>0</v>
      </c>
    </row>
    <row r="214" spans="1:6" x14ac:dyDescent="0.25">
      <c r="A214" s="1">
        <v>2009</v>
      </c>
      <c r="B214" s="1" t="s">
        <v>101</v>
      </c>
      <c r="C214" s="1" t="s">
        <v>34</v>
      </c>
      <c r="D214">
        <v>5</v>
      </c>
      <c r="E214">
        <v>1</v>
      </c>
      <c r="F214" s="1" t="b">
        <f>LEFT(Joey_Votto[[#This Row],[OPP]],1)="v"</f>
        <v>0</v>
      </c>
    </row>
    <row r="215" spans="1:6" x14ac:dyDescent="0.25">
      <c r="A215" s="1">
        <v>2009</v>
      </c>
      <c r="B215" s="1" t="s">
        <v>96</v>
      </c>
      <c r="C215" s="1" t="s">
        <v>62</v>
      </c>
      <c r="D215">
        <v>4</v>
      </c>
      <c r="E215">
        <v>2</v>
      </c>
      <c r="F215" s="1" t="b">
        <f>LEFT(Joey_Votto[[#This Row],[OPP]],1)="v"</f>
        <v>0</v>
      </c>
    </row>
    <row r="216" spans="1:6" x14ac:dyDescent="0.25">
      <c r="A216" s="1">
        <v>2009</v>
      </c>
      <c r="B216" s="1" t="s">
        <v>97</v>
      </c>
      <c r="C216" s="1" t="s">
        <v>62</v>
      </c>
      <c r="D216">
        <v>4</v>
      </c>
      <c r="E216">
        <v>2</v>
      </c>
      <c r="F216" s="1" t="b">
        <f>LEFT(Joey_Votto[[#This Row],[OPP]],1)="v"</f>
        <v>0</v>
      </c>
    </row>
    <row r="217" spans="1:6" x14ac:dyDescent="0.25">
      <c r="A217" s="1">
        <v>2009</v>
      </c>
      <c r="B217" s="1" t="s">
        <v>98</v>
      </c>
      <c r="C217" s="1" t="s">
        <v>62</v>
      </c>
      <c r="D217">
        <v>5</v>
      </c>
      <c r="E217">
        <v>0</v>
      </c>
      <c r="F217" s="1" t="b">
        <f>LEFT(Joey_Votto[[#This Row],[OPP]],1)="v"</f>
        <v>0</v>
      </c>
    </row>
    <row r="218" spans="1:6" x14ac:dyDescent="0.25">
      <c r="A218" s="1">
        <v>2009</v>
      </c>
      <c r="B218" s="1" t="s">
        <v>99</v>
      </c>
      <c r="C218" s="1" t="s">
        <v>43</v>
      </c>
      <c r="D218">
        <v>4</v>
      </c>
      <c r="E218">
        <v>0</v>
      </c>
      <c r="F218" s="1" t="b">
        <f>LEFT(Joey_Votto[[#This Row],[OPP]],1)="v"</f>
        <v>1</v>
      </c>
    </row>
    <row r="219" spans="1:6" x14ac:dyDescent="0.25">
      <c r="A219" s="1">
        <v>2009</v>
      </c>
      <c r="B219" s="1" t="s">
        <v>100</v>
      </c>
      <c r="C219" s="1" t="s">
        <v>43</v>
      </c>
      <c r="D219">
        <v>0</v>
      </c>
      <c r="E219">
        <v>0</v>
      </c>
      <c r="F219" s="1" t="b">
        <f>LEFT(Joey_Votto[[#This Row],[OPP]],1)="v"</f>
        <v>1</v>
      </c>
    </row>
    <row r="220" spans="1:6" x14ac:dyDescent="0.25">
      <c r="A220" s="1">
        <v>2009</v>
      </c>
      <c r="B220" s="1" t="s">
        <v>101</v>
      </c>
      <c r="C220" s="1" t="s">
        <v>43</v>
      </c>
      <c r="D220">
        <v>5</v>
      </c>
      <c r="E220">
        <v>1</v>
      </c>
      <c r="F220" s="1" t="b">
        <f>LEFT(Joey_Votto[[#This Row],[OPP]],1)="v"</f>
        <v>1</v>
      </c>
    </row>
    <row r="221" spans="1:6" x14ac:dyDescent="0.25">
      <c r="A221" s="1">
        <v>2009</v>
      </c>
      <c r="B221" s="1" t="s">
        <v>96</v>
      </c>
      <c r="C221" s="1" t="s">
        <v>48</v>
      </c>
      <c r="D221">
        <v>5</v>
      </c>
      <c r="E221">
        <v>2</v>
      </c>
      <c r="F221" s="1" t="b">
        <f>LEFT(Joey_Votto[[#This Row],[OPP]],1)="v"</f>
        <v>1</v>
      </c>
    </row>
    <row r="222" spans="1:6" x14ac:dyDescent="0.25">
      <c r="A222" s="1">
        <v>2009</v>
      </c>
      <c r="B222" s="1" t="s">
        <v>97</v>
      </c>
      <c r="C222" s="1" t="s">
        <v>48</v>
      </c>
      <c r="D222">
        <v>4</v>
      </c>
      <c r="E222">
        <v>2</v>
      </c>
      <c r="F222" s="1" t="b">
        <f>LEFT(Joey_Votto[[#This Row],[OPP]],1)="v"</f>
        <v>1</v>
      </c>
    </row>
    <row r="223" spans="1:6" x14ac:dyDescent="0.25">
      <c r="A223" s="1">
        <v>2009</v>
      </c>
      <c r="B223" s="1" t="s">
        <v>98</v>
      </c>
      <c r="C223" s="1" t="s">
        <v>48</v>
      </c>
      <c r="D223">
        <v>4</v>
      </c>
      <c r="E223">
        <v>1</v>
      </c>
      <c r="F223" s="1" t="b">
        <f>LEFT(Joey_Votto[[#This Row],[OPP]],1)="v"</f>
        <v>1</v>
      </c>
    </row>
    <row r="224" spans="1:6" x14ac:dyDescent="0.25">
      <c r="A224" s="1">
        <v>2009</v>
      </c>
      <c r="B224" s="1" t="s">
        <v>99</v>
      </c>
      <c r="C224" s="1" t="s">
        <v>48</v>
      </c>
      <c r="D224">
        <v>2</v>
      </c>
      <c r="E224">
        <v>0</v>
      </c>
      <c r="F224" s="1" t="b">
        <f>LEFT(Joey_Votto[[#This Row],[OPP]],1)="v"</f>
        <v>1</v>
      </c>
    </row>
    <row r="225" spans="1:6" x14ac:dyDescent="0.25">
      <c r="A225" s="1">
        <v>2009</v>
      </c>
      <c r="B225" s="1" t="s">
        <v>100</v>
      </c>
      <c r="C225" s="1" t="s">
        <v>38</v>
      </c>
      <c r="D225">
        <v>4</v>
      </c>
      <c r="E225">
        <v>2</v>
      </c>
      <c r="F225" s="1" t="b">
        <f>LEFT(Joey_Votto[[#This Row],[OPP]],1)="v"</f>
        <v>0</v>
      </c>
    </row>
    <row r="226" spans="1:6" x14ac:dyDescent="0.25">
      <c r="A226" s="1">
        <v>2009</v>
      </c>
      <c r="B226" s="1" t="s">
        <v>101</v>
      </c>
      <c r="C226" s="1" t="s">
        <v>38</v>
      </c>
      <c r="D226">
        <v>4</v>
      </c>
      <c r="E226">
        <v>1</v>
      </c>
      <c r="F226" s="1" t="b">
        <f>LEFT(Joey_Votto[[#This Row],[OPP]],1)="v"</f>
        <v>0</v>
      </c>
    </row>
    <row r="227" spans="1:6" x14ac:dyDescent="0.25">
      <c r="A227" s="1">
        <v>2009</v>
      </c>
      <c r="B227" s="1" t="s">
        <v>102</v>
      </c>
      <c r="C227" s="1" t="s">
        <v>38</v>
      </c>
      <c r="D227">
        <v>4</v>
      </c>
      <c r="E227">
        <v>1</v>
      </c>
      <c r="F227" s="1" t="b">
        <f>LEFT(Joey_Votto[[#This Row],[OPP]],1)="v"</f>
        <v>0</v>
      </c>
    </row>
    <row r="228" spans="1:6" x14ac:dyDescent="0.25">
      <c r="A228" s="1">
        <v>2009</v>
      </c>
      <c r="B228" s="1" t="s">
        <v>96</v>
      </c>
      <c r="C228" s="1" t="s">
        <v>32</v>
      </c>
      <c r="D228">
        <v>3</v>
      </c>
      <c r="E228">
        <v>0</v>
      </c>
      <c r="F228" s="1" t="b">
        <f>LEFT(Joey_Votto[[#This Row],[OPP]],1)="v"</f>
        <v>0</v>
      </c>
    </row>
    <row r="229" spans="1:6" x14ac:dyDescent="0.25">
      <c r="A229" s="1">
        <v>2009</v>
      </c>
      <c r="B229" s="1" t="s">
        <v>97</v>
      </c>
      <c r="C229" s="1" t="s">
        <v>32</v>
      </c>
      <c r="D229">
        <v>4</v>
      </c>
      <c r="E229">
        <v>0</v>
      </c>
      <c r="F229" s="1" t="b">
        <f>LEFT(Joey_Votto[[#This Row],[OPP]],1)="v"</f>
        <v>0</v>
      </c>
    </row>
    <row r="230" spans="1:6" x14ac:dyDescent="0.25">
      <c r="A230" s="1">
        <v>2009</v>
      </c>
      <c r="B230" s="1" t="s">
        <v>98</v>
      </c>
      <c r="C230" s="1" t="s">
        <v>32</v>
      </c>
      <c r="D230">
        <v>3</v>
      </c>
      <c r="E230">
        <v>0</v>
      </c>
      <c r="F230" s="1" t="b">
        <f>LEFT(Joey_Votto[[#This Row],[OPP]],1)="v"</f>
        <v>0</v>
      </c>
    </row>
    <row r="231" spans="1:6" x14ac:dyDescent="0.25">
      <c r="A231" s="1">
        <v>2009</v>
      </c>
      <c r="B231" s="1" t="s">
        <v>100</v>
      </c>
      <c r="C231" s="1" t="s">
        <v>30</v>
      </c>
      <c r="D231">
        <v>4</v>
      </c>
      <c r="E231">
        <v>0</v>
      </c>
      <c r="F231" s="1" t="b">
        <f>LEFT(Joey_Votto[[#This Row],[OPP]],1)="v"</f>
        <v>1</v>
      </c>
    </row>
    <row r="232" spans="1:6" x14ac:dyDescent="0.25">
      <c r="A232" s="1">
        <v>2009</v>
      </c>
      <c r="B232" s="1" t="s">
        <v>101</v>
      </c>
      <c r="C232" s="1" t="s">
        <v>30</v>
      </c>
      <c r="D232">
        <v>4</v>
      </c>
      <c r="E232">
        <v>1</v>
      </c>
      <c r="F232" s="1" t="b">
        <f>LEFT(Joey_Votto[[#This Row],[OPP]],1)="v"</f>
        <v>1</v>
      </c>
    </row>
    <row r="233" spans="1:6" x14ac:dyDescent="0.25">
      <c r="A233" s="1">
        <v>2009</v>
      </c>
      <c r="B233" s="1" t="s">
        <v>102</v>
      </c>
      <c r="C233" s="1" t="s">
        <v>30</v>
      </c>
      <c r="D233">
        <v>2</v>
      </c>
      <c r="E233">
        <v>0</v>
      </c>
      <c r="F233" s="1" t="b">
        <f>LEFT(Joey_Votto[[#This Row],[OPP]],1)="v"</f>
        <v>1</v>
      </c>
    </row>
    <row r="234" spans="1:6" x14ac:dyDescent="0.25">
      <c r="A234" s="1">
        <v>2009</v>
      </c>
      <c r="B234" s="1" t="s">
        <v>96</v>
      </c>
      <c r="C234" s="1" t="s">
        <v>46</v>
      </c>
      <c r="D234">
        <v>4</v>
      </c>
      <c r="E234">
        <v>1</v>
      </c>
      <c r="F234" s="1" t="b">
        <f>LEFT(Joey_Votto[[#This Row],[OPP]],1)="v"</f>
        <v>1</v>
      </c>
    </row>
    <row r="235" spans="1:6" x14ac:dyDescent="0.25">
      <c r="A235" s="1">
        <v>2009</v>
      </c>
      <c r="B235" s="1" t="s">
        <v>97</v>
      </c>
      <c r="C235" s="1" t="s">
        <v>46</v>
      </c>
      <c r="D235">
        <v>4</v>
      </c>
      <c r="E235">
        <v>1</v>
      </c>
      <c r="F235" s="1" t="b">
        <f>LEFT(Joey_Votto[[#This Row],[OPP]],1)="v"</f>
        <v>1</v>
      </c>
    </row>
    <row r="236" spans="1:6" x14ac:dyDescent="0.25">
      <c r="A236" s="1">
        <v>2009</v>
      </c>
      <c r="B236" s="1" t="s">
        <v>98</v>
      </c>
      <c r="C236" s="1" t="s">
        <v>46</v>
      </c>
      <c r="D236">
        <v>4</v>
      </c>
      <c r="E236">
        <v>1</v>
      </c>
      <c r="F236" s="1" t="b">
        <f>LEFT(Joey_Votto[[#This Row],[OPP]],1)="v"</f>
        <v>1</v>
      </c>
    </row>
    <row r="237" spans="1:6" x14ac:dyDescent="0.25">
      <c r="A237" s="1">
        <v>2009</v>
      </c>
      <c r="B237" s="1" t="s">
        <v>99</v>
      </c>
      <c r="C237" s="1" t="s">
        <v>47</v>
      </c>
      <c r="D237">
        <v>4</v>
      </c>
      <c r="E237">
        <v>1</v>
      </c>
      <c r="F237" s="1" t="b">
        <f>LEFT(Joey_Votto[[#This Row],[OPP]],1)="v"</f>
        <v>1</v>
      </c>
    </row>
    <row r="238" spans="1:6" x14ac:dyDescent="0.25">
      <c r="A238" s="1">
        <v>2009</v>
      </c>
      <c r="B238" s="1" t="s">
        <v>100</v>
      </c>
      <c r="C238" s="1" t="s">
        <v>47</v>
      </c>
      <c r="D238">
        <v>4</v>
      </c>
      <c r="E238">
        <v>0</v>
      </c>
      <c r="F238" s="1" t="b">
        <f>LEFT(Joey_Votto[[#This Row],[OPP]],1)="v"</f>
        <v>1</v>
      </c>
    </row>
    <row r="239" spans="1:6" x14ac:dyDescent="0.25">
      <c r="A239" s="1">
        <v>2009</v>
      </c>
      <c r="B239" s="1" t="s">
        <v>101</v>
      </c>
      <c r="C239" s="1" t="s">
        <v>47</v>
      </c>
      <c r="D239">
        <v>4</v>
      </c>
      <c r="E239">
        <v>1</v>
      </c>
      <c r="F239" s="1" t="b">
        <f>LEFT(Joey_Votto[[#This Row],[OPP]],1)="v"</f>
        <v>1</v>
      </c>
    </row>
    <row r="240" spans="1:6" x14ac:dyDescent="0.25">
      <c r="A240" s="1">
        <v>2009</v>
      </c>
      <c r="B240" s="1" t="s">
        <v>102</v>
      </c>
      <c r="C240" s="1" t="s">
        <v>47</v>
      </c>
      <c r="D240">
        <v>1</v>
      </c>
      <c r="E240">
        <v>0</v>
      </c>
      <c r="F240" s="1" t="b">
        <f>LEFT(Joey_Votto[[#This Row],[OPP]],1)="v"</f>
        <v>1</v>
      </c>
    </row>
    <row r="241" spans="1:6" x14ac:dyDescent="0.25">
      <c r="A241" s="1">
        <v>2009</v>
      </c>
      <c r="B241" s="1" t="s">
        <v>96</v>
      </c>
      <c r="C241" s="1" t="s">
        <v>33</v>
      </c>
      <c r="D241">
        <v>4</v>
      </c>
      <c r="E241">
        <v>1</v>
      </c>
      <c r="F241" s="1" t="b">
        <f>LEFT(Joey_Votto[[#This Row],[OPP]],1)="v"</f>
        <v>0</v>
      </c>
    </row>
    <row r="242" spans="1:6" x14ac:dyDescent="0.25">
      <c r="A242" s="1">
        <v>2009</v>
      </c>
      <c r="B242" s="1" t="s">
        <v>97</v>
      </c>
      <c r="C242" s="1" t="s">
        <v>33</v>
      </c>
      <c r="D242">
        <v>3</v>
      </c>
      <c r="E242">
        <v>2</v>
      </c>
      <c r="F242" s="1" t="b">
        <f>LEFT(Joey_Votto[[#This Row],[OPP]],1)="v"</f>
        <v>0</v>
      </c>
    </row>
    <row r="243" spans="1:6" x14ac:dyDescent="0.25">
      <c r="A243" s="1">
        <v>2009</v>
      </c>
      <c r="B243" s="1" t="s">
        <v>98</v>
      </c>
      <c r="C243" s="1" t="s">
        <v>33</v>
      </c>
      <c r="D243">
        <v>5</v>
      </c>
      <c r="E243">
        <v>1</v>
      </c>
      <c r="F243" s="1" t="b">
        <f>LEFT(Joey_Votto[[#This Row],[OPP]],1)="v"</f>
        <v>0</v>
      </c>
    </row>
    <row r="244" spans="1:6" x14ac:dyDescent="0.25">
      <c r="A244" s="1">
        <v>2009</v>
      </c>
      <c r="B244" s="1" t="s">
        <v>100</v>
      </c>
      <c r="C244" s="1" t="s">
        <v>58</v>
      </c>
      <c r="D244">
        <v>4</v>
      </c>
      <c r="E244">
        <v>3</v>
      </c>
      <c r="F244" s="1" t="b">
        <f>LEFT(Joey_Votto[[#This Row],[OPP]],1)="v"</f>
        <v>0</v>
      </c>
    </row>
    <row r="245" spans="1:6" x14ac:dyDescent="0.25">
      <c r="A245" s="1">
        <v>2009</v>
      </c>
      <c r="B245" s="1" t="s">
        <v>101</v>
      </c>
      <c r="C245" s="1" t="s">
        <v>58</v>
      </c>
      <c r="D245">
        <v>4</v>
      </c>
      <c r="E245">
        <v>1</v>
      </c>
      <c r="F245" s="1" t="b">
        <f>LEFT(Joey_Votto[[#This Row],[OPP]],1)="v"</f>
        <v>0</v>
      </c>
    </row>
    <row r="246" spans="1:6" x14ac:dyDescent="0.25">
      <c r="A246" s="1">
        <v>2009</v>
      </c>
      <c r="B246" s="1" t="s">
        <v>102</v>
      </c>
      <c r="C246" s="1" t="s">
        <v>58</v>
      </c>
      <c r="D246">
        <v>3</v>
      </c>
      <c r="E246">
        <v>1</v>
      </c>
      <c r="F246" s="1" t="b">
        <f>LEFT(Joey_Votto[[#This Row],[OPP]],1)="v"</f>
        <v>0</v>
      </c>
    </row>
    <row r="247" spans="1:6" x14ac:dyDescent="0.25">
      <c r="A247" s="1">
        <v>2009</v>
      </c>
      <c r="B247" s="1" t="s">
        <v>96</v>
      </c>
      <c r="C247" s="1" t="s">
        <v>36</v>
      </c>
      <c r="D247">
        <v>4</v>
      </c>
      <c r="E247">
        <v>2</v>
      </c>
      <c r="F247" s="1" t="b">
        <f>LEFT(Joey_Votto[[#This Row],[OPP]],1)="v"</f>
        <v>1</v>
      </c>
    </row>
    <row r="248" spans="1:6" x14ac:dyDescent="0.25">
      <c r="A248" s="1">
        <v>2009</v>
      </c>
      <c r="B248" s="1" t="s">
        <v>97</v>
      </c>
      <c r="C248" s="1" t="s">
        <v>36</v>
      </c>
      <c r="D248">
        <v>3</v>
      </c>
      <c r="E248">
        <v>0</v>
      </c>
      <c r="F248" s="1" t="b">
        <f>LEFT(Joey_Votto[[#This Row],[OPP]],1)="v"</f>
        <v>1</v>
      </c>
    </row>
    <row r="249" spans="1:6" x14ac:dyDescent="0.25">
      <c r="A249" s="1">
        <v>2009</v>
      </c>
      <c r="B249" s="1" t="s">
        <v>98</v>
      </c>
      <c r="C249" s="1" t="s">
        <v>36</v>
      </c>
      <c r="D249">
        <v>2</v>
      </c>
      <c r="E249">
        <v>0</v>
      </c>
      <c r="F249" s="1" t="b">
        <f>LEFT(Joey_Votto[[#This Row],[OPP]],1)="v"</f>
        <v>1</v>
      </c>
    </row>
    <row r="250" spans="1:6" x14ac:dyDescent="0.25">
      <c r="A250" s="1">
        <v>2009</v>
      </c>
      <c r="B250" s="1" t="s">
        <v>99</v>
      </c>
      <c r="C250" s="1" t="s">
        <v>36</v>
      </c>
      <c r="D250">
        <v>5</v>
      </c>
      <c r="E250">
        <v>2</v>
      </c>
      <c r="F250" s="1" t="b">
        <f>LEFT(Joey_Votto[[#This Row],[OPP]],1)="v"</f>
        <v>1</v>
      </c>
    </row>
    <row r="251" spans="1:6" x14ac:dyDescent="0.25">
      <c r="A251" s="1">
        <v>2009</v>
      </c>
      <c r="B251" s="1" t="s">
        <v>96</v>
      </c>
      <c r="C251" s="1" t="s">
        <v>60</v>
      </c>
      <c r="D251">
        <v>2</v>
      </c>
      <c r="E251">
        <v>0</v>
      </c>
      <c r="F251" s="1" t="b">
        <f>LEFT(Joey_Votto[[#This Row],[OPP]],1)="v"</f>
        <v>0</v>
      </c>
    </row>
    <row r="252" spans="1:6" x14ac:dyDescent="0.25">
      <c r="A252" s="1">
        <v>2009</v>
      </c>
      <c r="B252" s="1" t="s">
        <v>97</v>
      </c>
      <c r="C252" s="1" t="s">
        <v>60</v>
      </c>
      <c r="D252">
        <v>4</v>
      </c>
      <c r="E252">
        <v>1</v>
      </c>
      <c r="F252" s="1" t="b">
        <f>LEFT(Joey_Votto[[#This Row],[OPP]],1)="v"</f>
        <v>0</v>
      </c>
    </row>
    <row r="253" spans="1:6" x14ac:dyDescent="0.25">
      <c r="A253" s="1">
        <v>2009</v>
      </c>
      <c r="B253" s="1" t="s">
        <v>98</v>
      </c>
      <c r="C253" s="1" t="s">
        <v>60</v>
      </c>
      <c r="D253">
        <v>4</v>
      </c>
      <c r="E253">
        <v>2</v>
      </c>
      <c r="F253" s="1" t="b">
        <f>LEFT(Joey_Votto[[#This Row],[OPP]],1)="v"</f>
        <v>0</v>
      </c>
    </row>
    <row r="254" spans="1:6" x14ac:dyDescent="0.25">
      <c r="A254" s="1">
        <v>2009</v>
      </c>
      <c r="B254" s="1" t="s">
        <v>99</v>
      </c>
      <c r="C254" s="1" t="s">
        <v>55</v>
      </c>
      <c r="D254">
        <v>4</v>
      </c>
      <c r="E254">
        <v>1</v>
      </c>
      <c r="F254" s="1" t="b">
        <f>LEFT(Joey_Votto[[#This Row],[OPP]],1)="v"</f>
        <v>0</v>
      </c>
    </row>
    <row r="255" spans="1:6" x14ac:dyDescent="0.25">
      <c r="A255" s="1">
        <v>2009</v>
      </c>
      <c r="B255" s="1" t="s">
        <v>100</v>
      </c>
      <c r="C255" s="1" t="s">
        <v>55</v>
      </c>
      <c r="D255">
        <v>4</v>
      </c>
      <c r="E255">
        <v>1</v>
      </c>
      <c r="F255" s="1" t="b">
        <f>LEFT(Joey_Votto[[#This Row],[OPP]],1)="v"</f>
        <v>0</v>
      </c>
    </row>
    <row r="256" spans="1:6" x14ac:dyDescent="0.25">
      <c r="A256" s="1">
        <v>2009</v>
      </c>
      <c r="B256" s="1" t="s">
        <v>101</v>
      </c>
      <c r="C256" s="1" t="s">
        <v>55</v>
      </c>
      <c r="D256">
        <v>4</v>
      </c>
      <c r="E256">
        <v>1</v>
      </c>
      <c r="F256" s="1" t="b">
        <f>LEFT(Joey_Votto[[#This Row],[OPP]],1)="v"</f>
        <v>0</v>
      </c>
    </row>
    <row r="257" spans="1:6" x14ac:dyDescent="0.25">
      <c r="A257" s="1">
        <v>2009</v>
      </c>
      <c r="B257" s="1" t="s">
        <v>102</v>
      </c>
      <c r="C257" s="1" t="s">
        <v>55</v>
      </c>
      <c r="D257">
        <v>4</v>
      </c>
      <c r="E257">
        <v>1</v>
      </c>
      <c r="F257" s="1" t="b">
        <f>LEFT(Joey_Votto[[#This Row],[OPP]],1)="v"</f>
        <v>0</v>
      </c>
    </row>
    <row r="258" spans="1:6" x14ac:dyDescent="0.25">
      <c r="A258" s="1">
        <v>2009</v>
      </c>
      <c r="B258" s="1" t="s">
        <v>96</v>
      </c>
      <c r="C258" s="1" t="s">
        <v>35</v>
      </c>
      <c r="D258">
        <v>4</v>
      </c>
      <c r="E258">
        <v>1</v>
      </c>
      <c r="F258" s="1" t="b">
        <f>LEFT(Joey_Votto[[#This Row],[OPP]],1)="v"</f>
        <v>1</v>
      </c>
    </row>
    <row r="259" spans="1:6" x14ac:dyDescent="0.25">
      <c r="A259" s="1">
        <v>2009</v>
      </c>
      <c r="B259" s="1" t="s">
        <v>97</v>
      </c>
      <c r="C259" s="1" t="s">
        <v>35</v>
      </c>
      <c r="D259">
        <v>4</v>
      </c>
      <c r="E259">
        <v>2</v>
      </c>
      <c r="F259" s="1" t="b">
        <f>LEFT(Joey_Votto[[#This Row],[OPP]],1)="v"</f>
        <v>1</v>
      </c>
    </row>
    <row r="260" spans="1:6" x14ac:dyDescent="0.25">
      <c r="A260" s="1">
        <v>2009</v>
      </c>
      <c r="B260" s="1" t="s">
        <v>98</v>
      </c>
      <c r="C260" s="1" t="s">
        <v>35</v>
      </c>
      <c r="D260">
        <v>4</v>
      </c>
      <c r="E260">
        <v>1</v>
      </c>
      <c r="F260" s="1" t="b">
        <f>LEFT(Joey_Votto[[#This Row],[OPP]],1)="v"</f>
        <v>1</v>
      </c>
    </row>
    <row r="261" spans="1:6" x14ac:dyDescent="0.25">
      <c r="A261" s="1">
        <v>2009</v>
      </c>
      <c r="B261" s="1" t="s">
        <v>99</v>
      </c>
      <c r="C261" s="1" t="s">
        <v>64</v>
      </c>
      <c r="D261">
        <v>6</v>
      </c>
      <c r="E261">
        <v>4</v>
      </c>
      <c r="F261" s="1" t="b">
        <f>LEFT(Joey_Votto[[#This Row],[OPP]],1)="v"</f>
        <v>1</v>
      </c>
    </row>
    <row r="262" spans="1:6" x14ac:dyDescent="0.25">
      <c r="A262" s="1">
        <v>2009</v>
      </c>
      <c r="B262" s="1" t="s">
        <v>100</v>
      </c>
      <c r="C262" s="1" t="s">
        <v>64</v>
      </c>
      <c r="D262">
        <v>4</v>
      </c>
      <c r="E262">
        <v>2</v>
      </c>
      <c r="F262" s="1" t="b">
        <f>LEFT(Joey_Votto[[#This Row],[OPP]],1)="v"</f>
        <v>1</v>
      </c>
    </row>
    <row r="263" spans="1:6" x14ac:dyDescent="0.25">
      <c r="A263" s="1">
        <v>2009</v>
      </c>
      <c r="B263" s="1" t="s">
        <v>101</v>
      </c>
      <c r="C263" s="1" t="s">
        <v>64</v>
      </c>
      <c r="D263">
        <v>3</v>
      </c>
      <c r="E263">
        <v>1</v>
      </c>
      <c r="F263" s="1" t="b">
        <f>LEFT(Joey_Votto[[#This Row],[OPP]],1)="v"</f>
        <v>1</v>
      </c>
    </row>
    <row r="264" spans="1:6" x14ac:dyDescent="0.25">
      <c r="A264" s="1">
        <v>2009</v>
      </c>
      <c r="B264" s="1" t="s">
        <v>96</v>
      </c>
      <c r="C264" s="1" t="s">
        <v>49</v>
      </c>
      <c r="D264">
        <v>4</v>
      </c>
      <c r="E264">
        <v>1</v>
      </c>
      <c r="F264" s="1" t="b">
        <f>LEFT(Joey_Votto[[#This Row],[OPP]],1)="v"</f>
        <v>0</v>
      </c>
    </row>
    <row r="265" spans="1:6" x14ac:dyDescent="0.25">
      <c r="A265" s="1">
        <v>2009</v>
      </c>
      <c r="B265" s="1" t="s">
        <v>97</v>
      </c>
      <c r="C265" s="1" t="s">
        <v>49</v>
      </c>
      <c r="D265">
        <v>5</v>
      </c>
      <c r="E265">
        <v>2</v>
      </c>
      <c r="F265" s="1" t="b">
        <f>LEFT(Joey_Votto[[#This Row],[OPP]],1)="v"</f>
        <v>0</v>
      </c>
    </row>
    <row r="266" spans="1:6" x14ac:dyDescent="0.25">
      <c r="A266" s="1">
        <v>2009</v>
      </c>
      <c r="B266" s="1" t="s">
        <v>98</v>
      </c>
      <c r="C266" s="1" t="s">
        <v>49</v>
      </c>
      <c r="D266">
        <v>4</v>
      </c>
      <c r="E266">
        <v>0</v>
      </c>
      <c r="F266" s="1" t="b">
        <f>LEFT(Joey_Votto[[#This Row],[OPP]],1)="v"</f>
        <v>0</v>
      </c>
    </row>
    <row r="267" spans="1:6" x14ac:dyDescent="0.25">
      <c r="A267" s="1">
        <v>2009</v>
      </c>
      <c r="B267" s="1" t="s">
        <v>99</v>
      </c>
      <c r="C267" s="1" t="s">
        <v>50</v>
      </c>
      <c r="D267">
        <v>5</v>
      </c>
      <c r="E267">
        <v>4</v>
      </c>
      <c r="F267" s="1" t="b">
        <f>LEFT(Joey_Votto[[#This Row],[OPP]],1)="v"</f>
        <v>0</v>
      </c>
    </row>
    <row r="268" spans="1:6" x14ac:dyDescent="0.25">
      <c r="A268" s="1">
        <v>2009</v>
      </c>
      <c r="B268" s="1" t="s">
        <v>100</v>
      </c>
      <c r="C268" s="1" t="s">
        <v>50</v>
      </c>
      <c r="D268">
        <v>3</v>
      </c>
      <c r="E268">
        <v>0</v>
      </c>
      <c r="F268" s="1" t="b">
        <f>LEFT(Joey_Votto[[#This Row],[OPP]],1)="v"</f>
        <v>0</v>
      </c>
    </row>
    <row r="269" spans="1:6" x14ac:dyDescent="0.25">
      <c r="A269" s="1">
        <v>2009</v>
      </c>
      <c r="B269" s="1" t="s">
        <v>101</v>
      </c>
      <c r="C269" s="1" t="s">
        <v>50</v>
      </c>
      <c r="D269">
        <v>4</v>
      </c>
      <c r="E269">
        <v>1</v>
      </c>
      <c r="F269" s="1" t="b">
        <f>LEFT(Joey_Votto[[#This Row],[OPP]],1)="v"</f>
        <v>0</v>
      </c>
    </row>
    <row r="270" spans="1:6" x14ac:dyDescent="0.25">
      <c r="A270" s="1">
        <v>2009</v>
      </c>
      <c r="B270" s="1" t="s">
        <v>98</v>
      </c>
      <c r="C270" s="1" t="s">
        <v>34</v>
      </c>
      <c r="D270">
        <v>1</v>
      </c>
      <c r="E270">
        <v>0</v>
      </c>
      <c r="F270" s="1" t="b">
        <f>LEFT(Joey_Votto[[#This Row],[OPP]],1)="v"</f>
        <v>0</v>
      </c>
    </row>
    <row r="271" spans="1:6" x14ac:dyDescent="0.25">
      <c r="A271" s="1">
        <v>2009</v>
      </c>
      <c r="B271" s="1" t="s">
        <v>100</v>
      </c>
      <c r="C271" s="1" t="s">
        <v>31</v>
      </c>
      <c r="D271">
        <v>4</v>
      </c>
      <c r="E271">
        <v>1</v>
      </c>
      <c r="F271" s="1" t="b">
        <f>LEFT(Joey_Votto[[#This Row],[OPP]],1)="v"</f>
        <v>1</v>
      </c>
    </row>
    <row r="272" spans="1:6" x14ac:dyDescent="0.25">
      <c r="A272" s="1">
        <v>2009</v>
      </c>
      <c r="B272" s="1" t="s">
        <v>101</v>
      </c>
      <c r="C272" s="1" t="s">
        <v>31</v>
      </c>
      <c r="D272">
        <v>4</v>
      </c>
      <c r="E272">
        <v>1</v>
      </c>
      <c r="F272" s="1" t="b">
        <f>LEFT(Joey_Votto[[#This Row],[OPP]],1)="v"</f>
        <v>1</v>
      </c>
    </row>
    <row r="273" spans="1:6" x14ac:dyDescent="0.25">
      <c r="A273" s="1">
        <v>2009</v>
      </c>
      <c r="B273" s="1" t="s">
        <v>102</v>
      </c>
      <c r="C273" s="1" t="s">
        <v>31</v>
      </c>
      <c r="D273">
        <v>1</v>
      </c>
      <c r="E273">
        <v>0</v>
      </c>
      <c r="F273" s="1" t="b">
        <f>LEFT(Joey_Votto[[#This Row],[OPP]],1)="v"</f>
        <v>1</v>
      </c>
    </row>
    <row r="274" spans="1:6" x14ac:dyDescent="0.25">
      <c r="A274" s="1">
        <v>2009</v>
      </c>
      <c r="B274" s="1" t="s">
        <v>96</v>
      </c>
      <c r="C274" s="1" t="s">
        <v>59</v>
      </c>
      <c r="D274">
        <v>0</v>
      </c>
      <c r="E274">
        <v>0</v>
      </c>
      <c r="F274" s="1" t="b">
        <f>LEFT(Joey_Votto[[#This Row],[OPP]],1)="v"</f>
        <v>1</v>
      </c>
    </row>
    <row r="275" spans="1:6" x14ac:dyDescent="0.25">
      <c r="A275" s="1">
        <v>2009</v>
      </c>
      <c r="B275" s="1" t="s">
        <v>97</v>
      </c>
      <c r="C275" s="1" t="s">
        <v>59</v>
      </c>
      <c r="D275">
        <v>4</v>
      </c>
      <c r="E275">
        <v>2</v>
      </c>
      <c r="F275" s="1" t="b">
        <f>LEFT(Joey_Votto[[#This Row],[OPP]],1)="v"</f>
        <v>1</v>
      </c>
    </row>
    <row r="276" spans="1:6" x14ac:dyDescent="0.25">
      <c r="A276" s="1">
        <v>2009</v>
      </c>
      <c r="B276" s="1" t="s">
        <v>97</v>
      </c>
      <c r="C276" s="1" t="s">
        <v>57</v>
      </c>
      <c r="D276">
        <v>2</v>
      </c>
      <c r="E276">
        <v>0</v>
      </c>
      <c r="F276" s="1" t="b">
        <f>LEFT(Joey_Votto[[#This Row],[OPP]],1)="v"</f>
        <v>0</v>
      </c>
    </row>
    <row r="277" spans="1:6" x14ac:dyDescent="0.25">
      <c r="A277" s="1">
        <v>2009</v>
      </c>
      <c r="B277" s="1" t="s">
        <v>98</v>
      </c>
      <c r="C277" s="1" t="s">
        <v>57</v>
      </c>
      <c r="D277">
        <v>3</v>
      </c>
      <c r="E277">
        <v>1</v>
      </c>
      <c r="F277" s="1" t="b">
        <f>LEFT(Joey_Votto[[#This Row],[OPP]],1)="v"</f>
        <v>0</v>
      </c>
    </row>
    <row r="278" spans="1:6" x14ac:dyDescent="0.25">
      <c r="A278" s="1">
        <v>2009</v>
      </c>
      <c r="B278" s="1" t="s">
        <v>101</v>
      </c>
      <c r="C278" s="1" t="s">
        <v>41</v>
      </c>
      <c r="D278">
        <v>2</v>
      </c>
      <c r="E278">
        <v>0</v>
      </c>
      <c r="F278" s="1" t="b">
        <f>LEFT(Joey_Votto[[#This Row],[OPP]],1)="v"</f>
        <v>0</v>
      </c>
    </row>
    <row r="279" spans="1:6" x14ac:dyDescent="0.25">
      <c r="A279" s="1">
        <v>2009</v>
      </c>
      <c r="B279" s="1" t="s">
        <v>102</v>
      </c>
      <c r="C279" s="1" t="s">
        <v>41</v>
      </c>
      <c r="D279">
        <v>4</v>
      </c>
      <c r="E279">
        <v>2</v>
      </c>
      <c r="F279" s="1" t="b">
        <f>LEFT(Joey_Votto[[#This Row],[OPP]],1)="v"</f>
        <v>0</v>
      </c>
    </row>
    <row r="280" spans="1:6" x14ac:dyDescent="0.25">
      <c r="A280" s="1">
        <v>2009</v>
      </c>
      <c r="B280" s="1" t="s">
        <v>96</v>
      </c>
      <c r="C280" s="1" t="s">
        <v>35</v>
      </c>
      <c r="D280">
        <v>1</v>
      </c>
      <c r="E280">
        <v>1</v>
      </c>
      <c r="F280" s="1" t="b">
        <f>LEFT(Joey_Votto[[#This Row],[OPP]],1)="v"</f>
        <v>1</v>
      </c>
    </row>
    <row r="281" spans="1:6" x14ac:dyDescent="0.25">
      <c r="A281" s="1">
        <v>2009</v>
      </c>
      <c r="B281" s="1" t="s">
        <v>100</v>
      </c>
      <c r="C281" s="1" t="s">
        <v>36</v>
      </c>
      <c r="D281">
        <v>2</v>
      </c>
      <c r="E281">
        <v>0</v>
      </c>
      <c r="F281" s="1" t="b">
        <f>LEFT(Joey_Votto[[#This Row],[OPP]],1)="v"</f>
        <v>1</v>
      </c>
    </row>
    <row r="282" spans="1:6" x14ac:dyDescent="0.25">
      <c r="A282" s="1">
        <v>2009</v>
      </c>
      <c r="B282" s="1" t="s">
        <v>101</v>
      </c>
      <c r="C282" s="1" t="s">
        <v>54</v>
      </c>
      <c r="D282">
        <v>2</v>
      </c>
      <c r="E282">
        <v>2</v>
      </c>
      <c r="F282" s="1" t="b">
        <f>LEFT(Joey_Votto[[#This Row],[OPP]],1)="v"</f>
        <v>0</v>
      </c>
    </row>
    <row r="283" spans="1:6" x14ac:dyDescent="0.25">
      <c r="A283" s="1">
        <v>2009</v>
      </c>
      <c r="B283" s="1" t="s">
        <v>102</v>
      </c>
      <c r="C283" s="1" t="s">
        <v>54</v>
      </c>
      <c r="D283">
        <v>5</v>
      </c>
      <c r="E283">
        <v>2</v>
      </c>
      <c r="F283" s="1" t="b">
        <f>LEFT(Joey_Votto[[#This Row],[OPP]],1)="v"</f>
        <v>0</v>
      </c>
    </row>
    <row r="284" spans="1:6" x14ac:dyDescent="0.25">
      <c r="A284" s="1">
        <v>2009</v>
      </c>
      <c r="B284" s="1" t="s">
        <v>96</v>
      </c>
      <c r="C284" s="1" t="s">
        <v>62</v>
      </c>
      <c r="D284">
        <v>3</v>
      </c>
      <c r="E284">
        <v>1</v>
      </c>
      <c r="F284" s="1" t="b">
        <f>LEFT(Joey_Votto[[#This Row],[OPP]],1)="v"</f>
        <v>0</v>
      </c>
    </row>
    <row r="285" spans="1:6" x14ac:dyDescent="0.25">
      <c r="A285" s="1">
        <v>2009</v>
      </c>
      <c r="B285" s="1" t="s">
        <v>97</v>
      </c>
      <c r="C285" s="1" t="s">
        <v>62</v>
      </c>
      <c r="D285">
        <v>3</v>
      </c>
      <c r="E285">
        <v>2</v>
      </c>
      <c r="F285" s="1" t="b">
        <f>LEFT(Joey_Votto[[#This Row],[OPP]],1)="v"</f>
        <v>0</v>
      </c>
    </row>
    <row r="286" spans="1:6" x14ac:dyDescent="0.25">
      <c r="A286" s="1">
        <v>2009</v>
      </c>
      <c r="B286" s="1" t="s">
        <v>98</v>
      </c>
      <c r="C286" s="1" t="s">
        <v>62</v>
      </c>
      <c r="D286">
        <v>4</v>
      </c>
      <c r="E286">
        <v>2</v>
      </c>
      <c r="F286" s="1" t="b">
        <f>LEFT(Joey_Votto[[#This Row],[OPP]],1)="v"</f>
        <v>0</v>
      </c>
    </row>
    <row r="287" spans="1:6" x14ac:dyDescent="0.25">
      <c r="A287" s="1">
        <v>2009</v>
      </c>
      <c r="B287" s="1" t="s">
        <v>100</v>
      </c>
      <c r="C287" s="1" t="s">
        <v>31</v>
      </c>
      <c r="D287">
        <v>4</v>
      </c>
      <c r="E287">
        <v>0</v>
      </c>
      <c r="F287" s="1" t="b">
        <f>LEFT(Joey_Votto[[#This Row],[OPP]],1)="v"</f>
        <v>1</v>
      </c>
    </row>
    <row r="288" spans="1:6" x14ac:dyDescent="0.25">
      <c r="A288" s="1">
        <v>2009</v>
      </c>
      <c r="B288" s="1" t="s">
        <v>101</v>
      </c>
      <c r="C288" s="1" t="s">
        <v>31</v>
      </c>
      <c r="D288">
        <v>3</v>
      </c>
      <c r="E288">
        <v>0</v>
      </c>
      <c r="F288" s="1" t="b">
        <f>LEFT(Joey_Votto[[#This Row],[OPP]],1)="v"</f>
        <v>1</v>
      </c>
    </row>
    <row r="289" spans="1:6" x14ac:dyDescent="0.25">
      <c r="A289" s="1">
        <v>2009</v>
      </c>
      <c r="B289" s="1" t="s">
        <v>102</v>
      </c>
      <c r="C289" s="1" t="s">
        <v>31</v>
      </c>
      <c r="D289">
        <v>4</v>
      </c>
      <c r="E289">
        <v>2</v>
      </c>
      <c r="F289" s="1" t="b">
        <f>LEFT(Joey_Votto[[#This Row],[OPP]],1)="v"</f>
        <v>1</v>
      </c>
    </row>
    <row r="290" spans="1:6" x14ac:dyDescent="0.25">
      <c r="A290" s="1">
        <v>2009</v>
      </c>
      <c r="B290" s="1" t="s">
        <v>96</v>
      </c>
      <c r="C290" s="1" t="s">
        <v>56</v>
      </c>
      <c r="D290">
        <v>3</v>
      </c>
      <c r="E290">
        <v>2</v>
      </c>
      <c r="F290" s="1" t="b">
        <f>LEFT(Joey_Votto[[#This Row],[OPP]],1)="v"</f>
        <v>1</v>
      </c>
    </row>
    <row r="291" spans="1:6" x14ac:dyDescent="0.25">
      <c r="A291" s="1">
        <v>2009</v>
      </c>
      <c r="B291" s="1" t="s">
        <v>97</v>
      </c>
      <c r="C291" s="1" t="s">
        <v>56</v>
      </c>
      <c r="D291">
        <v>3</v>
      </c>
      <c r="E291">
        <v>0</v>
      </c>
      <c r="F291" s="1" t="b">
        <f>LEFT(Joey_Votto[[#This Row],[OPP]],1)="v"</f>
        <v>1</v>
      </c>
    </row>
    <row r="292" spans="1:6" x14ac:dyDescent="0.25">
      <c r="A292" s="1">
        <v>2009</v>
      </c>
      <c r="B292" s="1" t="s">
        <v>98</v>
      </c>
      <c r="C292" s="1" t="s">
        <v>56</v>
      </c>
      <c r="D292">
        <v>5</v>
      </c>
      <c r="E292">
        <v>2</v>
      </c>
      <c r="F292" s="1" t="b">
        <f>LEFT(Joey_Votto[[#This Row],[OPP]],1)="v"</f>
        <v>1</v>
      </c>
    </row>
    <row r="293" spans="1:6" x14ac:dyDescent="0.25">
      <c r="A293" s="1">
        <v>2009</v>
      </c>
      <c r="B293" s="1" t="s">
        <v>99</v>
      </c>
      <c r="C293" s="1" t="s">
        <v>33</v>
      </c>
      <c r="D293">
        <v>5</v>
      </c>
      <c r="E293">
        <v>4</v>
      </c>
      <c r="F293" s="1" t="b">
        <f>LEFT(Joey_Votto[[#This Row],[OPP]],1)="v"</f>
        <v>0</v>
      </c>
    </row>
    <row r="294" spans="1:6" x14ac:dyDescent="0.25">
      <c r="A294" s="1">
        <v>2009</v>
      </c>
      <c r="B294" s="1" t="s">
        <v>100</v>
      </c>
      <c r="C294" s="1" t="s">
        <v>33</v>
      </c>
      <c r="D294">
        <v>4</v>
      </c>
      <c r="E294">
        <v>1</v>
      </c>
      <c r="F294" s="1" t="b">
        <f>LEFT(Joey_Votto[[#This Row],[OPP]],1)="v"</f>
        <v>0</v>
      </c>
    </row>
    <row r="295" spans="1:6" x14ac:dyDescent="0.25">
      <c r="A295" s="1">
        <v>2009</v>
      </c>
      <c r="B295" s="1" t="s">
        <v>101</v>
      </c>
      <c r="C295" s="1" t="s">
        <v>33</v>
      </c>
      <c r="D295">
        <v>2</v>
      </c>
      <c r="E295">
        <v>0</v>
      </c>
      <c r="F295" s="1" t="b">
        <f>LEFT(Joey_Votto[[#This Row],[OPP]],1)="v"</f>
        <v>0</v>
      </c>
    </row>
    <row r="296" spans="1:6" x14ac:dyDescent="0.25">
      <c r="A296" s="1">
        <v>2009</v>
      </c>
      <c r="B296" s="1" t="s">
        <v>102</v>
      </c>
      <c r="C296" s="1" t="s">
        <v>39</v>
      </c>
      <c r="D296">
        <v>5</v>
      </c>
      <c r="E296">
        <v>2</v>
      </c>
      <c r="F296" s="1" t="b">
        <f>LEFT(Joey_Votto[[#This Row],[OPP]],1)="v"</f>
        <v>0</v>
      </c>
    </row>
    <row r="297" spans="1:6" x14ac:dyDescent="0.25">
      <c r="A297" s="1">
        <v>2009</v>
      </c>
      <c r="B297" s="1" t="s">
        <v>96</v>
      </c>
      <c r="C297" s="1" t="s">
        <v>39</v>
      </c>
      <c r="D297">
        <v>4</v>
      </c>
      <c r="E297">
        <v>0</v>
      </c>
      <c r="F297" s="1" t="b">
        <f>LEFT(Joey_Votto[[#This Row],[OPP]],1)="v"</f>
        <v>0</v>
      </c>
    </row>
    <row r="298" spans="1:6" x14ac:dyDescent="0.25">
      <c r="A298" s="1">
        <v>2009</v>
      </c>
      <c r="B298" s="1" t="s">
        <v>97</v>
      </c>
      <c r="C298" s="1" t="s">
        <v>39</v>
      </c>
      <c r="D298">
        <v>4</v>
      </c>
      <c r="E298">
        <v>1</v>
      </c>
      <c r="F298" s="1" t="b">
        <f>LEFT(Joey_Votto[[#This Row],[OPP]],1)="v"</f>
        <v>0</v>
      </c>
    </row>
    <row r="299" spans="1:6" x14ac:dyDescent="0.25">
      <c r="A299" s="1">
        <v>2009</v>
      </c>
      <c r="B299" s="1" t="s">
        <v>98</v>
      </c>
      <c r="C299" s="1" t="s">
        <v>39</v>
      </c>
      <c r="D299">
        <v>4</v>
      </c>
      <c r="E299">
        <v>2</v>
      </c>
      <c r="F299" s="1" t="b">
        <f>LEFT(Joey_Votto[[#This Row],[OPP]],1)="v"</f>
        <v>0</v>
      </c>
    </row>
    <row r="300" spans="1:6" x14ac:dyDescent="0.25">
      <c r="A300" s="1">
        <v>2009</v>
      </c>
      <c r="B300" s="1" t="s">
        <v>100</v>
      </c>
      <c r="C300" s="1" t="s">
        <v>34</v>
      </c>
      <c r="D300">
        <v>3</v>
      </c>
      <c r="E300">
        <v>1</v>
      </c>
      <c r="F300" s="1" t="b">
        <f>LEFT(Joey_Votto[[#This Row],[OPP]],1)="v"</f>
        <v>0</v>
      </c>
    </row>
    <row r="301" spans="1:6" x14ac:dyDescent="0.25">
      <c r="A301" s="1">
        <v>2009</v>
      </c>
      <c r="B301" s="1" t="s">
        <v>101</v>
      </c>
      <c r="C301" s="1" t="s">
        <v>34</v>
      </c>
      <c r="D301">
        <v>5</v>
      </c>
      <c r="E301">
        <v>2</v>
      </c>
      <c r="F301" s="1" t="b">
        <f>LEFT(Joey_Votto[[#This Row],[OPP]],1)="v"</f>
        <v>0</v>
      </c>
    </row>
    <row r="302" spans="1:6" x14ac:dyDescent="0.25">
      <c r="A302" s="1">
        <v>2009</v>
      </c>
      <c r="B302" s="1" t="s">
        <v>102</v>
      </c>
      <c r="C302" s="1" t="s">
        <v>34</v>
      </c>
      <c r="D302">
        <v>3</v>
      </c>
      <c r="E302">
        <v>1</v>
      </c>
      <c r="F302" s="1" t="b">
        <f>LEFT(Joey_Votto[[#This Row],[OPP]],1)="v"</f>
        <v>0</v>
      </c>
    </row>
    <row r="303" spans="1:6" x14ac:dyDescent="0.25">
      <c r="A303" s="1">
        <v>2009</v>
      </c>
      <c r="B303" s="1" t="s">
        <v>96</v>
      </c>
      <c r="C303" s="1" t="s">
        <v>42</v>
      </c>
      <c r="D303">
        <v>4</v>
      </c>
      <c r="E303">
        <v>1</v>
      </c>
      <c r="F303" s="1" t="b">
        <f>LEFT(Joey_Votto[[#This Row],[OPP]],1)="v"</f>
        <v>1</v>
      </c>
    </row>
    <row r="304" spans="1:6" x14ac:dyDescent="0.25">
      <c r="A304" s="1">
        <v>2009</v>
      </c>
      <c r="B304" s="1" t="s">
        <v>97</v>
      </c>
      <c r="C304" s="1" t="s">
        <v>42</v>
      </c>
      <c r="D304">
        <v>3</v>
      </c>
      <c r="E304">
        <v>0</v>
      </c>
      <c r="F304" s="1" t="b">
        <f>LEFT(Joey_Votto[[#This Row],[OPP]],1)="v"</f>
        <v>1</v>
      </c>
    </row>
    <row r="305" spans="1:6" x14ac:dyDescent="0.25">
      <c r="A305" s="1">
        <v>2009</v>
      </c>
      <c r="B305" s="1" t="s">
        <v>99</v>
      </c>
      <c r="C305" s="1" t="s">
        <v>37</v>
      </c>
      <c r="D305">
        <v>5</v>
      </c>
      <c r="E305">
        <v>3</v>
      </c>
      <c r="F305" s="1" t="b">
        <f>LEFT(Joey_Votto[[#This Row],[OPP]],1)="v"</f>
        <v>1</v>
      </c>
    </row>
    <row r="306" spans="1:6" x14ac:dyDescent="0.25">
      <c r="A306" s="1">
        <v>2009</v>
      </c>
      <c r="B306" s="1" t="s">
        <v>100</v>
      </c>
      <c r="C306" s="1" t="s">
        <v>37</v>
      </c>
      <c r="D306">
        <v>5</v>
      </c>
      <c r="E306">
        <v>3</v>
      </c>
      <c r="F306" s="1" t="b">
        <f>LEFT(Joey_Votto[[#This Row],[OPP]],1)="v"</f>
        <v>1</v>
      </c>
    </row>
    <row r="307" spans="1:6" x14ac:dyDescent="0.25">
      <c r="A307" s="1">
        <v>2009</v>
      </c>
      <c r="B307" s="1" t="s">
        <v>102</v>
      </c>
      <c r="C307" s="1" t="s">
        <v>37</v>
      </c>
      <c r="D307">
        <v>3</v>
      </c>
      <c r="E307">
        <v>1</v>
      </c>
      <c r="F307" s="1" t="b">
        <f>LEFT(Joey_Votto[[#This Row],[OPP]],1)="v"</f>
        <v>1</v>
      </c>
    </row>
    <row r="308" spans="1:6" x14ac:dyDescent="0.25">
      <c r="A308" s="1">
        <v>2010</v>
      </c>
      <c r="B308" s="1" t="s">
        <v>96</v>
      </c>
      <c r="C308" s="1" t="s">
        <v>63</v>
      </c>
      <c r="D308">
        <v>4</v>
      </c>
      <c r="E308">
        <v>0</v>
      </c>
      <c r="F308" s="1" t="b">
        <f>LEFT(Joey_Votto[[#This Row],[OPP]],1)="v"</f>
        <v>1</v>
      </c>
    </row>
    <row r="309" spans="1:6" x14ac:dyDescent="0.25">
      <c r="A309" s="1">
        <v>2010</v>
      </c>
      <c r="B309" s="1" t="s">
        <v>96</v>
      </c>
      <c r="C309" s="1" t="s">
        <v>63</v>
      </c>
      <c r="D309">
        <v>4</v>
      </c>
      <c r="E309">
        <v>0</v>
      </c>
      <c r="F309" s="1" t="b">
        <f>LEFT(Joey_Votto[[#This Row],[OPP]],1)="v"</f>
        <v>1</v>
      </c>
    </row>
    <row r="310" spans="1:6" x14ac:dyDescent="0.25">
      <c r="A310" s="1">
        <v>2010</v>
      </c>
      <c r="B310" s="1" t="s">
        <v>98</v>
      </c>
      <c r="C310" s="1" t="s">
        <v>55</v>
      </c>
      <c r="D310">
        <v>3</v>
      </c>
      <c r="E310">
        <v>1</v>
      </c>
      <c r="F310" s="1" t="b">
        <f>LEFT(Joey_Votto[[#This Row],[OPP]],1)="v"</f>
        <v>0</v>
      </c>
    </row>
    <row r="311" spans="1:6" x14ac:dyDescent="0.25">
      <c r="A311" s="1">
        <v>2010</v>
      </c>
      <c r="B311" s="1" t="s">
        <v>98</v>
      </c>
      <c r="C311" s="1" t="s">
        <v>55</v>
      </c>
      <c r="D311">
        <v>3</v>
      </c>
      <c r="E311">
        <v>1</v>
      </c>
      <c r="F311" s="1" t="b">
        <f>LEFT(Joey_Votto[[#This Row],[OPP]],1)="v"</f>
        <v>0</v>
      </c>
    </row>
    <row r="312" spans="1:6" x14ac:dyDescent="0.25">
      <c r="A312" s="1">
        <v>2010</v>
      </c>
      <c r="B312" s="1" t="s">
        <v>100</v>
      </c>
      <c r="C312" s="1" t="s">
        <v>55</v>
      </c>
      <c r="D312">
        <v>3</v>
      </c>
      <c r="E312">
        <v>0</v>
      </c>
      <c r="F312" s="1" t="b">
        <f>LEFT(Joey_Votto[[#This Row],[OPP]],1)="v"</f>
        <v>0</v>
      </c>
    </row>
    <row r="313" spans="1:6" x14ac:dyDescent="0.25">
      <c r="A313" s="1">
        <v>2010</v>
      </c>
      <c r="B313" s="1" t="s">
        <v>100</v>
      </c>
      <c r="C313" s="1" t="s">
        <v>55</v>
      </c>
      <c r="D313">
        <v>3</v>
      </c>
      <c r="E313">
        <v>0</v>
      </c>
      <c r="F313" s="1" t="b">
        <f>LEFT(Joey_Votto[[#This Row],[OPP]],1)="v"</f>
        <v>0</v>
      </c>
    </row>
    <row r="314" spans="1:6" x14ac:dyDescent="0.25">
      <c r="A314" s="1">
        <v>2010</v>
      </c>
      <c r="B314" s="1" t="s">
        <v>96</v>
      </c>
      <c r="C314" s="1" t="s">
        <v>36</v>
      </c>
      <c r="D314">
        <v>2</v>
      </c>
      <c r="E314">
        <v>1</v>
      </c>
      <c r="F314" s="1" t="b">
        <f>LEFT(Joey_Votto[[#This Row],[OPP]],1)="v"</f>
        <v>1</v>
      </c>
    </row>
    <row r="315" spans="1:6" x14ac:dyDescent="0.25">
      <c r="A315" s="1">
        <v>2010</v>
      </c>
      <c r="B315" s="1" t="s">
        <v>98</v>
      </c>
      <c r="C315" s="1" t="s">
        <v>36</v>
      </c>
      <c r="D315">
        <v>4</v>
      </c>
      <c r="E315">
        <v>1</v>
      </c>
      <c r="F315" s="1" t="b">
        <f>LEFT(Joey_Votto[[#This Row],[OPP]],1)="v"</f>
        <v>1</v>
      </c>
    </row>
    <row r="316" spans="1:6" x14ac:dyDescent="0.25">
      <c r="A316" s="1">
        <v>2010</v>
      </c>
      <c r="B316" s="1" t="s">
        <v>99</v>
      </c>
      <c r="C316" s="1" t="s">
        <v>31</v>
      </c>
      <c r="D316">
        <v>2</v>
      </c>
      <c r="E316">
        <v>0</v>
      </c>
      <c r="F316" s="1" t="b">
        <f>LEFT(Joey_Votto[[#This Row],[OPP]],1)="v"</f>
        <v>1</v>
      </c>
    </row>
    <row r="317" spans="1:6" x14ac:dyDescent="0.25">
      <c r="A317" s="1">
        <v>2010</v>
      </c>
      <c r="B317" s="1" t="s">
        <v>100</v>
      </c>
      <c r="C317" s="1" t="s">
        <v>31</v>
      </c>
      <c r="D317">
        <v>1</v>
      </c>
      <c r="E317">
        <v>0</v>
      </c>
      <c r="F317" s="1" t="b">
        <f>LEFT(Joey_Votto[[#This Row],[OPP]],1)="v"</f>
        <v>1</v>
      </c>
    </row>
    <row r="318" spans="1:6" x14ac:dyDescent="0.25">
      <c r="A318" s="1">
        <v>2010</v>
      </c>
      <c r="B318" s="1" t="s">
        <v>101</v>
      </c>
      <c r="C318" s="1" t="s">
        <v>31</v>
      </c>
      <c r="D318">
        <v>4</v>
      </c>
      <c r="E318">
        <v>1</v>
      </c>
      <c r="F318" s="1" t="b">
        <f>LEFT(Joey_Votto[[#This Row],[OPP]],1)="v"</f>
        <v>1</v>
      </c>
    </row>
    <row r="319" spans="1:6" x14ac:dyDescent="0.25">
      <c r="A319" s="1">
        <v>2010</v>
      </c>
      <c r="B319" s="1" t="s">
        <v>96</v>
      </c>
      <c r="C319" s="1" t="s">
        <v>57</v>
      </c>
      <c r="D319">
        <v>4</v>
      </c>
      <c r="E319">
        <v>2</v>
      </c>
      <c r="F319" s="1" t="b">
        <f>LEFT(Joey_Votto[[#This Row],[OPP]],1)="v"</f>
        <v>0</v>
      </c>
    </row>
    <row r="320" spans="1:6" x14ac:dyDescent="0.25">
      <c r="A320" s="1">
        <v>2010</v>
      </c>
      <c r="B320" s="1" t="s">
        <v>97</v>
      </c>
      <c r="C320" s="1" t="s">
        <v>57</v>
      </c>
      <c r="D320">
        <v>3</v>
      </c>
      <c r="E320">
        <v>2</v>
      </c>
      <c r="F320" s="1" t="b">
        <f>LEFT(Joey_Votto[[#This Row],[OPP]],1)="v"</f>
        <v>0</v>
      </c>
    </row>
    <row r="321" spans="1:6" x14ac:dyDescent="0.25">
      <c r="A321" s="1">
        <v>2010</v>
      </c>
      <c r="B321" s="1" t="s">
        <v>98</v>
      </c>
      <c r="C321" s="1" t="s">
        <v>57</v>
      </c>
      <c r="D321">
        <v>1</v>
      </c>
      <c r="E321">
        <v>0</v>
      </c>
      <c r="F321" s="1" t="b">
        <f>LEFT(Joey_Votto[[#This Row],[OPP]],1)="v"</f>
        <v>0</v>
      </c>
    </row>
    <row r="322" spans="1:6" x14ac:dyDescent="0.25">
      <c r="A322" s="1">
        <v>2010</v>
      </c>
      <c r="B322" s="1" t="s">
        <v>102</v>
      </c>
      <c r="C322" s="1" t="s">
        <v>34</v>
      </c>
      <c r="D322">
        <v>4</v>
      </c>
      <c r="E322">
        <v>1</v>
      </c>
      <c r="F322" s="1" t="b">
        <f>LEFT(Joey_Votto[[#This Row],[OPP]],1)="v"</f>
        <v>0</v>
      </c>
    </row>
    <row r="323" spans="1:6" x14ac:dyDescent="0.25">
      <c r="A323" s="1">
        <v>2010</v>
      </c>
      <c r="B323" s="1" t="s">
        <v>96</v>
      </c>
      <c r="C323" s="1" t="s">
        <v>39</v>
      </c>
      <c r="D323">
        <v>5</v>
      </c>
      <c r="E323">
        <v>3</v>
      </c>
      <c r="F323" s="1" t="b">
        <f>LEFT(Joey_Votto[[#This Row],[OPP]],1)="v"</f>
        <v>0</v>
      </c>
    </row>
    <row r="324" spans="1:6" x14ac:dyDescent="0.25">
      <c r="A324" s="1">
        <v>2010</v>
      </c>
      <c r="B324" s="1" t="s">
        <v>97</v>
      </c>
      <c r="C324" s="1" t="s">
        <v>39</v>
      </c>
      <c r="D324">
        <v>3</v>
      </c>
      <c r="E324">
        <v>1</v>
      </c>
      <c r="F324" s="1" t="b">
        <f>LEFT(Joey_Votto[[#This Row],[OPP]],1)="v"</f>
        <v>0</v>
      </c>
    </row>
    <row r="325" spans="1:6" x14ac:dyDescent="0.25">
      <c r="A325" s="1">
        <v>2010</v>
      </c>
      <c r="B325" s="1" t="s">
        <v>98</v>
      </c>
      <c r="C325" s="1" t="s">
        <v>39</v>
      </c>
      <c r="D325">
        <v>4</v>
      </c>
      <c r="E325">
        <v>2</v>
      </c>
      <c r="F325" s="1" t="b">
        <f>LEFT(Joey_Votto[[#This Row],[OPP]],1)="v"</f>
        <v>0</v>
      </c>
    </row>
    <row r="326" spans="1:6" x14ac:dyDescent="0.25">
      <c r="A326" s="1">
        <v>2010</v>
      </c>
      <c r="B326" s="1" t="s">
        <v>99</v>
      </c>
      <c r="C326" s="1" t="s">
        <v>64</v>
      </c>
      <c r="D326">
        <v>4</v>
      </c>
      <c r="E326">
        <v>1</v>
      </c>
      <c r="F326" s="1" t="b">
        <f>LEFT(Joey_Votto[[#This Row],[OPP]],1)="v"</f>
        <v>1</v>
      </c>
    </row>
    <row r="327" spans="1:6" x14ac:dyDescent="0.25">
      <c r="A327" s="1">
        <v>2010</v>
      </c>
      <c r="B327" s="1" t="s">
        <v>100</v>
      </c>
      <c r="C327" s="1" t="s">
        <v>64</v>
      </c>
      <c r="D327">
        <v>4</v>
      </c>
      <c r="E327">
        <v>1</v>
      </c>
      <c r="F327" s="1" t="b">
        <f>LEFT(Joey_Votto[[#This Row],[OPP]],1)="v"</f>
        <v>1</v>
      </c>
    </row>
    <row r="328" spans="1:6" x14ac:dyDescent="0.25">
      <c r="A328" s="1">
        <v>2010</v>
      </c>
      <c r="B328" s="1" t="s">
        <v>101</v>
      </c>
      <c r="C328" s="1" t="s">
        <v>64</v>
      </c>
      <c r="D328">
        <v>4</v>
      </c>
      <c r="E328">
        <v>1</v>
      </c>
      <c r="F328" s="1" t="b">
        <f>LEFT(Joey_Votto[[#This Row],[OPP]],1)="v"</f>
        <v>1</v>
      </c>
    </row>
    <row r="329" spans="1:6" x14ac:dyDescent="0.25">
      <c r="A329" s="1">
        <v>2010</v>
      </c>
      <c r="B329" s="1" t="s">
        <v>102</v>
      </c>
      <c r="C329" s="1" t="s">
        <v>64</v>
      </c>
      <c r="D329">
        <v>4</v>
      </c>
      <c r="E329">
        <v>2</v>
      </c>
      <c r="F329" s="1" t="b">
        <f>LEFT(Joey_Votto[[#This Row],[OPP]],1)="v"</f>
        <v>1</v>
      </c>
    </row>
    <row r="330" spans="1:6" x14ac:dyDescent="0.25">
      <c r="A330" s="1">
        <v>2010</v>
      </c>
      <c r="B330" s="1" t="s">
        <v>96</v>
      </c>
      <c r="C330" s="1" t="s">
        <v>42</v>
      </c>
      <c r="D330">
        <v>4</v>
      </c>
      <c r="E330">
        <v>1</v>
      </c>
      <c r="F330" s="1" t="b">
        <f>LEFT(Joey_Votto[[#This Row],[OPP]],1)="v"</f>
        <v>1</v>
      </c>
    </row>
    <row r="331" spans="1:6" x14ac:dyDescent="0.25">
      <c r="A331" s="1">
        <v>2010</v>
      </c>
      <c r="B331" s="1" t="s">
        <v>97</v>
      </c>
      <c r="C331" s="1" t="s">
        <v>42</v>
      </c>
      <c r="D331">
        <v>3</v>
      </c>
      <c r="E331">
        <v>1</v>
      </c>
      <c r="F331" s="1" t="b">
        <f>LEFT(Joey_Votto[[#This Row],[OPP]],1)="v"</f>
        <v>1</v>
      </c>
    </row>
    <row r="332" spans="1:6" x14ac:dyDescent="0.25">
      <c r="A332" s="1">
        <v>2010</v>
      </c>
      <c r="B332" s="1" t="s">
        <v>98</v>
      </c>
      <c r="C332" s="1" t="s">
        <v>42</v>
      </c>
      <c r="D332">
        <v>4</v>
      </c>
      <c r="E332">
        <v>0</v>
      </c>
      <c r="F332" s="1" t="b">
        <f>LEFT(Joey_Votto[[#This Row],[OPP]],1)="v"</f>
        <v>1</v>
      </c>
    </row>
    <row r="333" spans="1:6" x14ac:dyDescent="0.25">
      <c r="A333" s="1">
        <v>2010</v>
      </c>
      <c r="B333" s="1" t="s">
        <v>99</v>
      </c>
      <c r="C333" s="1" t="s">
        <v>44</v>
      </c>
      <c r="D333">
        <v>4</v>
      </c>
      <c r="E333">
        <v>0</v>
      </c>
      <c r="F333" s="1" t="b">
        <f>LEFT(Joey_Votto[[#This Row],[OPP]],1)="v"</f>
        <v>0</v>
      </c>
    </row>
    <row r="334" spans="1:6" x14ac:dyDescent="0.25">
      <c r="A334" s="1">
        <v>2010</v>
      </c>
      <c r="B334" s="1" t="s">
        <v>100</v>
      </c>
      <c r="C334" s="1" t="s">
        <v>44</v>
      </c>
      <c r="D334">
        <v>3</v>
      </c>
      <c r="E334">
        <v>3</v>
      </c>
      <c r="F334" s="1" t="b">
        <f>LEFT(Joey_Votto[[#This Row],[OPP]],1)="v"</f>
        <v>0</v>
      </c>
    </row>
    <row r="335" spans="1:6" x14ac:dyDescent="0.25">
      <c r="A335" s="1">
        <v>2010</v>
      </c>
      <c r="B335" s="1" t="s">
        <v>101</v>
      </c>
      <c r="C335" s="1" t="s">
        <v>44</v>
      </c>
      <c r="D335">
        <v>3</v>
      </c>
      <c r="E335">
        <v>1</v>
      </c>
      <c r="F335" s="1" t="b">
        <f>LEFT(Joey_Votto[[#This Row],[OPP]],1)="v"</f>
        <v>0</v>
      </c>
    </row>
    <row r="336" spans="1:6" x14ac:dyDescent="0.25">
      <c r="A336" s="1">
        <v>2010</v>
      </c>
      <c r="B336" s="1" t="s">
        <v>102</v>
      </c>
      <c r="C336" s="1" t="s">
        <v>44</v>
      </c>
      <c r="D336">
        <v>3</v>
      </c>
      <c r="E336">
        <v>1</v>
      </c>
      <c r="F336" s="1" t="b">
        <f>LEFT(Joey_Votto[[#This Row],[OPP]],1)="v"</f>
        <v>0</v>
      </c>
    </row>
    <row r="337" spans="1:6" x14ac:dyDescent="0.25">
      <c r="A337" s="1">
        <v>2010</v>
      </c>
      <c r="B337" s="1" t="s">
        <v>96</v>
      </c>
      <c r="C337" s="1" t="s">
        <v>38</v>
      </c>
      <c r="D337">
        <v>4</v>
      </c>
      <c r="E337">
        <v>0</v>
      </c>
      <c r="F337" s="1" t="b">
        <f>LEFT(Joey_Votto[[#This Row],[OPP]],1)="v"</f>
        <v>0</v>
      </c>
    </row>
    <row r="338" spans="1:6" x14ac:dyDescent="0.25">
      <c r="A338" s="1">
        <v>2010</v>
      </c>
      <c r="B338" s="1" t="s">
        <v>97</v>
      </c>
      <c r="C338" s="1" t="s">
        <v>38</v>
      </c>
      <c r="D338">
        <v>5</v>
      </c>
      <c r="E338">
        <v>2</v>
      </c>
      <c r="F338" s="1" t="b">
        <f>LEFT(Joey_Votto[[#This Row],[OPP]],1)="v"</f>
        <v>0</v>
      </c>
    </row>
    <row r="339" spans="1:6" x14ac:dyDescent="0.25">
      <c r="A339" s="1">
        <v>2010</v>
      </c>
      <c r="B339" s="1" t="s">
        <v>98</v>
      </c>
      <c r="C339" s="1" t="s">
        <v>38</v>
      </c>
      <c r="D339">
        <v>3</v>
      </c>
      <c r="E339">
        <v>0</v>
      </c>
      <c r="F339" s="1" t="b">
        <f>LEFT(Joey_Votto[[#This Row],[OPP]],1)="v"</f>
        <v>0</v>
      </c>
    </row>
    <row r="340" spans="1:6" x14ac:dyDescent="0.25">
      <c r="A340" s="1">
        <v>2010</v>
      </c>
      <c r="B340" s="1" t="s">
        <v>100</v>
      </c>
      <c r="C340" s="1" t="s">
        <v>36</v>
      </c>
      <c r="D340">
        <v>2</v>
      </c>
      <c r="E340">
        <v>0</v>
      </c>
      <c r="F340" s="1" t="b">
        <f>LEFT(Joey_Votto[[#This Row],[OPP]],1)="v"</f>
        <v>1</v>
      </c>
    </row>
    <row r="341" spans="1:6" x14ac:dyDescent="0.25">
      <c r="A341" s="1">
        <v>2010</v>
      </c>
      <c r="B341" s="1" t="s">
        <v>100</v>
      </c>
      <c r="C341" s="1" t="s">
        <v>36</v>
      </c>
      <c r="D341">
        <v>2</v>
      </c>
      <c r="E341">
        <v>0</v>
      </c>
      <c r="F341" s="1" t="b">
        <f>LEFT(Joey_Votto[[#This Row],[OPP]],1)="v"</f>
        <v>1</v>
      </c>
    </row>
    <row r="342" spans="1:6" x14ac:dyDescent="0.25">
      <c r="A342" s="1">
        <v>2010</v>
      </c>
      <c r="B342" s="1" t="s">
        <v>101</v>
      </c>
      <c r="C342" s="1" t="s">
        <v>36</v>
      </c>
      <c r="D342">
        <v>3</v>
      </c>
      <c r="E342">
        <v>2</v>
      </c>
      <c r="F342" s="1" t="b">
        <f>LEFT(Joey_Votto[[#This Row],[OPP]],1)="v"</f>
        <v>1</v>
      </c>
    </row>
    <row r="343" spans="1:6" x14ac:dyDescent="0.25">
      <c r="A343" s="1">
        <v>2010</v>
      </c>
      <c r="B343" s="1" t="s">
        <v>102</v>
      </c>
      <c r="C343" s="1" t="s">
        <v>36</v>
      </c>
      <c r="D343">
        <v>4</v>
      </c>
      <c r="E343">
        <v>1</v>
      </c>
      <c r="F343" s="1" t="b">
        <f>LEFT(Joey_Votto[[#This Row],[OPP]],1)="v"</f>
        <v>1</v>
      </c>
    </row>
    <row r="344" spans="1:6" x14ac:dyDescent="0.25">
      <c r="A344" s="1">
        <v>2010</v>
      </c>
      <c r="B344" s="1" t="s">
        <v>96</v>
      </c>
      <c r="C344" s="1" t="s">
        <v>30</v>
      </c>
      <c r="D344">
        <v>4</v>
      </c>
      <c r="E344">
        <v>1</v>
      </c>
      <c r="F344" s="1" t="b">
        <f>LEFT(Joey_Votto[[#This Row],[OPP]],1)="v"</f>
        <v>1</v>
      </c>
    </row>
    <row r="345" spans="1:6" x14ac:dyDescent="0.25">
      <c r="A345" s="1">
        <v>2010</v>
      </c>
      <c r="B345" s="1" t="s">
        <v>97</v>
      </c>
      <c r="C345" s="1" t="s">
        <v>30</v>
      </c>
      <c r="D345">
        <v>4</v>
      </c>
      <c r="E345">
        <v>1</v>
      </c>
      <c r="F345" s="1" t="b">
        <f>LEFT(Joey_Votto[[#This Row],[OPP]],1)="v"</f>
        <v>1</v>
      </c>
    </row>
    <row r="346" spans="1:6" x14ac:dyDescent="0.25">
      <c r="A346" s="1">
        <v>2010</v>
      </c>
      <c r="B346" s="1" t="s">
        <v>98</v>
      </c>
      <c r="C346" s="1" t="s">
        <v>30</v>
      </c>
      <c r="D346">
        <v>3</v>
      </c>
      <c r="E346">
        <v>1</v>
      </c>
      <c r="F346" s="1" t="b">
        <f>LEFT(Joey_Votto[[#This Row],[OPP]],1)="v"</f>
        <v>1</v>
      </c>
    </row>
    <row r="347" spans="1:6" x14ac:dyDescent="0.25">
      <c r="A347" s="1">
        <v>2010</v>
      </c>
      <c r="B347" s="1" t="s">
        <v>100</v>
      </c>
      <c r="C347" s="1" t="s">
        <v>32</v>
      </c>
      <c r="D347">
        <v>7</v>
      </c>
      <c r="E347">
        <v>4</v>
      </c>
      <c r="F347" s="1" t="b">
        <f>LEFT(Joey_Votto[[#This Row],[OPP]],1)="v"</f>
        <v>0</v>
      </c>
    </row>
    <row r="348" spans="1:6" x14ac:dyDescent="0.25">
      <c r="A348" s="1">
        <v>2010</v>
      </c>
      <c r="B348" s="1" t="s">
        <v>101</v>
      </c>
      <c r="C348" s="1" t="s">
        <v>32</v>
      </c>
      <c r="D348">
        <v>4</v>
      </c>
      <c r="E348">
        <v>1</v>
      </c>
      <c r="F348" s="1" t="b">
        <f>LEFT(Joey_Votto[[#This Row],[OPP]],1)="v"</f>
        <v>0</v>
      </c>
    </row>
    <row r="349" spans="1:6" x14ac:dyDescent="0.25">
      <c r="A349" s="1">
        <v>2010</v>
      </c>
      <c r="B349" s="1" t="s">
        <v>102</v>
      </c>
      <c r="C349" s="1" t="s">
        <v>32</v>
      </c>
      <c r="D349">
        <v>3</v>
      </c>
      <c r="E349">
        <v>1</v>
      </c>
      <c r="F349" s="1" t="b">
        <f>LEFT(Joey_Votto[[#This Row],[OPP]],1)="v"</f>
        <v>0</v>
      </c>
    </row>
    <row r="350" spans="1:6" x14ac:dyDescent="0.25">
      <c r="A350" s="1">
        <v>2010</v>
      </c>
      <c r="B350" s="1" t="s">
        <v>96</v>
      </c>
      <c r="C350" s="1" t="s">
        <v>58</v>
      </c>
      <c r="D350">
        <v>4</v>
      </c>
      <c r="E350">
        <v>2</v>
      </c>
      <c r="F350" s="1" t="b">
        <f>LEFT(Joey_Votto[[#This Row],[OPP]],1)="v"</f>
        <v>0</v>
      </c>
    </row>
    <row r="351" spans="1:6" x14ac:dyDescent="0.25">
      <c r="A351" s="1">
        <v>2010</v>
      </c>
      <c r="B351" s="1" t="s">
        <v>97</v>
      </c>
      <c r="C351" s="1" t="s">
        <v>58</v>
      </c>
      <c r="D351">
        <v>4</v>
      </c>
      <c r="E351">
        <v>2</v>
      </c>
      <c r="F351" s="1" t="b">
        <f>LEFT(Joey_Votto[[#This Row],[OPP]],1)="v"</f>
        <v>0</v>
      </c>
    </row>
    <row r="352" spans="1:6" x14ac:dyDescent="0.25">
      <c r="A352" s="1">
        <v>2010</v>
      </c>
      <c r="B352" s="1" t="s">
        <v>98</v>
      </c>
      <c r="C352" s="1" t="s">
        <v>58</v>
      </c>
      <c r="D352">
        <v>4</v>
      </c>
      <c r="E352">
        <v>0</v>
      </c>
      <c r="F352" s="1" t="b">
        <f>LEFT(Joey_Votto[[#This Row],[OPP]],1)="v"</f>
        <v>0</v>
      </c>
    </row>
    <row r="353" spans="1:6" x14ac:dyDescent="0.25">
      <c r="A353" s="1">
        <v>2010</v>
      </c>
      <c r="B353" s="1" t="s">
        <v>99</v>
      </c>
      <c r="C353" s="1" t="s">
        <v>41</v>
      </c>
      <c r="D353">
        <v>4</v>
      </c>
      <c r="E353">
        <v>1</v>
      </c>
      <c r="F353" s="1" t="b">
        <f>LEFT(Joey_Votto[[#This Row],[OPP]],1)="v"</f>
        <v>0</v>
      </c>
    </row>
    <row r="354" spans="1:6" x14ac:dyDescent="0.25">
      <c r="A354" s="1">
        <v>2010</v>
      </c>
      <c r="B354" s="1" t="s">
        <v>101</v>
      </c>
      <c r="C354" s="1" t="s">
        <v>41</v>
      </c>
      <c r="D354">
        <v>4</v>
      </c>
      <c r="E354">
        <v>2</v>
      </c>
      <c r="F354" s="1" t="b">
        <f>LEFT(Joey_Votto[[#This Row],[OPP]],1)="v"</f>
        <v>0</v>
      </c>
    </row>
    <row r="355" spans="1:6" x14ac:dyDescent="0.25">
      <c r="A355" s="1">
        <v>2010</v>
      </c>
      <c r="B355" s="1" t="s">
        <v>96</v>
      </c>
      <c r="C355" s="1" t="s">
        <v>40</v>
      </c>
      <c r="D355">
        <v>0</v>
      </c>
      <c r="E355">
        <v>0</v>
      </c>
      <c r="F355" s="1" t="b">
        <f>LEFT(Joey_Votto[[#This Row],[OPP]],1)="v"</f>
        <v>1</v>
      </c>
    </row>
    <row r="356" spans="1:6" x14ac:dyDescent="0.25">
      <c r="A356" s="1">
        <v>2010</v>
      </c>
      <c r="B356" s="1" t="s">
        <v>97</v>
      </c>
      <c r="C356" s="1" t="s">
        <v>40</v>
      </c>
      <c r="D356">
        <v>4</v>
      </c>
      <c r="E356">
        <v>2</v>
      </c>
      <c r="F356" s="1" t="b">
        <f>LEFT(Joey_Votto[[#This Row],[OPP]],1)="v"</f>
        <v>1</v>
      </c>
    </row>
    <row r="357" spans="1:6" x14ac:dyDescent="0.25">
      <c r="A357" s="1">
        <v>2010</v>
      </c>
      <c r="B357" s="1" t="s">
        <v>98</v>
      </c>
      <c r="C357" s="1" t="s">
        <v>40</v>
      </c>
      <c r="D357">
        <v>5</v>
      </c>
      <c r="E357">
        <v>2</v>
      </c>
      <c r="F357" s="1" t="b">
        <f>LEFT(Joey_Votto[[#This Row],[OPP]],1)="v"</f>
        <v>1</v>
      </c>
    </row>
    <row r="358" spans="1:6" x14ac:dyDescent="0.25">
      <c r="A358" s="1">
        <v>2010</v>
      </c>
      <c r="B358" s="1" t="s">
        <v>100</v>
      </c>
      <c r="C358" s="1" t="s">
        <v>35</v>
      </c>
      <c r="D358">
        <v>4</v>
      </c>
      <c r="E358">
        <v>1</v>
      </c>
      <c r="F358" s="1" t="b">
        <f>LEFT(Joey_Votto[[#This Row],[OPP]],1)="v"</f>
        <v>1</v>
      </c>
    </row>
    <row r="359" spans="1:6" x14ac:dyDescent="0.25">
      <c r="A359" s="1">
        <v>2010</v>
      </c>
      <c r="B359" s="1" t="s">
        <v>101</v>
      </c>
      <c r="C359" s="1" t="s">
        <v>35</v>
      </c>
      <c r="D359">
        <v>3</v>
      </c>
      <c r="E359">
        <v>1</v>
      </c>
      <c r="F359" s="1" t="b">
        <f>LEFT(Joey_Votto[[#This Row],[OPP]],1)="v"</f>
        <v>1</v>
      </c>
    </row>
    <row r="360" spans="1:6" x14ac:dyDescent="0.25">
      <c r="A360" s="1">
        <v>2010</v>
      </c>
      <c r="B360" s="1" t="s">
        <v>102</v>
      </c>
      <c r="C360" s="1" t="s">
        <v>35</v>
      </c>
      <c r="D360">
        <v>3</v>
      </c>
      <c r="E360">
        <v>1</v>
      </c>
      <c r="F360" s="1" t="b">
        <f>LEFT(Joey_Votto[[#This Row],[OPP]],1)="v"</f>
        <v>1</v>
      </c>
    </row>
    <row r="361" spans="1:6" x14ac:dyDescent="0.25">
      <c r="A361" s="1">
        <v>2010</v>
      </c>
      <c r="B361" s="1" t="s">
        <v>96</v>
      </c>
      <c r="C361" s="1" t="s">
        <v>33</v>
      </c>
      <c r="D361">
        <v>5</v>
      </c>
      <c r="E361">
        <v>2</v>
      </c>
      <c r="F361" s="1" t="b">
        <f>LEFT(Joey_Votto[[#This Row],[OPP]],1)="v"</f>
        <v>0</v>
      </c>
    </row>
    <row r="362" spans="1:6" x14ac:dyDescent="0.25">
      <c r="A362" s="1">
        <v>2010</v>
      </c>
      <c r="B362" s="1" t="s">
        <v>97</v>
      </c>
      <c r="C362" s="1" t="s">
        <v>33</v>
      </c>
      <c r="D362">
        <v>4</v>
      </c>
      <c r="E362">
        <v>0</v>
      </c>
      <c r="F362" s="1" t="b">
        <f>LEFT(Joey_Votto[[#This Row],[OPP]],1)="v"</f>
        <v>0</v>
      </c>
    </row>
    <row r="363" spans="1:6" x14ac:dyDescent="0.25">
      <c r="A363" s="1">
        <v>2010</v>
      </c>
      <c r="B363" s="1" t="s">
        <v>98</v>
      </c>
      <c r="C363" s="1" t="s">
        <v>33</v>
      </c>
      <c r="D363">
        <v>2</v>
      </c>
      <c r="E363">
        <v>0</v>
      </c>
      <c r="F363" s="1" t="b">
        <f>LEFT(Joey_Votto[[#This Row],[OPP]],1)="v"</f>
        <v>0</v>
      </c>
    </row>
    <row r="364" spans="1:6" x14ac:dyDescent="0.25">
      <c r="A364" s="1">
        <v>2010</v>
      </c>
      <c r="B364" s="1" t="s">
        <v>100</v>
      </c>
      <c r="C364" s="1" t="s">
        <v>62</v>
      </c>
      <c r="D364">
        <v>4</v>
      </c>
      <c r="E364">
        <v>2</v>
      </c>
      <c r="F364" s="1" t="b">
        <f>LEFT(Joey_Votto[[#This Row],[OPP]],1)="v"</f>
        <v>0</v>
      </c>
    </row>
    <row r="365" spans="1:6" x14ac:dyDescent="0.25">
      <c r="A365" s="1">
        <v>2010</v>
      </c>
      <c r="B365" s="1" t="s">
        <v>101</v>
      </c>
      <c r="C365" s="1" t="s">
        <v>62</v>
      </c>
      <c r="D365">
        <v>0</v>
      </c>
      <c r="E365">
        <v>0</v>
      </c>
      <c r="F365" s="1" t="b">
        <f>LEFT(Joey_Votto[[#This Row],[OPP]],1)="v"</f>
        <v>0</v>
      </c>
    </row>
    <row r="366" spans="1:6" x14ac:dyDescent="0.25">
      <c r="A366" s="1">
        <v>2010</v>
      </c>
      <c r="B366" s="1" t="s">
        <v>96</v>
      </c>
      <c r="C366" s="1" t="s">
        <v>56</v>
      </c>
      <c r="D366">
        <v>4</v>
      </c>
      <c r="E366">
        <v>0</v>
      </c>
      <c r="F366" s="1" t="b">
        <f>LEFT(Joey_Votto[[#This Row],[OPP]],1)="v"</f>
        <v>1</v>
      </c>
    </row>
    <row r="367" spans="1:6" x14ac:dyDescent="0.25">
      <c r="A367" s="1">
        <v>2010</v>
      </c>
      <c r="B367" s="1" t="s">
        <v>97</v>
      </c>
      <c r="C367" s="1" t="s">
        <v>56</v>
      </c>
      <c r="D367">
        <v>4</v>
      </c>
      <c r="E367">
        <v>1</v>
      </c>
      <c r="F367" s="1" t="b">
        <f>LEFT(Joey_Votto[[#This Row],[OPP]],1)="v"</f>
        <v>1</v>
      </c>
    </row>
    <row r="368" spans="1:6" x14ac:dyDescent="0.25">
      <c r="A368" s="1">
        <v>2010</v>
      </c>
      <c r="B368" s="1" t="s">
        <v>98</v>
      </c>
      <c r="C368" s="1" t="s">
        <v>56</v>
      </c>
      <c r="D368">
        <v>5</v>
      </c>
      <c r="E368">
        <v>3</v>
      </c>
      <c r="F368" s="1" t="b">
        <f>LEFT(Joey_Votto[[#This Row],[OPP]],1)="v"</f>
        <v>1</v>
      </c>
    </row>
    <row r="369" spans="1:6" x14ac:dyDescent="0.25">
      <c r="A369" s="1">
        <v>2010</v>
      </c>
      <c r="B369" s="1" t="s">
        <v>100</v>
      </c>
      <c r="C369" s="1" t="s">
        <v>34</v>
      </c>
      <c r="D369">
        <v>5</v>
      </c>
      <c r="E369">
        <v>3</v>
      </c>
      <c r="F369" s="1" t="b">
        <f>LEFT(Joey_Votto[[#This Row],[OPP]],1)="v"</f>
        <v>0</v>
      </c>
    </row>
    <row r="370" spans="1:6" x14ac:dyDescent="0.25">
      <c r="A370" s="1">
        <v>2010</v>
      </c>
      <c r="B370" s="1" t="s">
        <v>101</v>
      </c>
      <c r="C370" s="1" t="s">
        <v>34</v>
      </c>
      <c r="D370">
        <v>6</v>
      </c>
      <c r="E370">
        <v>4</v>
      </c>
      <c r="F370" s="1" t="b">
        <f>LEFT(Joey_Votto[[#This Row],[OPP]],1)="v"</f>
        <v>0</v>
      </c>
    </row>
    <row r="371" spans="1:6" x14ac:dyDescent="0.25">
      <c r="A371" s="1">
        <v>2010</v>
      </c>
      <c r="B371" s="1" t="s">
        <v>102</v>
      </c>
      <c r="C371" s="1" t="s">
        <v>34</v>
      </c>
      <c r="D371">
        <v>3</v>
      </c>
      <c r="E371">
        <v>0</v>
      </c>
      <c r="F371" s="1" t="b">
        <f>LEFT(Joey_Votto[[#This Row],[OPP]],1)="v"</f>
        <v>0</v>
      </c>
    </row>
    <row r="372" spans="1:6" x14ac:dyDescent="0.25">
      <c r="A372" s="1">
        <v>2010</v>
      </c>
      <c r="B372" s="1" t="s">
        <v>96</v>
      </c>
      <c r="C372" s="1" t="s">
        <v>39</v>
      </c>
      <c r="D372">
        <v>4</v>
      </c>
      <c r="E372">
        <v>2</v>
      </c>
      <c r="F372" s="1" t="b">
        <f>LEFT(Joey_Votto[[#This Row],[OPP]],1)="v"</f>
        <v>0</v>
      </c>
    </row>
    <row r="373" spans="1:6" x14ac:dyDescent="0.25">
      <c r="A373" s="1">
        <v>2010</v>
      </c>
      <c r="B373" s="1" t="s">
        <v>97</v>
      </c>
      <c r="C373" s="1" t="s">
        <v>39</v>
      </c>
      <c r="D373">
        <v>4</v>
      </c>
      <c r="E373">
        <v>2</v>
      </c>
      <c r="F373" s="1" t="b">
        <f>LEFT(Joey_Votto[[#This Row],[OPP]],1)="v"</f>
        <v>0</v>
      </c>
    </row>
    <row r="374" spans="1:6" x14ac:dyDescent="0.25">
      <c r="A374" s="1">
        <v>2010</v>
      </c>
      <c r="B374" s="1" t="s">
        <v>98</v>
      </c>
      <c r="C374" s="1" t="s">
        <v>39</v>
      </c>
      <c r="D374">
        <v>4</v>
      </c>
      <c r="E374">
        <v>3</v>
      </c>
      <c r="F374" s="1" t="b">
        <f>LEFT(Joey_Votto[[#This Row],[OPP]],1)="v"</f>
        <v>0</v>
      </c>
    </row>
    <row r="375" spans="1:6" x14ac:dyDescent="0.25">
      <c r="A375" s="1">
        <v>2010</v>
      </c>
      <c r="B375" s="1" t="s">
        <v>100</v>
      </c>
      <c r="C375" s="1" t="s">
        <v>65</v>
      </c>
      <c r="D375">
        <v>5</v>
      </c>
      <c r="E375">
        <v>1</v>
      </c>
      <c r="F375" s="1" t="b">
        <f>LEFT(Joey_Votto[[#This Row],[OPP]],1)="v"</f>
        <v>1</v>
      </c>
    </row>
    <row r="376" spans="1:6" x14ac:dyDescent="0.25">
      <c r="A376" s="1">
        <v>2010</v>
      </c>
      <c r="B376" s="1" t="s">
        <v>101</v>
      </c>
      <c r="C376" s="1" t="s">
        <v>65</v>
      </c>
      <c r="D376">
        <v>3</v>
      </c>
      <c r="E376">
        <v>1</v>
      </c>
      <c r="F376" s="1" t="b">
        <f>LEFT(Joey_Votto[[#This Row],[OPP]],1)="v"</f>
        <v>1</v>
      </c>
    </row>
    <row r="377" spans="1:6" x14ac:dyDescent="0.25">
      <c r="A377" s="1">
        <v>2010</v>
      </c>
      <c r="B377" s="1" t="s">
        <v>102</v>
      </c>
      <c r="C377" s="1" t="s">
        <v>65</v>
      </c>
      <c r="D377">
        <v>4</v>
      </c>
      <c r="E377">
        <v>0</v>
      </c>
      <c r="F377" s="1" t="b">
        <f>LEFT(Joey_Votto[[#This Row],[OPP]],1)="v"</f>
        <v>1</v>
      </c>
    </row>
    <row r="378" spans="1:6" x14ac:dyDescent="0.25">
      <c r="A378" s="1">
        <v>2010</v>
      </c>
      <c r="B378" s="1" t="s">
        <v>96</v>
      </c>
      <c r="C378" s="1" t="s">
        <v>46</v>
      </c>
      <c r="D378">
        <v>4</v>
      </c>
      <c r="E378">
        <v>1</v>
      </c>
      <c r="F378" s="1" t="b">
        <f>LEFT(Joey_Votto[[#This Row],[OPP]],1)="v"</f>
        <v>1</v>
      </c>
    </row>
    <row r="379" spans="1:6" x14ac:dyDescent="0.25">
      <c r="A379" s="1">
        <v>2010</v>
      </c>
      <c r="B379" s="1" t="s">
        <v>97</v>
      </c>
      <c r="C379" s="1" t="s">
        <v>46</v>
      </c>
      <c r="D379">
        <v>3</v>
      </c>
      <c r="E379">
        <v>0</v>
      </c>
      <c r="F379" s="1" t="b">
        <f>LEFT(Joey_Votto[[#This Row],[OPP]],1)="v"</f>
        <v>1</v>
      </c>
    </row>
    <row r="380" spans="1:6" x14ac:dyDescent="0.25">
      <c r="A380" s="1">
        <v>2010</v>
      </c>
      <c r="B380" s="1" t="s">
        <v>98</v>
      </c>
      <c r="C380" s="1" t="s">
        <v>46</v>
      </c>
      <c r="D380">
        <v>3</v>
      </c>
      <c r="E380">
        <v>1</v>
      </c>
      <c r="F380" s="1" t="b">
        <f>LEFT(Joey_Votto[[#This Row],[OPP]],1)="v"</f>
        <v>1</v>
      </c>
    </row>
    <row r="381" spans="1:6" x14ac:dyDescent="0.25">
      <c r="A381" s="1">
        <v>2010</v>
      </c>
      <c r="B381" s="1" t="s">
        <v>101</v>
      </c>
      <c r="C381" s="1" t="s">
        <v>66</v>
      </c>
      <c r="D381">
        <v>2</v>
      </c>
      <c r="E381">
        <v>0</v>
      </c>
      <c r="F381" s="1" t="b">
        <f>LEFT(Joey_Votto[[#This Row],[OPP]],1)="v"</f>
        <v>1</v>
      </c>
    </row>
    <row r="382" spans="1:6" x14ac:dyDescent="0.25">
      <c r="A382" s="1">
        <v>2010</v>
      </c>
      <c r="B382" s="1" t="s">
        <v>96</v>
      </c>
      <c r="C382" s="1" t="s">
        <v>55</v>
      </c>
      <c r="D382">
        <v>3</v>
      </c>
      <c r="E382">
        <v>1</v>
      </c>
      <c r="F382" s="1" t="b">
        <f>LEFT(Joey_Votto[[#This Row],[OPP]],1)="v"</f>
        <v>0</v>
      </c>
    </row>
    <row r="383" spans="1:6" x14ac:dyDescent="0.25">
      <c r="A383" s="1">
        <v>2010</v>
      </c>
      <c r="B383" s="1" t="s">
        <v>97</v>
      </c>
      <c r="C383" s="1" t="s">
        <v>55</v>
      </c>
      <c r="D383">
        <v>4</v>
      </c>
      <c r="E383">
        <v>1</v>
      </c>
      <c r="F383" s="1" t="b">
        <f>LEFT(Joey_Votto[[#This Row],[OPP]],1)="v"</f>
        <v>0</v>
      </c>
    </row>
    <row r="384" spans="1:6" x14ac:dyDescent="0.25">
      <c r="A384" s="1">
        <v>2010</v>
      </c>
      <c r="B384" s="1" t="s">
        <v>98</v>
      </c>
      <c r="C384" s="1" t="s">
        <v>55</v>
      </c>
      <c r="D384">
        <v>3</v>
      </c>
      <c r="E384">
        <v>1</v>
      </c>
      <c r="F384" s="1" t="b">
        <f>LEFT(Joey_Votto[[#This Row],[OPP]],1)="v"</f>
        <v>0</v>
      </c>
    </row>
    <row r="385" spans="1:6" x14ac:dyDescent="0.25">
      <c r="A385" s="1">
        <v>2010</v>
      </c>
      <c r="B385" s="1" t="s">
        <v>99</v>
      </c>
      <c r="C385" s="1" t="s">
        <v>55</v>
      </c>
      <c r="D385">
        <v>5</v>
      </c>
      <c r="E385">
        <v>2</v>
      </c>
      <c r="F385" s="1" t="b">
        <f>LEFT(Joey_Votto[[#This Row],[OPP]],1)="v"</f>
        <v>0</v>
      </c>
    </row>
    <row r="386" spans="1:6" x14ac:dyDescent="0.25">
      <c r="A386" s="1">
        <v>2010</v>
      </c>
      <c r="B386" s="1" t="s">
        <v>100</v>
      </c>
      <c r="C386" s="1" t="s">
        <v>60</v>
      </c>
      <c r="D386">
        <v>3</v>
      </c>
      <c r="E386">
        <v>0</v>
      </c>
      <c r="F386" s="1" t="b">
        <f>LEFT(Joey_Votto[[#This Row],[OPP]],1)="v"</f>
        <v>0</v>
      </c>
    </row>
    <row r="387" spans="1:6" x14ac:dyDescent="0.25">
      <c r="A387" s="1">
        <v>2010</v>
      </c>
      <c r="B387" s="1" t="s">
        <v>101</v>
      </c>
      <c r="C387" s="1" t="s">
        <v>60</v>
      </c>
      <c r="D387">
        <v>2</v>
      </c>
      <c r="E387">
        <v>0</v>
      </c>
      <c r="F387" s="1" t="b">
        <f>LEFT(Joey_Votto[[#This Row],[OPP]],1)="v"</f>
        <v>0</v>
      </c>
    </row>
    <row r="388" spans="1:6" x14ac:dyDescent="0.25">
      <c r="A388" s="1">
        <v>2010</v>
      </c>
      <c r="B388" s="1" t="s">
        <v>102</v>
      </c>
      <c r="C388" s="1" t="s">
        <v>60</v>
      </c>
      <c r="D388">
        <v>4</v>
      </c>
      <c r="E388">
        <v>3</v>
      </c>
      <c r="F388" s="1" t="b">
        <f>LEFT(Joey_Votto[[#This Row],[OPP]],1)="v"</f>
        <v>0</v>
      </c>
    </row>
    <row r="389" spans="1:6" x14ac:dyDescent="0.25">
      <c r="A389" s="1">
        <v>2010</v>
      </c>
      <c r="B389" s="1" t="s">
        <v>96</v>
      </c>
      <c r="C389" s="1" t="s">
        <v>33</v>
      </c>
      <c r="D389">
        <v>1</v>
      </c>
      <c r="E389">
        <v>0</v>
      </c>
      <c r="F389" s="1" t="b">
        <f>LEFT(Joey_Votto[[#This Row],[OPP]],1)="v"</f>
        <v>0</v>
      </c>
    </row>
    <row r="390" spans="1:6" x14ac:dyDescent="0.25">
      <c r="A390" s="1">
        <v>2010</v>
      </c>
      <c r="B390" s="1" t="s">
        <v>97</v>
      </c>
      <c r="C390" s="1" t="s">
        <v>33</v>
      </c>
      <c r="D390">
        <v>4</v>
      </c>
      <c r="E390">
        <v>1</v>
      </c>
      <c r="F390" s="1" t="b">
        <f>LEFT(Joey_Votto[[#This Row],[OPP]],1)="v"</f>
        <v>0</v>
      </c>
    </row>
    <row r="391" spans="1:6" x14ac:dyDescent="0.25">
      <c r="A391" s="1">
        <v>2010</v>
      </c>
      <c r="B391" s="1" t="s">
        <v>98</v>
      </c>
      <c r="C391" s="1" t="s">
        <v>33</v>
      </c>
      <c r="D391">
        <v>3</v>
      </c>
      <c r="E391">
        <v>1</v>
      </c>
      <c r="F391" s="1" t="b">
        <f>LEFT(Joey_Votto[[#This Row],[OPP]],1)="v"</f>
        <v>0</v>
      </c>
    </row>
    <row r="392" spans="1:6" x14ac:dyDescent="0.25">
      <c r="A392" s="1">
        <v>2010</v>
      </c>
      <c r="B392" s="1" t="s">
        <v>99</v>
      </c>
      <c r="C392" s="1" t="s">
        <v>33</v>
      </c>
      <c r="D392">
        <v>5</v>
      </c>
      <c r="E392">
        <v>2</v>
      </c>
      <c r="F392" s="1" t="b">
        <f>LEFT(Joey_Votto[[#This Row],[OPP]],1)="v"</f>
        <v>0</v>
      </c>
    </row>
    <row r="393" spans="1:6" x14ac:dyDescent="0.25">
      <c r="A393" s="1">
        <v>2010</v>
      </c>
      <c r="B393" s="1" t="s">
        <v>100</v>
      </c>
      <c r="C393" s="1" t="s">
        <v>63</v>
      </c>
      <c r="D393">
        <v>4</v>
      </c>
      <c r="E393">
        <v>1</v>
      </c>
      <c r="F393" s="1" t="b">
        <f>LEFT(Joey_Votto[[#This Row],[OPP]],1)="v"</f>
        <v>1</v>
      </c>
    </row>
    <row r="394" spans="1:6" x14ac:dyDescent="0.25">
      <c r="A394" s="1">
        <v>2010</v>
      </c>
      <c r="B394" s="1" t="s">
        <v>101</v>
      </c>
      <c r="C394" s="1" t="s">
        <v>63</v>
      </c>
      <c r="D394">
        <v>5</v>
      </c>
      <c r="E394">
        <v>2</v>
      </c>
      <c r="F394" s="1" t="b">
        <f>LEFT(Joey_Votto[[#This Row],[OPP]],1)="v"</f>
        <v>1</v>
      </c>
    </row>
    <row r="395" spans="1:6" x14ac:dyDescent="0.25">
      <c r="A395" s="1">
        <v>2010</v>
      </c>
      <c r="B395" s="1" t="s">
        <v>102</v>
      </c>
      <c r="C395" s="1" t="s">
        <v>63</v>
      </c>
      <c r="D395">
        <v>4</v>
      </c>
      <c r="E395">
        <v>3</v>
      </c>
      <c r="F395" s="1" t="b">
        <f>LEFT(Joey_Votto[[#This Row],[OPP]],1)="v"</f>
        <v>1</v>
      </c>
    </row>
    <row r="396" spans="1:6" x14ac:dyDescent="0.25">
      <c r="A396" s="1">
        <v>2010</v>
      </c>
      <c r="B396" s="1" t="s">
        <v>96</v>
      </c>
      <c r="C396" s="1" t="s">
        <v>59</v>
      </c>
      <c r="D396">
        <v>3</v>
      </c>
      <c r="E396">
        <v>2</v>
      </c>
      <c r="F396" s="1" t="b">
        <f>LEFT(Joey_Votto[[#This Row],[OPP]],1)="v"</f>
        <v>1</v>
      </c>
    </row>
    <row r="397" spans="1:6" x14ac:dyDescent="0.25">
      <c r="A397" s="1">
        <v>2010</v>
      </c>
      <c r="B397" s="1" t="s">
        <v>97</v>
      </c>
      <c r="C397" s="1" t="s">
        <v>59</v>
      </c>
      <c r="D397">
        <v>3</v>
      </c>
      <c r="E397">
        <v>0</v>
      </c>
      <c r="F397" s="1" t="b">
        <f>LEFT(Joey_Votto[[#This Row],[OPP]],1)="v"</f>
        <v>1</v>
      </c>
    </row>
    <row r="398" spans="1:6" x14ac:dyDescent="0.25">
      <c r="A398" s="1">
        <v>2010</v>
      </c>
      <c r="B398" s="1" t="s">
        <v>98</v>
      </c>
      <c r="C398" s="1" t="s">
        <v>59</v>
      </c>
      <c r="D398">
        <v>3</v>
      </c>
      <c r="E398">
        <v>0</v>
      </c>
      <c r="F398" s="1" t="b">
        <f>LEFT(Joey_Votto[[#This Row],[OPP]],1)="v"</f>
        <v>1</v>
      </c>
    </row>
    <row r="399" spans="1:6" x14ac:dyDescent="0.25">
      <c r="A399" s="1">
        <v>2010</v>
      </c>
      <c r="B399" s="1" t="s">
        <v>100</v>
      </c>
      <c r="C399" s="1" t="s">
        <v>67</v>
      </c>
      <c r="D399">
        <v>2</v>
      </c>
      <c r="E399">
        <v>0</v>
      </c>
      <c r="F399" s="1" t="b">
        <f>LEFT(Joey_Votto[[#This Row],[OPP]],1)="v"</f>
        <v>0</v>
      </c>
    </row>
    <row r="400" spans="1:6" x14ac:dyDescent="0.25">
      <c r="A400" s="1">
        <v>2010</v>
      </c>
      <c r="B400" s="1" t="s">
        <v>101</v>
      </c>
      <c r="C400" s="1" t="s">
        <v>67</v>
      </c>
      <c r="D400">
        <v>5</v>
      </c>
      <c r="E400">
        <v>1</v>
      </c>
      <c r="F400" s="1" t="b">
        <f>LEFT(Joey_Votto[[#This Row],[OPP]],1)="v"</f>
        <v>0</v>
      </c>
    </row>
    <row r="401" spans="1:6" x14ac:dyDescent="0.25">
      <c r="A401" s="1">
        <v>2010</v>
      </c>
      <c r="B401" s="1" t="s">
        <v>102</v>
      </c>
      <c r="C401" s="1" t="s">
        <v>67</v>
      </c>
      <c r="D401">
        <v>5</v>
      </c>
      <c r="E401">
        <v>2</v>
      </c>
      <c r="F401" s="1" t="b">
        <f>LEFT(Joey_Votto[[#This Row],[OPP]],1)="v"</f>
        <v>0</v>
      </c>
    </row>
    <row r="402" spans="1:6" x14ac:dyDescent="0.25">
      <c r="A402" s="1">
        <v>2010</v>
      </c>
      <c r="B402" s="1" t="s">
        <v>96</v>
      </c>
      <c r="C402" s="1" t="s">
        <v>68</v>
      </c>
      <c r="D402">
        <v>3</v>
      </c>
      <c r="E402">
        <v>0</v>
      </c>
      <c r="F402" s="1" t="b">
        <f>LEFT(Joey_Votto[[#This Row],[OPP]],1)="v"</f>
        <v>0</v>
      </c>
    </row>
    <row r="403" spans="1:6" x14ac:dyDescent="0.25">
      <c r="A403" s="1">
        <v>2010</v>
      </c>
      <c r="B403" s="1" t="s">
        <v>97</v>
      </c>
      <c r="C403" s="1" t="s">
        <v>68</v>
      </c>
      <c r="D403">
        <v>3</v>
      </c>
      <c r="E403">
        <v>2</v>
      </c>
      <c r="F403" s="1" t="b">
        <f>LEFT(Joey_Votto[[#This Row],[OPP]],1)="v"</f>
        <v>0</v>
      </c>
    </row>
    <row r="404" spans="1:6" x14ac:dyDescent="0.25">
      <c r="A404" s="1">
        <v>2010</v>
      </c>
      <c r="B404" s="1" t="s">
        <v>98</v>
      </c>
      <c r="C404" s="1" t="s">
        <v>68</v>
      </c>
      <c r="D404">
        <v>4</v>
      </c>
      <c r="E404">
        <v>2</v>
      </c>
      <c r="F404" s="1" t="b">
        <f>LEFT(Joey_Votto[[#This Row],[OPP]],1)="v"</f>
        <v>0</v>
      </c>
    </row>
    <row r="405" spans="1:6" x14ac:dyDescent="0.25">
      <c r="A405" s="1">
        <v>2010</v>
      </c>
      <c r="B405" s="1" t="s">
        <v>99</v>
      </c>
      <c r="C405" s="1" t="s">
        <v>52</v>
      </c>
      <c r="D405">
        <v>4</v>
      </c>
      <c r="E405">
        <v>2</v>
      </c>
      <c r="F405" s="1" t="b">
        <f>LEFT(Joey_Votto[[#This Row],[OPP]],1)="v"</f>
        <v>1</v>
      </c>
    </row>
    <row r="406" spans="1:6" x14ac:dyDescent="0.25">
      <c r="A406" s="1">
        <v>2010</v>
      </c>
      <c r="B406" s="1" t="s">
        <v>100</v>
      </c>
      <c r="C406" s="1" t="s">
        <v>52</v>
      </c>
      <c r="D406">
        <v>4</v>
      </c>
      <c r="E406">
        <v>1</v>
      </c>
      <c r="F406" s="1" t="b">
        <f>LEFT(Joey_Votto[[#This Row],[OPP]],1)="v"</f>
        <v>1</v>
      </c>
    </row>
    <row r="407" spans="1:6" x14ac:dyDescent="0.25">
      <c r="A407" s="1">
        <v>2010</v>
      </c>
      <c r="B407" s="1" t="s">
        <v>101</v>
      </c>
      <c r="C407" s="1" t="s">
        <v>52</v>
      </c>
      <c r="D407">
        <v>4</v>
      </c>
      <c r="E407">
        <v>1</v>
      </c>
      <c r="F407" s="1" t="b">
        <f>LEFT(Joey_Votto[[#This Row],[OPP]],1)="v"</f>
        <v>1</v>
      </c>
    </row>
    <row r="408" spans="1:6" x14ac:dyDescent="0.25">
      <c r="A408" s="1">
        <v>2010</v>
      </c>
      <c r="B408" s="1" t="s">
        <v>96</v>
      </c>
      <c r="C408" s="1" t="s">
        <v>69</v>
      </c>
      <c r="D408">
        <v>4</v>
      </c>
      <c r="E408">
        <v>2</v>
      </c>
      <c r="F408" s="1" t="b">
        <f>LEFT(Joey_Votto[[#This Row],[OPP]],1)="v"</f>
        <v>1</v>
      </c>
    </row>
    <row r="409" spans="1:6" x14ac:dyDescent="0.25">
      <c r="A409" s="1">
        <v>2010</v>
      </c>
      <c r="B409" s="1" t="s">
        <v>97</v>
      </c>
      <c r="C409" s="1" t="s">
        <v>69</v>
      </c>
      <c r="D409">
        <v>3</v>
      </c>
      <c r="E409">
        <v>1</v>
      </c>
      <c r="F409" s="1" t="b">
        <f>LEFT(Joey_Votto[[#This Row],[OPP]],1)="v"</f>
        <v>1</v>
      </c>
    </row>
    <row r="410" spans="1:6" x14ac:dyDescent="0.25">
      <c r="A410" s="1">
        <v>2010</v>
      </c>
      <c r="B410" s="1" t="s">
        <v>98</v>
      </c>
      <c r="C410" s="1" t="s">
        <v>69</v>
      </c>
      <c r="D410">
        <v>5</v>
      </c>
      <c r="E410">
        <v>0</v>
      </c>
      <c r="F410" s="1" t="b">
        <f>LEFT(Joey_Votto[[#This Row],[OPP]],1)="v"</f>
        <v>1</v>
      </c>
    </row>
    <row r="411" spans="1:6" x14ac:dyDescent="0.25">
      <c r="A411" s="1">
        <v>2010</v>
      </c>
      <c r="B411" s="1" t="s">
        <v>99</v>
      </c>
      <c r="C411" s="1" t="s">
        <v>43</v>
      </c>
      <c r="D411">
        <v>3</v>
      </c>
      <c r="E411">
        <v>1</v>
      </c>
      <c r="F411" s="1" t="b">
        <f>LEFT(Joey_Votto[[#This Row],[OPP]],1)="v"</f>
        <v>1</v>
      </c>
    </row>
    <row r="412" spans="1:6" x14ac:dyDescent="0.25">
      <c r="A412" s="1">
        <v>2010</v>
      </c>
      <c r="B412" s="1" t="s">
        <v>100</v>
      </c>
      <c r="C412" s="1" t="s">
        <v>43</v>
      </c>
      <c r="D412">
        <v>3</v>
      </c>
      <c r="E412">
        <v>1</v>
      </c>
      <c r="F412" s="1" t="b">
        <f>LEFT(Joey_Votto[[#This Row],[OPP]],1)="v"</f>
        <v>1</v>
      </c>
    </row>
    <row r="413" spans="1:6" x14ac:dyDescent="0.25">
      <c r="A413" s="1">
        <v>2010</v>
      </c>
      <c r="B413" s="1" t="s">
        <v>101</v>
      </c>
      <c r="C413" s="1" t="s">
        <v>43</v>
      </c>
      <c r="D413">
        <v>3</v>
      </c>
      <c r="E413">
        <v>0</v>
      </c>
      <c r="F413" s="1" t="b">
        <f>LEFT(Joey_Votto[[#This Row],[OPP]],1)="v"</f>
        <v>1</v>
      </c>
    </row>
    <row r="414" spans="1:6" x14ac:dyDescent="0.25">
      <c r="A414" s="1">
        <v>2010</v>
      </c>
      <c r="B414" s="1" t="s">
        <v>102</v>
      </c>
      <c r="C414" s="1" t="s">
        <v>43</v>
      </c>
      <c r="D414">
        <v>3</v>
      </c>
      <c r="E414">
        <v>0</v>
      </c>
      <c r="F414" s="1" t="b">
        <f>LEFT(Joey_Votto[[#This Row],[OPP]],1)="v"</f>
        <v>1</v>
      </c>
    </row>
    <row r="415" spans="1:6" x14ac:dyDescent="0.25">
      <c r="A415" s="1">
        <v>2010</v>
      </c>
      <c r="B415" s="1" t="s">
        <v>96</v>
      </c>
      <c r="C415" s="1" t="s">
        <v>70</v>
      </c>
      <c r="D415">
        <v>5</v>
      </c>
      <c r="E415">
        <v>1</v>
      </c>
      <c r="F415" s="1" t="b">
        <f>LEFT(Joey_Votto[[#This Row],[OPP]],1)="v"</f>
        <v>0</v>
      </c>
    </row>
    <row r="416" spans="1:6" x14ac:dyDescent="0.25">
      <c r="A416" s="1">
        <v>2010</v>
      </c>
      <c r="B416" s="1" t="s">
        <v>97</v>
      </c>
      <c r="C416" s="1" t="s">
        <v>70</v>
      </c>
      <c r="D416">
        <v>4</v>
      </c>
      <c r="E416">
        <v>2</v>
      </c>
      <c r="F416" s="1" t="b">
        <f>LEFT(Joey_Votto[[#This Row],[OPP]],1)="v"</f>
        <v>0</v>
      </c>
    </row>
    <row r="417" spans="1:6" x14ac:dyDescent="0.25">
      <c r="A417" s="1">
        <v>2010</v>
      </c>
      <c r="B417" s="1" t="s">
        <v>98</v>
      </c>
      <c r="C417" s="1" t="s">
        <v>70</v>
      </c>
      <c r="D417">
        <v>5</v>
      </c>
      <c r="E417">
        <v>1</v>
      </c>
      <c r="F417" s="1" t="b">
        <f>LEFT(Joey_Votto[[#This Row],[OPP]],1)="v"</f>
        <v>0</v>
      </c>
    </row>
    <row r="418" spans="1:6" x14ac:dyDescent="0.25">
      <c r="A418" s="1">
        <v>2010</v>
      </c>
      <c r="B418" s="1" t="s">
        <v>100</v>
      </c>
      <c r="C418" s="1" t="s">
        <v>38</v>
      </c>
      <c r="D418">
        <v>3</v>
      </c>
      <c r="E418">
        <v>0</v>
      </c>
      <c r="F418" s="1" t="b">
        <f>LEFT(Joey_Votto[[#This Row],[OPP]],1)="v"</f>
        <v>0</v>
      </c>
    </row>
    <row r="419" spans="1:6" x14ac:dyDescent="0.25">
      <c r="A419" s="1">
        <v>2010</v>
      </c>
      <c r="B419" s="1" t="s">
        <v>101</v>
      </c>
      <c r="C419" s="1" t="s">
        <v>38</v>
      </c>
      <c r="D419">
        <v>5</v>
      </c>
      <c r="E419">
        <v>4</v>
      </c>
      <c r="F419" s="1" t="b">
        <f>LEFT(Joey_Votto[[#This Row],[OPP]],1)="v"</f>
        <v>0</v>
      </c>
    </row>
    <row r="420" spans="1:6" x14ac:dyDescent="0.25">
      <c r="A420" s="1">
        <v>2010</v>
      </c>
      <c r="B420" s="1" t="s">
        <v>101</v>
      </c>
      <c r="C420" s="1" t="s">
        <v>42</v>
      </c>
      <c r="D420">
        <v>4</v>
      </c>
      <c r="E420">
        <v>2</v>
      </c>
      <c r="F420" s="1" t="b">
        <f>LEFT(Joey_Votto[[#This Row],[OPP]],1)="v"</f>
        <v>1</v>
      </c>
    </row>
    <row r="421" spans="1:6" x14ac:dyDescent="0.25">
      <c r="A421" s="1">
        <v>2010</v>
      </c>
      <c r="B421" s="1" t="s">
        <v>102</v>
      </c>
      <c r="C421" s="1" t="s">
        <v>42</v>
      </c>
      <c r="D421">
        <v>3</v>
      </c>
      <c r="E421">
        <v>1</v>
      </c>
      <c r="F421" s="1" t="b">
        <f>LEFT(Joey_Votto[[#This Row],[OPP]],1)="v"</f>
        <v>1</v>
      </c>
    </row>
    <row r="422" spans="1:6" x14ac:dyDescent="0.25">
      <c r="A422" s="1">
        <v>2010</v>
      </c>
      <c r="B422" s="1" t="s">
        <v>96</v>
      </c>
      <c r="C422" s="1" t="s">
        <v>49</v>
      </c>
      <c r="D422">
        <v>3</v>
      </c>
      <c r="E422">
        <v>0</v>
      </c>
      <c r="F422" s="1" t="b">
        <f>LEFT(Joey_Votto[[#This Row],[OPP]],1)="v"</f>
        <v>0</v>
      </c>
    </row>
    <row r="423" spans="1:6" x14ac:dyDescent="0.25">
      <c r="A423" s="1">
        <v>2010</v>
      </c>
      <c r="B423" s="1" t="s">
        <v>97</v>
      </c>
      <c r="C423" s="1" t="s">
        <v>49</v>
      </c>
      <c r="D423">
        <v>5</v>
      </c>
      <c r="E423">
        <v>2</v>
      </c>
      <c r="F423" s="1" t="b">
        <f>LEFT(Joey_Votto[[#This Row],[OPP]],1)="v"</f>
        <v>0</v>
      </c>
    </row>
    <row r="424" spans="1:6" x14ac:dyDescent="0.25">
      <c r="A424" s="1">
        <v>2010</v>
      </c>
      <c r="B424" s="1" t="s">
        <v>98</v>
      </c>
      <c r="C424" s="1" t="s">
        <v>49</v>
      </c>
      <c r="D424">
        <v>4</v>
      </c>
      <c r="E424">
        <v>1</v>
      </c>
      <c r="F424" s="1" t="b">
        <f>LEFT(Joey_Votto[[#This Row],[OPP]],1)="v"</f>
        <v>0</v>
      </c>
    </row>
    <row r="425" spans="1:6" x14ac:dyDescent="0.25">
      <c r="A425" s="1">
        <v>2010</v>
      </c>
      <c r="B425" s="1" t="s">
        <v>99</v>
      </c>
      <c r="C425" s="1" t="s">
        <v>61</v>
      </c>
      <c r="D425">
        <v>4</v>
      </c>
      <c r="E425">
        <v>1</v>
      </c>
      <c r="F425" s="1" t="b">
        <f>LEFT(Joey_Votto[[#This Row],[OPP]],1)="v"</f>
        <v>0</v>
      </c>
    </row>
    <row r="426" spans="1:6" x14ac:dyDescent="0.25">
      <c r="A426" s="1">
        <v>2010</v>
      </c>
      <c r="B426" s="1" t="s">
        <v>100</v>
      </c>
      <c r="C426" s="1" t="s">
        <v>61</v>
      </c>
      <c r="D426">
        <v>4</v>
      </c>
      <c r="E426">
        <v>2</v>
      </c>
      <c r="F426" s="1" t="b">
        <f>LEFT(Joey_Votto[[#This Row],[OPP]],1)="v"</f>
        <v>0</v>
      </c>
    </row>
    <row r="427" spans="1:6" x14ac:dyDescent="0.25">
      <c r="A427" s="1">
        <v>2010</v>
      </c>
      <c r="B427" s="1" t="s">
        <v>101</v>
      </c>
      <c r="C427" s="1" t="s">
        <v>36</v>
      </c>
      <c r="D427">
        <v>5</v>
      </c>
      <c r="E427">
        <v>3</v>
      </c>
      <c r="F427" s="1" t="b">
        <f>LEFT(Joey_Votto[[#This Row],[OPP]],1)="v"</f>
        <v>1</v>
      </c>
    </row>
    <row r="428" spans="1:6" x14ac:dyDescent="0.25">
      <c r="A428" s="1">
        <v>2010</v>
      </c>
      <c r="B428" s="1" t="s">
        <v>102</v>
      </c>
      <c r="C428" s="1" t="s">
        <v>36</v>
      </c>
      <c r="D428">
        <v>3</v>
      </c>
      <c r="E428">
        <v>2</v>
      </c>
      <c r="F428" s="1" t="b">
        <f>LEFT(Joey_Votto[[#This Row],[OPP]],1)="v"</f>
        <v>1</v>
      </c>
    </row>
    <row r="429" spans="1:6" x14ac:dyDescent="0.25">
      <c r="A429" s="1">
        <v>2010</v>
      </c>
      <c r="B429" s="1" t="s">
        <v>96</v>
      </c>
      <c r="C429" s="1" t="s">
        <v>35</v>
      </c>
      <c r="D429">
        <v>5</v>
      </c>
      <c r="E429">
        <v>1</v>
      </c>
      <c r="F429" s="1" t="b">
        <f>LEFT(Joey_Votto[[#This Row],[OPP]],1)="v"</f>
        <v>1</v>
      </c>
    </row>
    <row r="430" spans="1:6" x14ac:dyDescent="0.25">
      <c r="A430" s="1">
        <v>2010</v>
      </c>
      <c r="B430" s="1" t="s">
        <v>97</v>
      </c>
      <c r="C430" s="1" t="s">
        <v>35</v>
      </c>
      <c r="D430">
        <v>3</v>
      </c>
      <c r="E430">
        <v>0</v>
      </c>
      <c r="F430" s="1" t="b">
        <f>LEFT(Joey_Votto[[#This Row],[OPP]],1)="v"</f>
        <v>1</v>
      </c>
    </row>
    <row r="431" spans="1:6" x14ac:dyDescent="0.25">
      <c r="A431" s="1">
        <v>2010</v>
      </c>
      <c r="B431" s="1" t="s">
        <v>98</v>
      </c>
      <c r="C431" s="1" t="s">
        <v>35</v>
      </c>
      <c r="D431">
        <v>4</v>
      </c>
      <c r="E431">
        <v>0</v>
      </c>
      <c r="F431" s="1" t="b">
        <f>LEFT(Joey_Votto[[#This Row],[OPP]],1)="v"</f>
        <v>1</v>
      </c>
    </row>
    <row r="432" spans="1:6" x14ac:dyDescent="0.25">
      <c r="A432" s="1">
        <v>2010</v>
      </c>
      <c r="B432" s="1" t="s">
        <v>100</v>
      </c>
      <c r="C432" s="1" t="s">
        <v>62</v>
      </c>
      <c r="D432">
        <v>4</v>
      </c>
      <c r="E432">
        <v>1</v>
      </c>
      <c r="F432" s="1" t="b">
        <f>LEFT(Joey_Votto[[#This Row],[OPP]],1)="v"</f>
        <v>0</v>
      </c>
    </row>
    <row r="433" spans="1:6" x14ac:dyDescent="0.25">
      <c r="A433" s="1">
        <v>2010</v>
      </c>
      <c r="B433" s="1" t="s">
        <v>101</v>
      </c>
      <c r="C433" s="1" t="s">
        <v>62</v>
      </c>
      <c r="D433">
        <v>4</v>
      </c>
      <c r="E433">
        <v>2</v>
      </c>
      <c r="F433" s="1" t="b">
        <f>LEFT(Joey_Votto[[#This Row],[OPP]],1)="v"</f>
        <v>0</v>
      </c>
    </row>
    <row r="434" spans="1:6" x14ac:dyDescent="0.25">
      <c r="A434" s="1">
        <v>2010</v>
      </c>
      <c r="B434" s="1" t="s">
        <v>102</v>
      </c>
      <c r="C434" s="1" t="s">
        <v>62</v>
      </c>
      <c r="D434">
        <v>4</v>
      </c>
      <c r="E434">
        <v>0</v>
      </c>
      <c r="F434" s="1" t="b">
        <f>LEFT(Joey_Votto[[#This Row],[OPP]],1)="v"</f>
        <v>0</v>
      </c>
    </row>
    <row r="435" spans="1:6" x14ac:dyDescent="0.25">
      <c r="A435" s="1">
        <v>2010</v>
      </c>
      <c r="B435" s="1" t="s">
        <v>96</v>
      </c>
      <c r="C435" s="1" t="s">
        <v>30</v>
      </c>
      <c r="D435">
        <v>4</v>
      </c>
      <c r="E435">
        <v>1</v>
      </c>
      <c r="F435" s="1" t="b">
        <f>LEFT(Joey_Votto[[#This Row],[OPP]],1)="v"</f>
        <v>1</v>
      </c>
    </row>
    <row r="436" spans="1:6" x14ac:dyDescent="0.25">
      <c r="A436" s="1">
        <v>2010</v>
      </c>
      <c r="B436" s="1" t="s">
        <v>97</v>
      </c>
      <c r="C436" s="1" t="s">
        <v>30</v>
      </c>
      <c r="D436">
        <v>3</v>
      </c>
      <c r="E436">
        <v>1</v>
      </c>
      <c r="F436" s="1" t="b">
        <f>LEFT(Joey_Votto[[#This Row],[OPP]],1)="v"</f>
        <v>1</v>
      </c>
    </row>
    <row r="437" spans="1:6" x14ac:dyDescent="0.25">
      <c r="A437" s="1">
        <v>2010</v>
      </c>
      <c r="B437" s="1" t="s">
        <v>98</v>
      </c>
      <c r="C437" s="1" t="s">
        <v>30</v>
      </c>
      <c r="D437">
        <v>5</v>
      </c>
      <c r="E437">
        <v>3</v>
      </c>
      <c r="F437" s="1" t="b">
        <f>LEFT(Joey_Votto[[#This Row],[OPP]],1)="v"</f>
        <v>1</v>
      </c>
    </row>
    <row r="438" spans="1:6" x14ac:dyDescent="0.25">
      <c r="A438" s="1">
        <v>2010</v>
      </c>
      <c r="B438" s="1" t="s">
        <v>100</v>
      </c>
      <c r="C438" s="1" t="s">
        <v>37</v>
      </c>
      <c r="D438">
        <v>4</v>
      </c>
      <c r="E438">
        <v>1</v>
      </c>
      <c r="F438" s="1" t="b">
        <f>LEFT(Joey_Votto[[#This Row],[OPP]],1)="v"</f>
        <v>1</v>
      </c>
    </row>
    <row r="439" spans="1:6" x14ac:dyDescent="0.25">
      <c r="A439" s="1">
        <v>2010</v>
      </c>
      <c r="B439" s="1" t="s">
        <v>101</v>
      </c>
      <c r="C439" s="1" t="s">
        <v>37</v>
      </c>
      <c r="D439">
        <v>4</v>
      </c>
      <c r="E439">
        <v>2</v>
      </c>
      <c r="F439" s="1" t="b">
        <f>LEFT(Joey_Votto[[#This Row],[OPP]],1)="v"</f>
        <v>1</v>
      </c>
    </row>
    <row r="440" spans="1:6" x14ac:dyDescent="0.25">
      <c r="A440" s="1">
        <v>2010</v>
      </c>
      <c r="B440" s="1" t="s">
        <v>102</v>
      </c>
      <c r="C440" s="1" t="s">
        <v>37</v>
      </c>
      <c r="D440">
        <v>4</v>
      </c>
      <c r="E440">
        <v>2</v>
      </c>
      <c r="F440" s="1" t="b">
        <f>LEFT(Joey_Votto[[#This Row],[OPP]],1)="v"</f>
        <v>1</v>
      </c>
    </row>
    <row r="441" spans="1:6" x14ac:dyDescent="0.25">
      <c r="A441" s="1">
        <v>2010</v>
      </c>
      <c r="B441" s="1" t="s">
        <v>96</v>
      </c>
      <c r="C441" s="1" t="s">
        <v>38</v>
      </c>
      <c r="D441">
        <v>3</v>
      </c>
      <c r="E441">
        <v>1</v>
      </c>
      <c r="F441" s="1" t="b">
        <f>LEFT(Joey_Votto[[#This Row],[OPP]],1)="v"</f>
        <v>0</v>
      </c>
    </row>
    <row r="442" spans="1:6" x14ac:dyDescent="0.25">
      <c r="A442" s="1">
        <v>2010</v>
      </c>
      <c r="B442" s="1" t="s">
        <v>97</v>
      </c>
      <c r="C442" s="1" t="s">
        <v>38</v>
      </c>
      <c r="D442">
        <v>4</v>
      </c>
      <c r="E442">
        <v>2</v>
      </c>
      <c r="F442" s="1" t="b">
        <f>LEFT(Joey_Votto[[#This Row],[OPP]],1)="v"</f>
        <v>0</v>
      </c>
    </row>
    <row r="443" spans="1:6" x14ac:dyDescent="0.25">
      <c r="A443" s="1">
        <v>2010</v>
      </c>
      <c r="B443" s="1" t="s">
        <v>98</v>
      </c>
      <c r="C443" s="1" t="s">
        <v>38</v>
      </c>
      <c r="D443">
        <v>1</v>
      </c>
      <c r="E443">
        <v>0</v>
      </c>
      <c r="F443" s="1" t="b">
        <f>LEFT(Joey_Votto[[#This Row],[OPP]],1)="v"</f>
        <v>0</v>
      </c>
    </row>
    <row r="444" spans="1:6" x14ac:dyDescent="0.25">
      <c r="A444" s="1">
        <v>2010</v>
      </c>
      <c r="B444" s="1" t="s">
        <v>99</v>
      </c>
      <c r="C444" s="1" t="s">
        <v>39</v>
      </c>
      <c r="D444">
        <v>4</v>
      </c>
      <c r="E444">
        <v>1</v>
      </c>
      <c r="F444" s="1" t="b">
        <f>LEFT(Joey_Votto[[#This Row],[OPP]],1)="v"</f>
        <v>0</v>
      </c>
    </row>
    <row r="445" spans="1:6" x14ac:dyDescent="0.25">
      <c r="A445" s="1">
        <v>2010</v>
      </c>
      <c r="B445" s="1" t="s">
        <v>100</v>
      </c>
      <c r="C445" s="1" t="s">
        <v>39</v>
      </c>
      <c r="D445">
        <v>4</v>
      </c>
      <c r="E445">
        <v>1</v>
      </c>
      <c r="F445" s="1" t="b">
        <f>LEFT(Joey_Votto[[#This Row],[OPP]],1)="v"</f>
        <v>0</v>
      </c>
    </row>
    <row r="446" spans="1:6" x14ac:dyDescent="0.25">
      <c r="A446" s="1">
        <v>2010</v>
      </c>
      <c r="B446" s="1" t="s">
        <v>101</v>
      </c>
      <c r="C446" s="1" t="s">
        <v>39</v>
      </c>
      <c r="D446">
        <v>5</v>
      </c>
      <c r="E446">
        <v>1</v>
      </c>
      <c r="F446" s="1" t="b">
        <f>LEFT(Joey_Votto[[#This Row],[OPP]],1)="v"</f>
        <v>0</v>
      </c>
    </row>
    <row r="447" spans="1:6" x14ac:dyDescent="0.25">
      <c r="A447" s="1">
        <v>2010</v>
      </c>
      <c r="B447" s="1" t="s">
        <v>96</v>
      </c>
      <c r="C447" s="1" t="s">
        <v>47</v>
      </c>
      <c r="D447">
        <v>4</v>
      </c>
      <c r="E447">
        <v>1</v>
      </c>
      <c r="F447" s="1" t="b">
        <f>LEFT(Joey_Votto[[#This Row],[OPP]],1)="v"</f>
        <v>1</v>
      </c>
    </row>
    <row r="448" spans="1:6" x14ac:dyDescent="0.25">
      <c r="A448" s="1">
        <v>2010</v>
      </c>
      <c r="B448" s="1" t="s">
        <v>97</v>
      </c>
      <c r="C448" s="1" t="s">
        <v>47</v>
      </c>
      <c r="D448">
        <v>4</v>
      </c>
      <c r="E448">
        <v>0</v>
      </c>
      <c r="F448" s="1" t="b">
        <f>LEFT(Joey_Votto[[#This Row],[OPP]],1)="v"</f>
        <v>1</v>
      </c>
    </row>
    <row r="449" spans="1:6" x14ac:dyDescent="0.25">
      <c r="A449" s="1">
        <v>2010</v>
      </c>
      <c r="B449" s="1" t="s">
        <v>98</v>
      </c>
      <c r="C449" s="1" t="s">
        <v>47</v>
      </c>
      <c r="D449">
        <v>2</v>
      </c>
      <c r="E449">
        <v>0</v>
      </c>
      <c r="F449" s="1" t="b">
        <f>LEFT(Joey_Votto[[#This Row],[OPP]],1)="v"</f>
        <v>1</v>
      </c>
    </row>
    <row r="450" spans="1:6" x14ac:dyDescent="0.25">
      <c r="A450" s="1">
        <v>2010</v>
      </c>
      <c r="B450" s="1" t="s">
        <v>99</v>
      </c>
      <c r="C450" s="1" t="s">
        <v>52</v>
      </c>
      <c r="D450">
        <v>3</v>
      </c>
      <c r="E450">
        <v>1</v>
      </c>
      <c r="F450" s="1" t="b">
        <f>LEFT(Joey_Votto[[#This Row],[OPP]],1)="v"</f>
        <v>1</v>
      </c>
    </row>
    <row r="451" spans="1:6" x14ac:dyDescent="0.25">
      <c r="A451" s="1">
        <v>2010</v>
      </c>
      <c r="B451" s="1" t="s">
        <v>100</v>
      </c>
      <c r="C451" s="1" t="s">
        <v>52</v>
      </c>
      <c r="D451">
        <v>4</v>
      </c>
      <c r="E451">
        <v>2</v>
      </c>
      <c r="F451" s="1" t="b">
        <f>LEFT(Joey_Votto[[#This Row],[OPP]],1)="v"</f>
        <v>1</v>
      </c>
    </row>
    <row r="452" spans="1:6" x14ac:dyDescent="0.25">
      <c r="A452" s="1">
        <v>2010</v>
      </c>
      <c r="B452" s="1" t="s">
        <v>101</v>
      </c>
      <c r="C452" s="1" t="s">
        <v>52</v>
      </c>
      <c r="D452">
        <v>3</v>
      </c>
      <c r="E452">
        <v>2</v>
      </c>
      <c r="F452" s="1" t="b">
        <f>LEFT(Joey_Votto[[#This Row],[OPP]],1)="v"</f>
        <v>1</v>
      </c>
    </row>
    <row r="453" spans="1:6" x14ac:dyDescent="0.25">
      <c r="A453" s="1">
        <v>2010</v>
      </c>
      <c r="B453" s="1" t="s">
        <v>96</v>
      </c>
      <c r="C453" s="1" t="s">
        <v>62</v>
      </c>
      <c r="D453">
        <v>4</v>
      </c>
      <c r="E453">
        <v>0</v>
      </c>
      <c r="F453" s="1" t="b">
        <f>LEFT(Joey_Votto[[#This Row],[OPP]],1)="v"</f>
        <v>0</v>
      </c>
    </row>
    <row r="454" spans="1:6" x14ac:dyDescent="0.25">
      <c r="A454" s="1">
        <v>2010</v>
      </c>
      <c r="B454" s="1" t="s">
        <v>97</v>
      </c>
      <c r="C454" s="1" t="s">
        <v>62</v>
      </c>
      <c r="D454">
        <v>4</v>
      </c>
      <c r="E454">
        <v>3</v>
      </c>
      <c r="F454" s="1" t="b">
        <f>LEFT(Joey_Votto[[#This Row],[OPP]],1)="v"</f>
        <v>0</v>
      </c>
    </row>
    <row r="455" spans="1:6" x14ac:dyDescent="0.25">
      <c r="A455" s="1">
        <v>2010</v>
      </c>
      <c r="B455" s="1" t="s">
        <v>98</v>
      </c>
      <c r="C455" s="1" t="s">
        <v>62</v>
      </c>
      <c r="D455">
        <v>0</v>
      </c>
      <c r="E455">
        <v>0</v>
      </c>
      <c r="F455" s="1" t="b">
        <f>LEFT(Joey_Votto[[#This Row],[OPP]],1)="v"</f>
        <v>0</v>
      </c>
    </row>
    <row r="456" spans="1:6" x14ac:dyDescent="0.25">
      <c r="A456" s="1">
        <v>2010</v>
      </c>
      <c r="B456" s="1" t="s">
        <v>99</v>
      </c>
      <c r="C456" s="1" t="s">
        <v>54</v>
      </c>
      <c r="D456">
        <v>2</v>
      </c>
      <c r="E456">
        <v>0</v>
      </c>
      <c r="F456" s="1" t="b">
        <f>LEFT(Joey_Votto[[#This Row],[OPP]],1)="v"</f>
        <v>0</v>
      </c>
    </row>
    <row r="457" spans="1:6" x14ac:dyDescent="0.25">
      <c r="A457" s="1">
        <v>2010</v>
      </c>
      <c r="B457" s="1" t="s">
        <v>100</v>
      </c>
      <c r="C457" s="1" t="s">
        <v>54</v>
      </c>
      <c r="D457">
        <v>4</v>
      </c>
      <c r="E457">
        <v>0</v>
      </c>
      <c r="F457" s="1" t="b">
        <f>LEFT(Joey_Votto[[#This Row],[OPP]],1)="v"</f>
        <v>0</v>
      </c>
    </row>
    <row r="458" spans="1:6" x14ac:dyDescent="0.25">
      <c r="A458" s="1">
        <v>2010</v>
      </c>
      <c r="B458" s="1" t="s">
        <v>101</v>
      </c>
      <c r="C458" s="1" t="s">
        <v>54</v>
      </c>
      <c r="D458">
        <v>5</v>
      </c>
      <c r="E458">
        <v>3</v>
      </c>
      <c r="F458" s="1" t="b">
        <f>LEFT(Joey_Votto[[#This Row],[OPP]],1)="v"</f>
        <v>0</v>
      </c>
    </row>
    <row r="459" spans="1:6" x14ac:dyDescent="0.25">
      <c r="A459" s="1">
        <v>2010</v>
      </c>
      <c r="B459" s="1" t="s">
        <v>102</v>
      </c>
      <c r="C459" s="1" t="s">
        <v>54</v>
      </c>
      <c r="D459">
        <v>4</v>
      </c>
      <c r="E459">
        <v>1</v>
      </c>
      <c r="F459" s="1" t="b">
        <f>LEFT(Joey_Votto[[#This Row],[OPP]],1)="v"</f>
        <v>0</v>
      </c>
    </row>
    <row r="460" spans="1:6" x14ac:dyDescent="0.25">
      <c r="A460" s="1">
        <v>2010</v>
      </c>
      <c r="B460" s="1" t="s">
        <v>96</v>
      </c>
      <c r="C460" s="1" t="s">
        <v>30</v>
      </c>
      <c r="D460">
        <v>4</v>
      </c>
      <c r="E460">
        <v>0</v>
      </c>
      <c r="F460" s="1" t="b">
        <f>LEFT(Joey_Votto[[#This Row],[OPP]],1)="v"</f>
        <v>1</v>
      </c>
    </row>
    <row r="461" spans="1:6" x14ac:dyDescent="0.25">
      <c r="A461" s="1">
        <v>2010</v>
      </c>
      <c r="B461" s="1" t="s">
        <v>97</v>
      </c>
      <c r="C461" s="1" t="s">
        <v>30</v>
      </c>
      <c r="D461">
        <v>3</v>
      </c>
      <c r="E461">
        <v>1</v>
      </c>
      <c r="F461" s="1" t="b">
        <f>LEFT(Joey_Votto[[#This Row],[OPP]],1)="v"</f>
        <v>1</v>
      </c>
    </row>
    <row r="462" spans="1:6" x14ac:dyDescent="0.25">
      <c r="A462" s="1">
        <v>2010</v>
      </c>
      <c r="B462" s="1" t="s">
        <v>98</v>
      </c>
      <c r="C462" s="1" t="s">
        <v>30</v>
      </c>
      <c r="D462">
        <v>4</v>
      </c>
      <c r="E462">
        <v>0</v>
      </c>
      <c r="F462" s="1" t="b">
        <f>LEFT(Joey_Votto[[#This Row],[OPP]],1)="v"</f>
        <v>1</v>
      </c>
    </row>
    <row r="463" spans="1:6" x14ac:dyDescent="0.25">
      <c r="A463" s="1">
        <v>2010</v>
      </c>
      <c r="B463" s="1" t="s">
        <v>99</v>
      </c>
      <c r="C463" s="1" t="s">
        <v>35</v>
      </c>
      <c r="D463">
        <v>3</v>
      </c>
      <c r="E463">
        <v>2</v>
      </c>
      <c r="F463" s="1" t="b">
        <f>LEFT(Joey_Votto[[#This Row],[OPP]],1)="v"</f>
        <v>1</v>
      </c>
    </row>
    <row r="464" spans="1:6" x14ac:dyDescent="0.25">
      <c r="A464" s="1">
        <v>2010</v>
      </c>
      <c r="B464" s="1" t="s">
        <v>100</v>
      </c>
      <c r="C464" s="1" t="s">
        <v>35</v>
      </c>
      <c r="D464">
        <v>4</v>
      </c>
      <c r="E464">
        <v>0</v>
      </c>
      <c r="F464" s="1" t="b">
        <f>LEFT(Joey_Votto[[#This Row],[OPP]],1)="v"</f>
        <v>1</v>
      </c>
    </row>
    <row r="465" spans="1:6" x14ac:dyDescent="0.25">
      <c r="A465" s="1">
        <v>2010</v>
      </c>
      <c r="B465" s="1" t="s">
        <v>102</v>
      </c>
      <c r="C465" s="1" t="s">
        <v>35</v>
      </c>
      <c r="D465">
        <v>5</v>
      </c>
      <c r="E465">
        <v>3</v>
      </c>
      <c r="F465" s="1" t="b">
        <f>LEFT(Joey_Votto[[#This Row],[OPP]],1)="v"</f>
        <v>1</v>
      </c>
    </row>
    <row r="466" spans="1:6" x14ac:dyDescent="0.25">
      <c r="A466" s="1">
        <v>2011</v>
      </c>
      <c r="B466" s="1" t="s">
        <v>100</v>
      </c>
      <c r="C466" s="1" t="s">
        <v>60</v>
      </c>
      <c r="D466">
        <v>3</v>
      </c>
      <c r="E466">
        <v>0</v>
      </c>
      <c r="F466" s="1" t="b">
        <f>LEFT(Joey_Votto[[#This Row],[OPP]],1)="v"</f>
        <v>0</v>
      </c>
    </row>
    <row r="467" spans="1:6" x14ac:dyDescent="0.25">
      <c r="A467" s="1">
        <v>2011</v>
      </c>
      <c r="B467" s="1" t="s">
        <v>101</v>
      </c>
      <c r="C467" s="1" t="s">
        <v>60</v>
      </c>
      <c r="D467">
        <v>6</v>
      </c>
      <c r="E467">
        <v>1</v>
      </c>
      <c r="F467" s="1" t="b">
        <f>LEFT(Joey_Votto[[#This Row],[OPP]],1)="v"</f>
        <v>0</v>
      </c>
    </row>
    <row r="468" spans="1:6" x14ac:dyDescent="0.25">
      <c r="A468" s="1">
        <v>2011</v>
      </c>
      <c r="B468" s="1" t="s">
        <v>102</v>
      </c>
      <c r="C468" s="1" t="s">
        <v>60</v>
      </c>
      <c r="D468">
        <v>4</v>
      </c>
      <c r="E468">
        <v>1</v>
      </c>
      <c r="F468" s="1" t="b">
        <f>LEFT(Joey_Votto[[#This Row],[OPP]],1)="v"</f>
        <v>0</v>
      </c>
    </row>
    <row r="469" spans="1:6" x14ac:dyDescent="0.25">
      <c r="A469" s="1">
        <v>2011</v>
      </c>
      <c r="B469" s="1" t="s">
        <v>96</v>
      </c>
      <c r="C469" s="1" t="s">
        <v>62</v>
      </c>
      <c r="D469">
        <v>5</v>
      </c>
      <c r="E469">
        <v>1</v>
      </c>
      <c r="F469" s="1" t="b">
        <f>LEFT(Joey_Votto[[#This Row],[OPP]],1)="v"</f>
        <v>0</v>
      </c>
    </row>
    <row r="470" spans="1:6" x14ac:dyDescent="0.25">
      <c r="A470" s="1">
        <v>2011</v>
      </c>
      <c r="B470" s="1" t="s">
        <v>97</v>
      </c>
      <c r="C470" s="1" t="s">
        <v>62</v>
      </c>
      <c r="D470">
        <v>5</v>
      </c>
      <c r="E470">
        <v>2</v>
      </c>
      <c r="F470" s="1" t="b">
        <f>LEFT(Joey_Votto[[#This Row],[OPP]],1)="v"</f>
        <v>0</v>
      </c>
    </row>
    <row r="471" spans="1:6" x14ac:dyDescent="0.25">
      <c r="A471" s="1">
        <v>2011</v>
      </c>
      <c r="B471" s="1" t="s">
        <v>98</v>
      </c>
      <c r="C471" s="1" t="s">
        <v>62</v>
      </c>
      <c r="D471">
        <v>5</v>
      </c>
      <c r="E471">
        <v>1</v>
      </c>
      <c r="F471" s="1" t="b">
        <f>LEFT(Joey_Votto[[#This Row],[OPP]],1)="v"</f>
        <v>0</v>
      </c>
    </row>
    <row r="472" spans="1:6" x14ac:dyDescent="0.25">
      <c r="A472" s="1">
        <v>2011</v>
      </c>
      <c r="B472" s="1" t="s">
        <v>100</v>
      </c>
      <c r="C472" s="1" t="s">
        <v>31</v>
      </c>
      <c r="D472">
        <v>3</v>
      </c>
      <c r="E472">
        <v>0</v>
      </c>
      <c r="F472" s="1" t="b">
        <f>LEFT(Joey_Votto[[#This Row],[OPP]],1)="v"</f>
        <v>1</v>
      </c>
    </row>
    <row r="473" spans="1:6" x14ac:dyDescent="0.25">
      <c r="A473" s="1">
        <v>2011</v>
      </c>
      <c r="B473" s="1" t="s">
        <v>101</v>
      </c>
      <c r="C473" s="1" t="s">
        <v>31</v>
      </c>
      <c r="D473">
        <v>4</v>
      </c>
      <c r="E473">
        <v>1</v>
      </c>
      <c r="F473" s="1" t="b">
        <f>LEFT(Joey_Votto[[#This Row],[OPP]],1)="v"</f>
        <v>1</v>
      </c>
    </row>
    <row r="474" spans="1:6" x14ac:dyDescent="0.25">
      <c r="A474" s="1">
        <v>2011</v>
      </c>
      <c r="B474" s="1" t="s">
        <v>102</v>
      </c>
      <c r="C474" s="1" t="s">
        <v>31</v>
      </c>
      <c r="D474">
        <v>4</v>
      </c>
      <c r="E474">
        <v>0</v>
      </c>
      <c r="F474" s="1" t="b">
        <f>LEFT(Joey_Votto[[#This Row],[OPP]],1)="v"</f>
        <v>1</v>
      </c>
    </row>
    <row r="475" spans="1:6" x14ac:dyDescent="0.25">
      <c r="A475" s="1">
        <v>2011</v>
      </c>
      <c r="B475" s="1" t="s">
        <v>96</v>
      </c>
      <c r="C475" s="1" t="s">
        <v>36</v>
      </c>
      <c r="D475">
        <v>4</v>
      </c>
      <c r="E475">
        <v>0</v>
      </c>
      <c r="F475" s="1" t="b">
        <f>LEFT(Joey_Votto[[#This Row],[OPP]],1)="v"</f>
        <v>1</v>
      </c>
    </row>
    <row r="476" spans="1:6" x14ac:dyDescent="0.25">
      <c r="A476" s="1">
        <v>2011</v>
      </c>
      <c r="B476" s="1" t="s">
        <v>97</v>
      </c>
      <c r="C476" s="1" t="s">
        <v>36</v>
      </c>
      <c r="D476">
        <v>3</v>
      </c>
      <c r="E476">
        <v>0</v>
      </c>
      <c r="F476" s="1" t="b">
        <f>LEFT(Joey_Votto[[#This Row],[OPP]],1)="v"</f>
        <v>1</v>
      </c>
    </row>
    <row r="477" spans="1:6" x14ac:dyDescent="0.25">
      <c r="A477" s="1">
        <v>2011</v>
      </c>
      <c r="B477" s="1" t="s">
        <v>98</v>
      </c>
      <c r="C477" s="1" t="s">
        <v>36</v>
      </c>
      <c r="D477">
        <v>4</v>
      </c>
      <c r="E477">
        <v>3</v>
      </c>
      <c r="F477" s="1" t="b">
        <f>LEFT(Joey_Votto[[#This Row],[OPP]],1)="v"</f>
        <v>1</v>
      </c>
    </row>
    <row r="478" spans="1:6" x14ac:dyDescent="0.25">
      <c r="A478" s="1">
        <v>2011</v>
      </c>
      <c r="B478" s="1" t="s">
        <v>99</v>
      </c>
      <c r="C478" s="1" t="s">
        <v>30</v>
      </c>
      <c r="D478">
        <v>5</v>
      </c>
      <c r="E478">
        <v>2</v>
      </c>
      <c r="F478" s="1" t="b">
        <f>LEFT(Joey_Votto[[#This Row],[OPP]],1)="v"</f>
        <v>1</v>
      </c>
    </row>
    <row r="479" spans="1:6" x14ac:dyDescent="0.25">
      <c r="A479" s="1">
        <v>2011</v>
      </c>
      <c r="B479" s="1" t="s">
        <v>100</v>
      </c>
      <c r="C479" s="1" t="s">
        <v>30</v>
      </c>
      <c r="D479">
        <v>3</v>
      </c>
      <c r="E479">
        <v>0</v>
      </c>
      <c r="F479" s="1" t="b">
        <f>LEFT(Joey_Votto[[#This Row],[OPP]],1)="v"</f>
        <v>1</v>
      </c>
    </row>
    <row r="480" spans="1:6" x14ac:dyDescent="0.25">
      <c r="A480" s="1">
        <v>2011</v>
      </c>
      <c r="B480" s="1" t="s">
        <v>101</v>
      </c>
      <c r="C480" s="1" t="s">
        <v>30</v>
      </c>
      <c r="D480">
        <v>1</v>
      </c>
      <c r="E480">
        <v>0</v>
      </c>
      <c r="F480" s="1" t="b">
        <f>LEFT(Joey_Votto[[#This Row],[OPP]],1)="v"</f>
        <v>1</v>
      </c>
    </row>
    <row r="481" spans="1:6" x14ac:dyDescent="0.25">
      <c r="A481" s="1">
        <v>2011</v>
      </c>
      <c r="B481" s="1" t="s">
        <v>102</v>
      </c>
      <c r="C481" s="1" t="s">
        <v>30</v>
      </c>
      <c r="D481">
        <v>5</v>
      </c>
      <c r="E481">
        <v>2</v>
      </c>
      <c r="F481" s="1" t="b">
        <f>LEFT(Joey_Votto[[#This Row],[OPP]],1)="v"</f>
        <v>1</v>
      </c>
    </row>
    <row r="482" spans="1:6" x14ac:dyDescent="0.25">
      <c r="A482" s="1">
        <v>2011</v>
      </c>
      <c r="B482" s="1" t="s">
        <v>96</v>
      </c>
      <c r="C482" s="1" t="s">
        <v>44</v>
      </c>
      <c r="D482">
        <v>4</v>
      </c>
      <c r="E482">
        <v>1</v>
      </c>
      <c r="F482" s="1" t="b">
        <f>LEFT(Joey_Votto[[#This Row],[OPP]],1)="v"</f>
        <v>0</v>
      </c>
    </row>
    <row r="483" spans="1:6" x14ac:dyDescent="0.25">
      <c r="A483" s="1">
        <v>2011</v>
      </c>
      <c r="B483" s="1" t="s">
        <v>97</v>
      </c>
      <c r="C483" s="1" t="s">
        <v>44</v>
      </c>
      <c r="D483">
        <v>4</v>
      </c>
      <c r="E483">
        <v>3</v>
      </c>
      <c r="F483" s="1" t="b">
        <f>LEFT(Joey_Votto[[#This Row],[OPP]],1)="v"</f>
        <v>0</v>
      </c>
    </row>
    <row r="484" spans="1:6" x14ac:dyDescent="0.25">
      <c r="A484" s="1">
        <v>2011</v>
      </c>
      <c r="B484" s="1" t="s">
        <v>98</v>
      </c>
      <c r="C484" s="1" t="s">
        <v>44</v>
      </c>
      <c r="D484">
        <v>4</v>
      </c>
      <c r="E484">
        <v>1</v>
      </c>
      <c r="F484" s="1" t="b">
        <f>LEFT(Joey_Votto[[#This Row],[OPP]],1)="v"</f>
        <v>0</v>
      </c>
    </row>
    <row r="485" spans="1:6" x14ac:dyDescent="0.25">
      <c r="A485" s="1">
        <v>2011</v>
      </c>
      <c r="B485" s="1" t="s">
        <v>100</v>
      </c>
      <c r="C485" s="1" t="s">
        <v>33</v>
      </c>
      <c r="D485">
        <v>4</v>
      </c>
      <c r="E485">
        <v>2</v>
      </c>
      <c r="F485" s="1" t="b">
        <f>LEFT(Joey_Votto[[#This Row],[OPP]],1)="v"</f>
        <v>0</v>
      </c>
    </row>
    <row r="486" spans="1:6" x14ac:dyDescent="0.25">
      <c r="A486" s="1">
        <v>2011</v>
      </c>
      <c r="B486" s="1" t="s">
        <v>101</v>
      </c>
      <c r="C486" s="1" t="s">
        <v>33</v>
      </c>
      <c r="D486">
        <v>6</v>
      </c>
      <c r="E486">
        <v>2</v>
      </c>
      <c r="F486" s="1" t="b">
        <f>LEFT(Joey_Votto[[#This Row],[OPP]],1)="v"</f>
        <v>0</v>
      </c>
    </row>
    <row r="487" spans="1:6" x14ac:dyDescent="0.25">
      <c r="A487" s="1">
        <v>2011</v>
      </c>
      <c r="B487" s="1" t="s">
        <v>101</v>
      </c>
      <c r="C487" s="1" t="s">
        <v>33</v>
      </c>
      <c r="D487">
        <v>6</v>
      </c>
      <c r="E487">
        <v>2</v>
      </c>
      <c r="F487" s="1" t="b">
        <f>LEFT(Joey_Votto[[#This Row],[OPP]],1)="v"</f>
        <v>0</v>
      </c>
    </row>
    <row r="488" spans="1:6" x14ac:dyDescent="0.25">
      <c r="A488" s="1">
        <v>2011</v>
      </c>
      <c r="B488" s="1" t="s">
        <v>102</v>
      </c>
      <c r="C488" s="1" t="s">
        <v>33</v>
      </c>
      <c r="D488">
        <v>4</v>
      </c>
      <c r="E488">
        <v>0</v>
      </c>
      <c r="F488" s="1" t="b">
        <f>LEFT(Joey_Votto[[#This Row],[OPP]],1)="v"</f>
        <v>0</v>
      </c>
    </row>
    <row r="489" spans="1:6" x14ac:dyDescent="0.25">
      <c r="A489" s="1">
        <v>2011</v>
      </c>
      <c r="B489" s="1" t="s">
        <v>96</v>
      </c>
      <c r="C489" s="1" t="s">
        <v>38</v>
      </c>
      <c r="D489">
        <v>5</v>
      </c>
      <c r="E489">
        <v>0</v>
      </c>
      <c r="F489" s="1" t="b">
        <f>LEFT(Joey_Votto[[#This Row],[OPP]],1)="v"</f>
        <v>0</v>
      </c>
    </row>
    <row r="490" spans="1:6" x14ac:dyDescent="0.25">
      <c r="A490" s="1">
        <v>2011</v>
      </c>
      <c r="B490" s="1" t="s">
        <v>97</v>
      </c>
      <c r="C490" s="1" t="s">
        <v>38</v>
      </c>
      <c r="D490">
        <v>3</v>
      </c>
      <c r="E490">
        <v>0</v>
      </c>
      <c r="F490" s="1" t="b">
        <f>LEFT(Joey_Votto[[#This Row],[OPP]],1)="v"</f>
        <v>0</v>
      </c>
    </row>
    <row r="491" spans="1:6" x14ac:dyDescent="0.25">
      <c r="A491" s="1">
        <v>2011</v>
      </c>
      <c r="B491" s="1" t="s">
        <v>98</v>
      </c>
      <c r="C491" s="1" t="s">
        <v>38</v>
      </c>
      <c r="D491">
        <v>5</v>
      </c>
      <c r="E491">
        <v>2</v>
      </c>
      <c r="F491" s="1" t="b">
        <f>LEFT(Joey_Votto[[#This Row],[OPP]],1)="v"</f>
        <v>0</v>
      </c>
    </row>
    <row r="492" spans="1:6" x14ac:dyDescent="0.25">
      <c r="A492" s="1">
        <v>2011</v>
      </c>
      <c r="B492" s="1" t="s">
        <v>99</v>
      </c>
      <c r="C492" s="1" t="s">
        <v>63</v>
      </c>
      <c r="D492">
        <v>3</v>
      </c>
      <c r="E492">
        <v>0</v>
      </c>
      <c r="F492" s="1" t="b">
        <f>LEFT(Joey_Votto[[#This Row],[OPP]],1)="v"</f>
        <v>1</v>
      </c>
    </row>
    <row r="493" spans="1:6" x14ac:dyDescent="0.25">
      <c r="A493" s="1">
        <v>2011</v>
      </c>
      <c r="B493" s="1" t="s">
        <v>100</v>
      </c>
      <c r="C493" s="1" t="s">
        <v>63</v>
      </c>
      <c r="D493">
        <v>4</v>
      </c>
      <c r="E493">
        <v>1</v>
      </c>
      <c r="F493" s="1" t="b">
        <f>LEFT(Joey_Votto[[#This Row],[OPP]],1)="v"</f>
        <v>1</v>
      </c>
    </row>
    <row r="494" spans="1:6" x14ac:dyDescent="0.25">
      <c r="A494" s="1">
        <v>2011</v>
      </c>
      <c r="B494" s="1" t="s">
        <v>101</v>
      </c>
      <c r="C494" s="1" t="s">
        <v>63</v>
      </c>
      <c r="D494">
        <v>3</v>
      </c>
      <c r="E494">
        <v>2</v>
      </c>
      <c r="F494" s="1" t="b">
        <f>LEFT(Joey_Votto[[#This Row],[OPP]],1)="v"</f>
        <v>1</v>
      </c>
    </row>
    <row r="495" spans="1:6" x14ac:dyDescent="0.25">
      <c r="A495" s="1">
        <v>2011</v>
      </c>
      <c r="B495" s="1" t="s">
        <v>102</v>
      </c>
      <c r="C495" s="1" t="s">
        <v>63</v>
      </c>
      <c r="D495">
        <v>3</v>
      </c>
      <c r="E495">
        <v>0</v>
      </c>
      <c r="F495" s="1" t="b">
        <f>LEFT(Joey_Votto[[#This Row],[OPP]],1)="v"</f>
        <v>1</v>
      </c>
    </row>
    <row r="496" spans="1:6" x14ac:dyDescent="0.25">
      <c r="A496" s="1">
        <v>2011</v>
      </c>
      <c r="B496" s="1" t="s">
        <v>96</v>
      </c>
      <c r="C496" s="1" t="s">
        <v>65</v>
      </c>
      <c r="D496">
        <v>5</v>
      </c>
      <c r="E496">
        <v>2</v>
      </c>
      <c r="F496" s="1" t="b">
        <f>LEFT(Joey_Votto[[#This Row],[OPP]],1)="v"</f>
        <v>1</v>
      </c>
    </row>
    <row r="497" spans="1:6" x14ac:dyDescent="0.25">
      <c r="A497" s="1">
        <v>2011</v>
      </c>
      <c r="B497" s="1" t="s">
        <v>97</v>
      </c>
      <c r="C497" s="1" t="s">
        <v>65</v>
      </c>
      <c r="D497">
        <v>4</v>
      </c>
      <c r="E497">
        <v>0</v>
      </c>
      <c r="F497" s="1" t="b">
        <f>LEFT(Joey_Votto[[#This Row],[OPP]],1)="v"</f>
        <v>1</v>
      </c>
    </row>
    <row r="498" spans="1:6" x14ac:dyDescent="0.25">
      <c r="A498" s="1">
        <v>2011</v>
      </c>
      <c r="B498" s="1" t="s">
        <v>98</v>
      </c>
      <c r="C498" s="1" t="s">
        <v>65</v>
      </c>
      <c r="D498">
        <v>4</v>
      </c>
      <c r="E498">
        <v>1</v>
      </c>
      <c r="F498" s="1" t="b">
        <f>LEFT(Joey_Votto[[#This Row],[OPP]],1)="v"</f>
        <v>1</v>
      </c>
    </row>
    <row r="499" spans="1:6" x14ac:dyDescent="0.25">
      <c r="A499" s="1">
        <v>2011</v>
      </c>
      <c r="B499" s="1" t="s">
        <v>100</v>
      </c>
      <c r="C499" s="1" t="s">
        <v>54</v>
      </c>
      <c r="D499">
        <v>4</v>
      </c>
      <c r="E499">
        <v>3</v>
      </c>
      <c r="F499" s="1" t="b">
        <f>LEFT(Joey_Votto[[#This Row],[OPP]],1)="v"</f>
        <v>0</v>
      </c>
    </row>
    <row r="500" spans="1:6" x14ac:dyDescent="0.25">
      <c r="A500" s="1">
        <v>2011</v>
      </c>
      <c r="B500" s="1" t="s">
        <v>100</v>
      </c>
      <c r="C500" s="1" t="s">
        <v>54</v>
      </c>
      <c r="D500">
        <v>3</v>
      </c>
      <c r="E500">
        <v>2</v>
      </c>
      <c r="F500" s="1" t="b">
        <f>LEFT(Joey_Votto[[#This Row],[OPP]],1)="v"</f>
        <v>0</v>
      </c>
    </row>
    <row r="501" spans="1:6" x14ac:dyDescent="0.25">
      <c r="A501" s="1">
        <v>2011</v>
      </c>
      <c r="B501" s="1" t="s">
        <v>101</v>
      </c>
      <c r="C501" s="1" t="s">
        <v>54</v>
      </c>
      <c r="D501">
        <v>0</v>
      </c>
      <c r="E501">
        <v>0</v>
      </c>
      <c r="F501" s="1" t="b">
        <f>LEFT(Joey_Votto[[#This Row],[OPP]],1)="v"</f>
        <v>0</v>
      </c>
    </row>
    <row r="502" spans="1:6" x14ac:dyDescent="0.25">
      <c r="A502" s="1">
        <v>2011</v>
      </c>
      <c r="B502" s="1" t="s">
        <v>96</v>
      </c>
      <c r="C502" s="1" t="s">
        <v>62</v>
      </c>
      <c r="D502">
        <v>5</v>
      </c>
      <c r="E502">
        <v>1</v>
      </c>
      <c r="F502" s="1" t="b">
        <f>LEFT(Joey_Votto[[#This Row],[OPP]],1)="v"</f>
        <v>0</v>
      </c>
    </row>
    <row r="503" spans="1:6" x14ac:dyDescent="0.25">
      <c r="A503" s="1">
        <v>2011</v>
      </c>
      <c r="B503" s="1" t="s">
        <v>97</v>
      </c>
      <c r="C503" s="1" t="s">
        <v>62</v>
      </c>
      <c r="D503">
        <v>2</v>
      </c>
      <c r="E503">
        <v>2</v>
      </c>
      <c r="F503" s="1" t="b">
        <f>LEFT(Joey_Votto[[#This Row],[OPP]],1)="v"</f>
        <v>0</v>
      </c>
    </row>
    <row r="504" spans="1:6" x14ac:dyDescent="0.25">
      <c r="A504" s="1">
        <v>2011</v>
      </c>
      <c r="B504" s="1" t="s">
        <v>98</v>
      </c>
      <c r="C504" s="1" t="s">
        <v>62</v>
      </c>
      <c r="D504">
        <v>3</v>
      </c>
      <c r="E504">
        <v>1</v>
      </c>
      <c r="F504" s="1" t="b">
        <f>LEFT(Joey_Votto[[#This Row],[OPP]],1)="v"</f>
        <v>0</v>
      </c>
    </row>
    <row r="505" spans="1:6" x14ac:dyDescent="0.25">
      <c r="A505" s="1">
        <v>2011</v>
      </c>
      <c r="B505" s="1" t="s">
        <v>99</v>
      </c>
      <c r="C505" s="1" t="s">
        <v>70</v>
      </c>
      <c r="D505">
        <v>4</v>
      </c>
      <c r="E505">
        <v>1</v>
      </c>
      <c r="F505" s="1" t="b">
        <f>LEFT(Joey_Votto[[#This Row],[OPP]],1)="v"</f>
        <v>0</v>
      </c>
    </row>
    <row r="506" spans="1:6" x14ac:dyDescent="0.25">
      <c r="A506" s="1">
        <v>2011</v>
      </c>
      <c r="B506" s="1" t="s">
        <v>100</v>
      </c>
      <c r="C506" s="1" t="s">
        <v>70</v>
      </c>
      <c r="D506">
        <v>3</v>
      </c>
      <c r="E506">
        <v>2</v>
      </c>
      <c r="F506" s="1" t="b">
        <f>LEFT(Joey_Votto[[#This Row],[OPP]],1)="v"</f>
        <v>0</v>
      </c>
    </row>
    <row r="507" spans="1:6" x14ac:dyDescent="0.25">
      <c r="A507" s="1">
        <v>2011</v>
      </c>
      <c r="B507" s="1" t="s">
        <v>101</v>
      </c>
      <c r="C507" s="1" t="s">
        <v>70</v>
      </c>
      <c r="D507">
        <v>3</v>
      </c>
      <c r="E507">
        <v>1</v>
      </c>
      <c r="F507" s="1" t="b">
        <f>LEFT(Joey_Votto[[#This Row],[OPP]],1)="v"</f>
        <v>0</v>
      </c>
    </row>
    <row r="508" spans="1:6" x14ac:dyDescent="0.25">
      <c r="A508" s="1">
        <v>2011</v>
      </c>
      <c r="B508" s="1" t="s">
        <v>96</v>
      </c>
      <c r="C508" s="1" t="s">
        <v>47</v>
      </c>
      <c r="D508">
        <v>2</v>
      </c>
      <c r="E508">
        <v>1</v>
      </c>
      <c r="F508" s="1" t="b">
        <f>LEFT(Joey_Votto[[#This Row],[OPP]],1)="v"</f>
        <v>1</v>
      </c>
    </row>
    <row r="509" spans="1:6" x14ac:dyDescent="0.25">
      <c r="A509" s="1">
        <v>2011</v>
      </c>
      <c r="B509" s="1" t="s">
        <v>97</v>
      </c>
      <c r="C509" s="1" t="s">
        <v>47</v>
      </c>
      <c r="D509">
        <v>3</v>
      </c>
      <c r="E509">
        <v>2</v>
      </c>
      <c r="F509" s="1" t="b">
        <f>LEFT(Joey_Votto[[#This Row],[OPP]],1)="v"</f>
        <v>1</v>
      </c>
    </row>
    <row r="510" spans="1:6" x14ac:dyDescent="0.25">
      <c r="A510" s="1">
        <v>2011</v>
      </c>
      <c r="B510" s="1" t="s">
        <v>98</v>
      </c>
      <c r="C510" s="1" t="s">
        <v>47</v>
      </c>
      <c r="D510">
        <v>3</v>
      </c>
      <c r="E510">
        <v>0</v>
      </c>
      <c r="F510" s="1" t="b">
        <f>LEFT(Joey_Votto[[#This Row],[OPP]],1)="v"</f>
        <v>1</v>
      </c>
    </row>
    <row r="511" spans="1:6" x14ac:dyDescent="0.25">
      <c r="A511" s="1">
        <v>2011</v>
      </c>
      <c r="B511" s="1" t="s">
        <v>99</v>
      </c>
      <c r="C511" s="1" t="s">
        <v>46</v>
      </c>
      <c r="D511">
        <v>4</v>
      </c>
      <c r="E511">
        <v>1</v>
      </c>
      <c r="F511" s="1" t="b">
        <f>LEFT(Joey_Votto[[#This Row],[OPP]],1)="v"</f>
        <v>1</v>
      </c>
    </row>
    <row r="512" spans="1:6" x14ac:dyDescent="0.25">
      <c r="A512" s="1">
        <v>2011</v>
      </c>
      <c r="B512" s="1" t="s">
        <v>100</v>
      </c>
      <c r="C512" s="1" t="s">
        <v>46</v>
      </c>
      <c r="D512">
        <v>4</v>
      </c>
      <c r="E512">
        <v>1</v>
      </c>
      <c r="F512" s="1" t="b">
        <f>LEFT(Joey_Votto[[#This Row],[OPP]],1)="v"</f>
        <v>1</v>
      </c>
    </row>
    <row r="513" spans="1:6" x14ac:dyDescent="0.25">
      <c r="A513" s="1">
        <v>2011</v>
      </c>
      <c r="B513" s="1" t="s">
        <v>101</v>
      </c>
      <c r="C513" s="1" t="s">
        <v>46</v>
      </c>
      <c r="D513">
        <v>4</v>
      </c>
      <c r="E513">
        <v>0</v>
      </c>
      <c r="F513" s="1" t="b">
        <f>LEFT(Joey_Votto[[#This Row],[OPP]],1)="v"</f>
        <v>1</v>
      </c>
    </row>
    <row r="514" spans="1:6" x14ac:dyDescent="0.25">
      <c r="A514" s="1">
        <v>2011</v>
      </c>
      <c r="B514" s="1" t="s">
        <v>102</v>
      </c>
      <c r="C514" s="1" t="s">
        <v>46</v>
      </c>
      <c r="D514">
        <v>1</v>
      </c>
      <c r="E514">
        <v>0</v>
      </c>
      <c r="F514" s="1" t="b">
        <f>LEFT(Joey_Votto[[#This Row],[OPP]],1)="v"</f>
        <v>1</v>
      </c>
    </row>
    <row r="515" spans="1:6" x14ac:dyDescent="0.25">
      <c r="A515" s="1">
        <v>2011</v>
      </c>
      <c r="B515" s="1" t="s">
        <v>96</v>
      </c>
      <c r="C515" s="1" t="s">
        <v>33</v>
      </c>
      <c r="D515">
        <v>5</v>
      </c>
      <c r="E515">
        <v>2</v>
      </c>
      <c r="F515" s="1" t="b">
        <f>LEFT(Joey_Votto[[#This Row],[OPP]],1)="v"</f>
        <v>0</v>
      </c>
    </row>
    <row r="516" spans="1:6" x14ac:dyDescent="0.25">
      <c r="A516" s="1">
        <v>2011</v>
      </c>
      <c r="B516" s="1" t="s">
        <v>97</v>
      </c>
      <c r="C516" s="1" t="s">
        <v>33</v>
      </c>
      <c r="D516">
        <v>4</v>
      </c>
      <c r="E516">
        <v>1</v>
      </c>
      <c r="F516" s="1" t="b">
        <f>LEFT(Joey_Votto[[#This Row],[OPP]],1)="v"</f>
        <v>0</v>
      </c>
    </row>
    <row r="517" spans="1:6" x14ac:dyDescent="0.25">
      <c r="A517" s="1">
        <v>2011</v>
      </c>
      <c r="B517" s="1" t="s">
        <v>98</v>
      </c>
      <c r="C517" s="1" t="s">
        <v>33</v>
      </c>
      <c r="D517">
        <v>3</v>
      </c>
      <c r="E517">
        <v>0</v>
      </c>
      <c r="F517" s="1" t="b">
        <f>LEFT(Joey_Votto[[#This Row],[OPP]],1)="v"</f>
        <v>0</v>
      </c>
    </row>
    <row r="518" spans="1:6" x14ac:dyDescent="0.25">
      <c r="A518" s="1">
        <v>2011</v>
      </c>
      <c r="B518" s="1" t="s">
        <v>100</v>
      </c>
      <c r="C518" s="1" t="s">
        <v>39</v>
      </c>
      <c r="D518">
        <v>4</v>
      </c>
      <c r="E518">
        <v>3</v>
      </c>
      <c r="F518" s="1" t="b">
        <f>LEFT(Joey_Votto[[#This Row],[OPP]],1)="v"</f>
        <v>0</v>
      </c>
    </row>
    <row r="519" spans="1:6" x14ac:dyDescent="0.25">
      <c r="A519" s="1">
        <v>2011</v>
      </c>
      <c r="B519" s="1" t="s">
        <v>101</v>
      </c>
      <c r="C519" s="1" t="s">
        <v>39</v>
      </c>
      <c r="D519">
        <v>4</v>
      </c>
      <c r="E519">
        <v>1</v>
      </c>
      <c r="F519" s="1" t="b">
        <f>LEFT(Joey_Votto[[#This Row],[OPP]],1)="v"</f>
        <v>0</v>
      </c>
    </row>
    <row r="520" spans="1:6" x14ac:dyDescent="0.25">
      <c r="A520" s="1">
        <v>2011</v>
      </c>
      <c r="B520" s="1" t="s">
        <v>102</v>
      </c>
      <c r="C520" s="1" t="s">
        <v>39</v>
      </c>
      <c r="D520">
        <v>4</v>
      </c>
      <c r="E520">
        <v>2</v>
      </c>
      <c r="F520" s="1" t="b">
        <f>LEFT(Joey_Votto[[#This Row],[OPP]],1)="v"</f>
        <v>0</v>
      </c>
    </row>
    <row r="521" spans="1:6" x14ac:dyDescent="0.25">
      <c r="A521" s="1">
        <v>2011</v>
      </c>
      <c r="B521" s="1" t="s">
        <v>96</v>
      </c>
      <c r="C521" s="1" t="s">
        <v>43</v>
      </c>
      <c r="D521">
        <v>4</v>
      </c>
      <c r="E521">
        <v>2</v>
      </c>
      <c r="F521" s="1" t="b">
        <f>LEFT(Joey_Votto[[#This Row],[OPP]],1)="v"</f>
        <v>1</v>
      </c>
    </row>
    <row r="522" spans="1:6" x14ac:dyDescent="0.25">
      <c r="A522" s="1">
        <v>2011</v>
      </c>
      <c r="B522" s="1" t="s">
        <v>97</v>
      </c>
      <c r="C522" s="1" t="s">
        <v>43</v>
      </c>
      <c r="D522">
        <v>4</v>
      </c>
      <c r="E522">
        <v>1</v>
      </c>
      <c r="F522" s="1" t="b">
        <f>LEFT(Joey_Votto[[#This Row],[OPP]],1)="v"</f>
        <v>1</v>
      </c>
    </row>
    <row r="523" spans="1:6" x14ac:dyDescent="0.25">
      <c r="A523" s="1">
        <v>2011</v>
      </c>
      <c r="B523" s="1" t="s">
        <v>98</v>
      </c>
      <c r="C523" s="1" t="s">
        <v>43</v>
      </c>
      <c r="D523">
        <v>4</v>
      </c>
      <c r="E523">
        <v>1</v>
      </c>
      <c r="F523" s="1" t="b">
        <f>LEFT(Joey_Votto[[#This Row],[OPP]],1)="v"</f>
        <v>1</v>
      </c>
    </row>
    <row r="524" spans="1:6" x14ac:dyDescent="0.25">
      <c r="A524" s="1">
        <v>2011</v>
      </c>
      <c r="B524" s="1" t="s">
        <v>99</v>
      </c>
      <c r="C524" s="1" t="s">
        <v>37</v>
      </c>
      <c r="D524">
        <v>5</v>
      </c>
      <c r="E524">
        <v>2</v>
      </c>
      <c r="F524" s="1" t="b">
        <f>LEFT(Joey_Votto[[#This Row],[OPP]],1)="v"</f>
        <v>1</v>
      </c>
    </row>
    <row r="525" spans="1:6" x14ac:dyDescent="0.25">
      <c r="A525" s="1">
        <v>2011</v>
      </c>
      <c r="B525" s="1" t="s">
        <v>100</v>
      </c>
      <c r="C525" s="1" t="s">
        <v>37</v>
      </c>
      <c r="D525">
        <v>4</v>
      </c>
      <c r="E525">
        <v>2</v>
      </c>
      <c r="F525" s="1" t="b">
        <f>LEFT(Joey_Votto[[#This Row],[OPP]],1)="v"</f>
        <v>1</v>
      </c>
    </row>
    <row r="526" spans="1:6" x14ac:dyDescent="0.25">
      <c r="A526" s="1">
        <v>2011</v>
      </c>
      <c r="B526" s="1" t="s">
        <v>101</v>
      </c>
      <c r="C526" s="1" t="s">
        <v>37</v>
      </c>
      <c r="D526">
        <v>4</v>
      </c>
      <c r="E526">
        <v>2</v>
      </c>
      <c r="F526" s="1" t="b">
        <f>LEFT(Joey_Votto[[#This Row],[OPP]],1)="v"</f>
        <v>1</v>
      </c>
    </row>
    <row r="527" spans="1:6" x14ac:dyDescent="0.25">
      <c r="A527" s="1">
        <v>2011</v>
      </c>
      <c r="B527" s="1" t="s">
        <v>102</v>
      </c>
      <c r="C527" s="1" t="s">
        <v>37</v>
      </c>
      <c r="D527">
        <v>1</v>
      </c>
      <c r="E527">
        <v>0</v>
      </c>
      <c r="F527" s="1" t="b">
        <f>LEFT(Joey_Votto[[#This Row],[OPP]],1)="v"</f>
        <v>1</v>
      </c>
    </row>
    <row r="528" spans="1:6" x14ac:dyDescent="0.25">
      <c r="A528" s="1">
        <v>2011</v>
      </c>
      <c r="B528" s="1" t="s">
        <v>96</v>
      </c>
      <c r="C528" s="1" t="s">
        <v>56</v>
      </c>
      <c r="D528">
        <v>3</v>
      </c>
      <c r="E528">
        <v>0</v>
      </c>
      <c r="F528" s="1" t="b">
        <f>LEFT(Joey_Votto[[#This Row],[OPP]],1)="v"</f>
        <v>1</v>
      </c>
    </row>
    <row r="529" spans="1:6" x14ac:dyDescent="0.25">
      <c r="A529" s="1">
        <v>2011</v>
      </c>
      <c r="B529" s="1" t="s">
        <v>97</v>
      </c>
      <c r="C529" s="1" t="s">
        <v>56</v>
      </c>
      <c r="D529">
        <v>4</v>
      </c>
      <c r="E529">
        <v>2</v>
      </c>
      <c r="F529" s="1" t="b">
        <f>LEFT(Joey_Votto[[#This Row],[OPP]],1)="v"</f>
        <v>1</v>
      </c>
    </row>
    <row r="530" spans="1:6" x14ac:dyDescent="0.25">
      <c r="A530" s="1">
        <v>2011</v>
      </c>
      <c r="B530" s="1" t="s">
        <v>98</v>
      </c>
      <c r="C530" s="1" t="s">
        <v>56</v>
      </c>
      <c r="D530">
        <v>3</v>
      </c>
      <c r="E530">
        <v>0</v>
      </c>
      <c r="F530" s="1" t="b">
        <f>LEFT(Joey_Votto[[#This Row],[OPP]],1)="v"</f>
        <v>1</v>
      </c>
    </row>
    <row r="531" spans="1:6" x14ac:dyDescent="0.25">
      <c r="A531" s="1">
        <v>2011</v>
      </c>
      <c r="B531" s="1" t="s">
        <v>100</v>
      </c>
      <c r="C531" s="1" t="s">
        <v>62</v>
      </c>
      <c r="D531">
        <v>3</v>
      </c>
      <c r="E531">
        <v>0</v>
      </c>
      <c r="F531" s="1" t="b">
        <f>LEFT(Joey_Votto[[#This Row],[OPP]],1)="v"</f>
        <v>0</v>
      </c>
    </row>
    <row r="532" spans="1:6" x14ac:dyDescent="0.25">
      <c r="A532" s="1">
        <v>2011</v>
      </c>
      <c r="B532" s="1" t="s">
        <v>101</v>
      </c>
      <c r="C532" s="1" t="s">
        <v>62</v>
      </c>
      <c r="D532">
        <v>4</v>
      </c>
      <c r="E532">
        <v>0</v>
      </c>
      <c r="F532" s="1" t="b">
        <f>LEFT(Joey_Votto[[#This Row],[OPP]],1)="v"</f>
        <v>0</v>
      </c>
    </row>
    <row r="533" spans="1:6" x14ac:dyDescent="0.25">
      <c r="A533" s="1">
        <v>2011</v>
      </c>
      <c r="B533" s="1" t="s">
        <v>102</v>
      </c>
      <c r="C533" s="1" t="s">
        <v>62</v>
      </c>
      <c r="D533">
        <v>4</v>
      </c>
      <c r="E533">
        <v>1</v>
      </c>
      <c r="F533" s="1" t="b">
        <f>LEFT(Joey_Votto[[#This Row],[OPP]],1)="v"</f>
        <v>0</v>
      </c>
    </row>
    <row r="534" spans="1:6" x14ac:dyDescent="0.25">
      <c r="A534" s="1">
        <v>2011</v>
      </c>
      <c r="B534" s="1" t="s">
        <v>96</v>
      </c>
      <c r="C534" s="1" t="s">
        <v>35</v>
      </c>
      <c r="D534">
        <v>4</v>
      </c>
      <c r="E534">
        <v>1</v>
      </c>
      <c r="F534" s="1" t="b">
        <f>LEFT(Joey_Votto[[#This Row],[OPP]],1)="v"</f>
        <v>1</v>
      </c>
    </row>
    <row r="535" spans="1:6" x14ac:dyDescent="0.25">
      <c r="A535" s="1">
        <v>2011</v>
      </c>
      <c r="B535" s="1" t="s">
        <v>97</v>
      </c>
      <c r="C535" s="1" t="s">
        <v>35</v>
      </c>
      <c r="D535">
        <v>3</v>
      </c>
      <c r="E535">
        <v>1</v>
      </c>
      <c r="F535" s="1" t="b">
        <f>LEFT(Joey_Votto[[#This Row],[OPP]],1)="v"</f>
        <v>1</v>
      </c>
    </row>
    <row r="536" spans="1:6" x14ac:dyDescent="0.25">
      <c r="A536" s="1">
        <v>2011</v>
      </c>
      <c r="B536" s="1" t="s">
        <v>98</v>
      </c>
      <c r="C536" s="1" t="s">
        <v>35</v>
      </c>
      <c r="D536">
        <v>5</v>
      </c>
      <c r="E536">
        <v>2</v>
      </c>
      <c r="F536" s="1" t="b">
        <f>LEFT(Joey_Votto[[#This Row],[OPP]],1)="v"</f>
        <v>1</v>
      </c>
    </row>
    <row r="537" spans="1:6" x14ac:dyDescent="0.25">
      <c r="A537" s="1">
        <v>2011</v>
      </c>
      <c r="B537" s="1" t="s">
        <v>101</v>
      </c>
      <c r="C537" s="1" t="s">
        <v>71</v>
      </c>
      <c r="D537">
        <v>2</v>
      </c>
      <c r="E537">
        <v>0</v>
      </c>
      <c r="F537" s="1" t="b">
        <f>LEFT(Joey_Votto[[#This Row],[OPP]],1)="v"</f>
        <v>0</v>
      </c>
    </row>
    <row r="538" spans="1:6" x14ac:dyDescent="0.25">
      <c r="A538" s="1">
        <v>2011</v>
      </c>
      <c r="B538" s="1" t="s">
        <v>96</v>
      </c>
      <c r="C538" s="1" t="s">
        <v>34</v>
      </c>
      <c r="D538">
        <v>4</v>
      </c>
      <c r="E538">
        <v>1</v>
      </c>
      <c r="F538" s="1" t="b">
        <f>LEFT(Joey_Votto[[#This Row],[OPP]],1)="v"</f>
        <v>0</v>
      </c>
    </row>
    <row r="539" spans="1:6" x14ac:dyDescent="0.25">
      <c r="A539" s="1">
        <v>2011</v>
      </c>
      <c r="B539" s="1" t="s">
        <v>97</v>
      </c>
      <c r="C539" s="1" t="s">
        <v>34</v>
      </c>
      <c r="D539">
        <v>5</v>
      </c>
      <c r="E539">
        <v>3</v>
      </c>
      <c r="F539" s="1" t="b">
        <f>LEFT(Joey_Votto[[#This Row],[OPP]],1)="v"</f>
        <v>0</v>
      </c>
    </row>
    <row r="540" spans="1:6" x14ac:dyDescent="0.25">
      <c r="A540" s="1">
        <v>2011</v>
      </c>
      <c r="B540" s="1" t="s">
        <v>98</v>
      </c>
      <c r="C540" s="1" t="s">
        <v>34</v>
      </c>
      <c r="D540">
        <v>4</v>
      </c>
      <c r="E540">
        <v>2</v>
      </c>
      <c r="F540" s="1" t="b">
        <f>LEFT(Joey_Votto[[#This Row],[OPP]],1)="v"</f>
        <v>0</v>
      </c>
    </row>
    <row r="541" spans="1:6" x14ac:dyDescent="0.25">
      <c r="A541" s="1">
        <v>2011</v>
      </c>
      <c r="B541" s="1" t="s">
        <v>99</v>
      </c>
      <c r="C541" s="1" t="s">
        <v>34</v>
      </c>
      <c r="D541">
        <v>4</v>
      </c>
      <c r="E541">
        <v>2</v>
      </c>
      <c r="F541" s="1" t="b">
        <f>LEFT(Joey_Votto[[#This Row],[OPP]],1)="v"</f>
        <v>0</v>
      </c>
    </row>
    <row r="542" spans="1:6" x14ac:dyDescent="0.25">
      <c r="A542" s="1">
        <v>2011</v>
      </c>
      <c r="B542" s="1" t="s">
        <v>100</v>
      </c>
      <c r="C542" s="1" t="s">
        <v>38</v>
      </c>
      <c r="D542">
        <v>5</v>
      </c>
      <c r="E542">
        <v>2</v>
      </c>
      <c r="F542" s="1" t="b">
        <f>LEFT(Joey_Votto[[#This Row],[OPP]],1)="v"</f>
        <v>0</v>
      </c>
    </row>
    <row r="543" spans="1:6" x14ac:dyDescent="0.25">
      <c r="A543" s="1">
        <v>2011</v>
      </c>
      <c r="B543" s="1" t="s">
        <v>101</v>
      </c>
      <c r="C543" s="1" t="s">
        <v>38</v>
      </c>
      <c r="D543">
        <v>3</v>
      </c>
      <c r="E543">
        <v>0</v>
      </c>
      <c r="F543" s="1" t="b">
        <f>LEFT(Joey_Votto[[#This Row],[OPP]],1)="v"</f>
        <v>0</v>
      </c>
    </row>
    <row r="544" spans="1:6" x14ac:dyDescent="0.25">
      <c r="A544" s="1">
        <v>2011</v>
      </c>
      <c r="B544" s="1" t="s">
        <v>102</v>
      </c>
      <c r="C544" s="1" t="s">
        <v>38</v>
      </c>
      <c r="D544">
        <v>4</v>
      </c>
      <c r="E544">
        <v>3</v>
      </c>
      <c r="F544" s="1" t="b">
        <f>LEFT(Joey_Votto[[#This Row],[OPP]],1)="v"</f>
        <v>0</v>
      </c>
    </row>
    <row r="545" spans="1:6" x14ac:dyDescent="0.25">
      <c r="A545" s="1">
        <v>2011</v>
      </c>
      <c r="B545" s="1" t="s">
        <v>96</v>
      </c>
      <c r="C545" s="1" t="s">
        <v>59</v>
      </c>
      <c r="D545">
        <v>3</v>
      </c>
      <c r="E545">
        <v>0</v>
      </c>
      <c r="F545" s="1" t="b">
        <f>LEFT(Joey_Votto[[#This Row],[OPP]],1)="v"</f>
        <v>1</v>
      </c>
    </row>
    <row r="546" spans="1:6" x14ac:dyDescent="0.25">
      <c r="A546" s="1">
        <v>2011</v>
      </c>
      <c r="B546" s="1" t="s">
        <v>97</v>
      </c>
      <c r="C546" s="1" t="s">
        <v>59</v>
      </c>
      <c r="D546">
        <v>5</v>
      </c>
      <c r="E546">
        <v>2</v>
      </c>
      <c r="F546" s="1" t="b">
        <f>LEFT(Joey_Votto[[#This Row],[OPP]],1)="v"</f>
        <v>1</v>
      </c>
    </row>
    <row r="547" spans="1:6" x14ac:dyDescent="0.25">
      <c r="A547" s="1">
        <v>2011</v>
      </c>
      <c r="B547" s="1" t="s">
        <v>98</v>
      </c>
      <c r="C547" s="1" t="s">
        <v>59</v>
      </c>
      <c r="D547">
        <v>4</v>
      </c>
      <c r="E547">
        <v>0</v>
      </c>
      <c r="F547" s="1" t="b">
        <f>LEFT(Joey_Votto[[#This Row],[OPP]],1)="v"</f>
        <v>1</v>
      </c>
    </row>
    <row r="548" spans="1:6" x14ac:dyDescent="0.25">
      <c r="A548" s="1">
        <v>2011</v>
      </c>
      <c r="B548" s="1" t="s">
        <v>100</v>
      </c>
      <c r="C548" s="1" t="s">
        <v>72</v>
      </c>
      <c r="D548">
        <v>4</v>
      </c>
      <c r="E548">
        <v>2</v>
      </c>
      <c r="F548" s="1" t="b">
        <f>LEFT(Joey_Votto[[#This Row],[OPP]],1)="v"</f>
        <v>0</v>
      </c>
    </row>
    <row r="549" spans="1:6" x14ac:dyDescent="0.25">
      <c r="A549" s="1">
        <v>2011</v>
      </c>
      <c r="B549" s="1" t="s">
        <v>101</v>
      </c>
      <c r="C549" s="1" t="s">
        <v>72</v>
      </c>
      <c r="D549">
        <v>3</v>
      </c>
      <c r="E549">
        <v>1</v>
      </c>
      <c r="F549" s="1" t="b">
        <f>LEFT(Joey_Votto[[#This Row],[OPP]],1)="v"</f>
        <v>0</v>
      </c>
    </row>
    <row r="550" spans="1:6" x14ac:dyDescent="0.25">
      <c r="A550" s="1">
        <v>2011</v>
      </c>
      <c r="B550" s="1" t="s">
        <v>102</v>
      </c>
      <c r="C550" s="1" t="s">
        <v>72</v>
      </c>
      <c r="D550">
        <v>5</v>
      </c>
      <c r="E550">
        <v>1</v>
      </c>
      <c r="F550" s="1" t="b">
        <f>LEFT(Joey_Votto[[#This Row],[OPP]],1)="v"</f>
        <v>0</v>
      </c>
    </row>
    <row r="551" spans="1:6" x14ac:dyDescent="0.25">
      <c r="A551" s="1">
        <v>2011</v>
      </c>
      <c r="B551" s="1" t="s">
        <v>96</v>
      </c>
      <c r="C551" s="1" t="s">
        <v>73</v>
      </c>
      <c r="D551">
        <v>2</v>
      </c>
      <c r="E551">
        <v>0</v>
      </c>
      <c r="F551" s="1" t="b">
        <f>LEFT(Joey_Votto[[#This Row],[OPP]],1)="v"</f>
        <v>0</v>
      </c>
    </row>
    <row r="552" spans="1:6" x14ac:dyDescent="0.25">
      <c r="A552" s="1">
        <v>2011</v>
      </c>
      <c r="B552" s="1" t="s">
        <v>97</v>
      </c>
      <c r="C552" s="1" t="s">
        <v>73</v>
      </c>
      <c r="D552">
        <v>4</v>
      </c>
      <c r="E552">
        <v>3</v>
      </c>
      <c r="F552" s="1" t="b">
        <f>LEFT(Joey_Votto[[#This Row],[OPP]],1)="v"</f>
        <v>0</v>
      </c>
    </row>
    <row r="553" spans="1:6" x14ac:dyDescent="0.25">
      <c r="A553" s="1">
        <v>2011</v>
      </c>
      <c r="B553" s="1" t="s">
        <v>98</v>
      </c>
      <c r="C553" s="1" t="s">
        <v>73</v>
      </c>
      <c r="D553">
        <v>6</v>
      </c>
      <c r="E553">
        <v>1</v>
      </c>
      <c r="F553" s="1" t="b">
        <f>LEFT(Joey_Votto[[#This Row],[OPP]],1)="v"</f>
        <v>0</v>
      </c>
    </row>
    <row r="554" spans="1:6" x14ac:dyDescent="0.25">
      <c r="A554" s="1">
        <v>2011</v>
      </c>
      <c r="B554" s="1" t="s">
        <v>100</v>
      </c>
      <c r="C554" s="1" t="s">
        <v>74</v>
      </c>
      <c r="D554">
        <v>5</v>
      </c>
      <c r="E554">
        <v>1</v>
      </c>
      <c r="F554" s="1" t="b">
        <f>LEFT(Joey_Votto[[#This Row],[OPP]],1)="v"</f>
        <v>1</v>
      </c>
    </row>
    <row r="555" spans="1:6" x14ac:dyDescent="0.25">
      <c r="A555" s="1">
        <v>2011</v>
      </c>
      <c r="B555" s="1" t="s">
        <v>100</v>
      </c>
      <c r="C555" s="1" t="s">
        <v>74</v>
      </c>
      <c r="D555">
        <v>3</v>
      </c>
      <c r="E555">
        <v>0</v>
      </c>
      <c r="F555" s="1" t="b">
        <f>LEFT(Joey_Votto[[#This Row],[OPP]],1)="v"</f>
        <v>1</v>
      </c>
    </row>
    <row r="556" spans="1:6" x14ac:dyDescent="0.25">
      <c r="A556" s="1">
        <v>2011</v>
      </c>
      <c r="B556" s="1" t="s">
        <v>102</v>
      </c>
      <c r="C556" s="1" t="s">
        <v>74</v>
      </c>
      <c r="D556">
        <v>3</v>
      </c>
      <c r="E556">
        <v>0</v>
      </c>
      <c r="F556" s="1" t="b">
        <f>LEFT(Joey_Votto[[#This Row],[OPP]],1)="v"</f>
        <v>1</v>
      </c>
    </row>
    <row r="557" spans="1:6" x14ac:dyDescent="0.25">
      <c r="A557" s="1">
        <v>2011</v>
      </c>
      <c r="B557" s="1" t="s">
        <v>96</v>
      </c>
      <c r="C557" s="1" t="s">
        <v>75</v>
      </c>
      <c r="D557">
        <v>4</v>
      </c>
      <c r="E557">
        <v>3</v>
      </c>
      <c r="F557" s="1" t="b">
        <f>LEFT(Joey_Votto[[#This Row],[OPP]],1)="v"</f>
        <v>1</v>
      </c>
    </row>
    <row r="558" spans="1:6" x14ac:dyDescent="0.25">
      <c r="A558" s="1">
        <v>2011</v>
      </c>
      <c r="B558" s="1" t="s">
        <v>97</v>
      </c>
      <c r="C558" s="1" t="s">
        <v>75</v>
      </c>
      <c r="D558">
        <v>4</v>
      </c>
      <c r="E558">
        <v>0</v>
      </c>
      <c r="F558" s="1" t="b">
        <f>LEFT(Joey_Votto[[#This Row],[OPP]],1)="v"</f>
        <v>1</v>
      </c>
    </row>
    <row r="559" spans="1:6" x14ac:dyDescent="0.25">
      <c r="A559" s="1">
        <v>2011</v>
      </c>
      <c r="B559" s="1" t="s">
        <v>98</v>
      </c>
      <c r="C559" s="1" t="s">
        <v>75</v>
      </c>
      <c r="D559">
        <v>4</v>
      </c>
      <c r="E559">
        <v>0</v>
      </c>
      <c r="F559" s="1" t="b">
        <f>LEFT(Joey_Votto[[#This Row],[OPP]],1)="v"</f>
        <v>1</v>
      </c>
    </row>
    <row r="560" spans="1:6" x14ac:dyDescent="0.25">
      <c r="A560" s="1">
        <v>2011</v>
      </c>
      <c r="B560" s="1" t="s">
        <v>100</v>
      </c>
      <c r="C560" s="1" t="s">
        <v>58</v>
      </c>
      <c r="D560">
        <v>4</v>
      </c>
      <c r="E560">
        <v>1</v>
      </c>
      <c r="F560" s="1" t="b">
        <f>LEFT(Joey_Votto[[#This Row],[OPP]],1)="v"</f>
        <v>0</v>
      </c>
    </row>
    <row r="561" spans="1:6" x14ac:dyDescent="0.25">
      <c r="A561" s="1">
        <v>2011</v>
      </c>
      <c r="B561" s="1" t="s">
        <v>101</v>
      </c>
      <c r="C561" s="1" t="s">
        <v>58</v>
      </c>
      <c r="D561">
        <v>4</v>
      </c>
      <c r="E561">
        <v>1</v>
      </c>
      <c r="F561" s="1" t="b">
        <f>LEFT(Joey_Votto[[#This Row],[OPP]],1)="v"</f>
        <v>0</v>
      </c>
    </row>
    <row r="562" spans="1:6" x14ac:dyDescent="0.25">
      <c r="A562" s="1">
        <v>2011</v>
      </c>
      <c r="B562" s="1" t="s">
        <v>102</v>
      </c>
      <c r="C562" s="1" t="s">
        <v>58</v>
      </c>
      <c r="D562">
        <v>4</v>
      </c>
      <c r="E562">
        <v>1</v>
      </c>
      <c r="F562" s="1" t="b">
        <f>LEFT(Joey_Votto[[#This Row],[OPP]],1)="v"</f>
        <v>0</v>
      </c>
    </row>
    <row r="563" spans="1:6" x14ac:dyDescent="0.25">
      <c r="A563" s="1">
        <v>2011</v>
      </c>
      <c r="B563" s="1" t="s">
        <v>96</v>
      </c>
      <c r="C563" s="1" t="s">
        <v>32</v>
      </c>
      <c r="D563">
        <v>3</v>
      </c>
      <c r="E563">
        <v>0</v>
      </c>
      <c r="F563" s="1" t="b">
        <f>LEFT(Joey_Votto[[#This Row],[OPP]],1)="v"</f>
        <v>0</v>
      </c>
    </row>
    <row r="564" spans="1:6" x14ac:dyDescent="0.25">
      <c r="A564" s="1">
        <v>2011</v>
      </c>
      <c r="B564" s="1" t="s">
        <v>97</v>
      </c>
      <c r="C564" s="1" t="s">
        <v>32</v>
      </c>
      <c r="D564">
        <v>5</v>
      </c>
      <c r="E564">
        <v>3</v>
      </c>
      <c r="F564" s="1" t="b">
        <f>LEFT(Joey_Votto[[#This Row],[OPP]],1)="v"</f>
        <v>0</v>
      </c>
    </row>
    <row r="565" spans="1:6" x14ac:dyDescent="0.25">
      <c r="A565" s="1">
        <v>2011</v>
      </c>
      <c r="B565" s="1" t="s">
        <v>98</v>
      </c>
      <c r="C565" s="1" t="s">
        <v>32</v>
      </c>
      <c r="D565">
        <v>2</v>
      </c>
      <c r="E565">
        <v>0</v>
      </c>
      <c r="F565" s="1" t="b">
        <f>LEFT(Joey_Votto[[#This Row],[OPP]],1)="v"</f>
        <v>0</v>
      </c>
    </row>
    <row r="566" spans="1:6" x14ac:dyDescent="0.25">
      <c r="A566" s="1">
        <v>2011</v>
      </c>
      <c r="B566" s="1" t="s">
        <v>99</v>
      </c>
      <c r="C566" s="1" t="s">
        <v>32</v>
      </c>
      <c r="D566">
        <v>5</v>
      </c>
      <c r="E566">
        <v>2</v>
      </c>
      <c r="F566" s="1" t="b">
        <f>LEFT(Joey_Votto[[#This Row],[OPP]],1)="v"</f>
        <v>0</v>
      </c>
    </row>
    <row r="567" spans="1:6" x14ac:dyDescent="0.25">
      <c r="A567" s="1">
        <v>2011</v>
      </c>
      <c r="B567" s="1" t="s">
        <v>100</v>
      </c>
      <c r="C567" s="1" t="s">
        <v>30</v>
      </c>
      <c r="D567">
        <v>4</v>
      </c>
      <c r="E567">
        <v>1</v>
      </c>
      <c r="F567" s="1" t="b">
        <f>LEFT(Joey_Votto[[#This Row],[OPP]],1)="v"</f>
        <v>1</v>
      </c>
    </row>
    <row r="568" spans="1:6" x14ac:dyDescent="0.25">
      <c r="A568" s="1">
        <v>2011</v>
      </c>
      <c r="B568" s="1" t="s">
        <v>101</v>
      </c>
      <c r="C568" s="1" t="s">
        <v>30</v>
      </c>
      <c r="D568">
        <v>3</v>
      </c>
      <c r="E568">
        <v>1</v>
      </c>
      <c r="F568" s="1" t="b">
        <f>LEFT(Joey_Votto[[#This Row],[OPP]],1)="v"</f>
        <v>1</v>
      </c>
    </row>
    <row r="569" spans="1:6" x14ac:dyDescent="0.25">
      <c r="A569" s="1">
        <v>2011</v>
      </c>
      <c r="B569" s="1" t="s">
        <v>102</v>
      </c>
      <c r="C569" s="1" t="s">
        <v>30</v>
      </c>
      <c r="D569">
        <v>4</v>
      </c>
      <c r="E569">
        <v>1</v>
      </c>
      <c r="F569" s="1" t="b">
        <f>LEFT(Joey_Votto[[#This Row],[OPP]],1)="v"</f>
        <v>1</v>
      </c>
    </row>
    <row r="570" spans="1:6" x14ac:dyDescent="0.25">
      <c r="A570" s="1">
        <v>2011</v>
      </c>
      <c r="B570" s="1" t="s">
        <v>96</v>
      </c>
      <c r="C570" s="1" t="s">
        <v>52</v>
      </c>
      <c r="D570">
        <v>5</v>
      </c>
      <c r="E570">
        <v>1</v>
      </c>
      <c r="F570" s="1" t="b">
        <f>LEFT(Joey_Votto[[#This Row],[OPP]],1)="v"</f>
        <v>1</v>
      </c>
    </row>
    <row r="571" spans="1:6" x14ac:dyDescent="0.25">
      <c r="A571" s="1">
        <v>2011</v>
      </c>
      <c r="B571" s="1" t="s">
        <v>97</v>
      </c>
      <c r="C571" s="1" t="s">
        <v>52</v>
      </c>
      <c r="D571">
        <v>4</v>
      </c>
      <c r="E571">
        <v>2</v>
      </c>
      <c r="F571" s="1" t="b">
        <f>LEFT(Joey_Votto[[#This Row],[OPP]],1)="v"</f>
        <v>1</v>
      </c>
    </row>
    <row r="572" spans="1:6" x14ac:dyDescent="0.25">
      <c r="A572" s="1">
        <v>2011</v>
      </c>
      <c r="B572" s="1" t="s">
        <v>98</v>
      </c>
      <c r="C572" s="1" t="s">
        <v>52</v>
      </c>
      <c r="D572">
        <v>3</v>
      </c>
      <c r="E572">
        <v>1</v>
      </c>
      <c r="F572" s="1" t="b">
        <f>LEFT(Joey_Votto[[#This Row],[OPP]],1)="v"</f>
        <v>1</v>
      </c>
    </row>
    <row r="573" spans="1:6" x14ac:dyDescent="0.25">
      <c r="A573" s="1">
        <v>2011</v>
      </c>
      <c r="B573" s="1" t="s">
        <v>100</v>
      </c>
      <c r="C573" s="1" t="s">
        <v>36</v>
      </c>
      <c r="D573">
        <v>4</v>
      </c>
      <c r="E573">
        <v>3</v>
      </c>
      <c r="F573" s="1" t="b">
        <f>LEFT(Joey_Votto[[#This Row],[OPP]],1)="v"</f>
        <v>1</v>
      </c>
    </row>
    <row r="574" spans="1:6" x14ac:dyDescent="0.25">
      <c r="A574" s="1">
        <v>2011</v>
      </c>
      <c r="B574" s="1" t="s">
        <v>101</v>
      </c>
      <c r="C574" s="1" t="s">
        <v>36</v>
      </c>
      <c r="D574">
        <v>3</v>
      </c>
      <c r="E574">
        <v>1</v>
      </c>
      <c r="F574" s="1" t="b">
        <f>LEFT(Joey_Votto[[#This Row],[OPP]],1)="v"</f>
        <v>1</v>
      </c>
    </row>
    <row r="575" spans="1:6" x14ac:dyDescent="0.25">
      <c r="A575" s="1">
        <v>2011</v>
      </c>
      <c r="B575" s="1" t="s">
        <v>102</v>
      </c>
      <c r="C575" s="1" t="s">
        <v>36</v>
      </c>
      <c r="D575">
        <v>2</v>
      </c>
      <c r="E575">
        <v>0</v>
      </c>
      <c r="F575" s="1" t="b">
        <f>LEFT(Joey_Votto[[#This Row],[OPP]],1)="v"</f>
        <v>1</v>
      </c>
    </row>
    <row r="576" spans="1:6" x14ac:dyDescent="0.25">
      <c r="A576" s="1">
        <v>2011</v>
      </c>
      <c r="B576" s="1" t="s">
        <v>96</v>
      </c>
      <c r="C576" s="1" t="s">
        <v>61</v>
      </c>
      <c r="D576">
        <v>2</v>
      </c>
      <c r="E576">
        <v>1</v>
      </c>
      <c r="F576" s="1" t="b">
        <f>LEFT(Joey_Votto[[#This Row],[OPP]],1)="v"</f>
        <v>0</v>
      </c>
    </row>
    <row r="577" spans="1:6" x14ac:dyDescent="0.25">
      <c r="A577" s="1">
        <v>2011</v>
      </c>
      <c r="B577" s="1" t="s">
        <v>97</v>
      </c>
      <c r="C577" s="1" t="s">
        <v>61</v>
      </c>
      <c r="D577">
        <v>4</v>
      </c>
      <c r="E577">
        <v>2</v>
      </c>
      <c r="F577" s="1" t="b">
        <f>LEFT(Joey_Votto[[#This Row],[OPP]],1)="v"</f>
        <v>0</v>
      </c>
    </row>
    <row r="578" spans="1:6" x14ac:dyDescent="0.25">
      <c r="A578" s="1">
        <v>2011</v>
      </c>
      <c r="B578" s="1" t="s">
        <v>98</v>
      </c>
      <c r="C578" s="1" t="s">
        <v>61</v>
      </c>
      <c r="D578">
        <v>4</v>
      </c>
      <c r="E578">
        <v>1</v>
      </c>
      <c r="F578" s="1" t="b">
        <f>LEFT(Joey_Votto[[#This Row],[OPP]],1)="v"</f>
        <v>0</v>
      </c>
    </row>
    <row r="579" spans="1:6" x14ac:dyDescent="0.25">
      <c r="A579" s="1">
        <v>2011</v>
      </c>
      <c r="B579" s="1" t="s">
        <v>99</v>
      </c>
      <c r="C579" s="1" t="s">
        <v>55</v>
      </c>
      <c r="D579">
        <v>4</v>
      </c>
      <c r="E579">
        <v>1</v>
      </c>
      <c r="F579" s="1" t="b">
        <f>LEFT(Joey_Votto[[#This Row],[OPP]],1)="v"</f>
        <v>0</v>
      </c>
    </row>
    <row r="580" spans="1:6" x14ac:dyDescent="0.25">
      <c r="A580" s="1">
        <v>2011</v>
      </c>
      <c r="B580" s="1" t="s">
        <v>100</v>
      </c>
      <c r="C580" s="1" t="s">
        <v>55</v>
      </c>
      <c r="D580">
        <v>7</v>
      </c>
      <c r="E580">
        <v>2</v>
      </c>
      <c r="F580" s="1" t="b">
        <f>LEFT(Joey_Votto[[#This Row],[OPP]],1)="v"</f>
        <v>0</v>
      </c>
    </row>
    <row r="581" spans="1:6" x14ac:dyDescent="0.25">
      <c r="A581" s="1">
        <v>2011</v>
      </c>
      <c r="B581" s="1" t="s">
        <v>101</v>
      </c>
      <c r="C581" s="1" t="s">
        <v>55</v>
      </c>
      <c r="D581">
        <v>3</v>
      </c>
      <c r="E581">
        <v>2</v>
      </c>
      <c r="F581" s="1" t="b">
        <f>LEFT(Joey_Votto[[#This Row],[OPP]],1)="v"</f>
        <v>0</v>
      </c>
    </row>
    <row r="582" spans="1:6" x14ac:dyDescent="0.25">
      <c r="A582" s="1">
        <v>2011</v>
      </c>
      <c r="B582" s="1" t="s">
        <v>102</v>
      </c>
      <c r="C582" s="1" t="s">
        <v>55</v>
      </c>
      <c r="D582">
        <v>4</v>
      </c>
      <c r="E582">
        <v>0</v>
      </c>
      <c r="F582" s="1" t="b">
        <f>LEFT(Joey_Votto[[#This Row],[OPP]],1)="v"</f>
        <v>0</v>
      </c>
    </row>
    <row r="583" spans="1:6" x14ac:dyDescent="0.25">
      <c r="A583" s="1">
        <v>2011</v>
      </c>
      <c r="B583" s="1" t="s">
        <v>96</v>
      </c>
      <c r="C583" s="1" t="s">
        <v>49</v>
      </c>
      <c r="D583">
        <v>4</v>
      </c>
      <c r="E583">
        <v>2</v>
      </c>
      <c r="F583" s="1" t="b">
        <f>LEFT(Joey_Votto[[#This Row],[OPP]],1)="v"</f>
        <v>0</v>
      </c>
    </row>
    <row r="584" spans="1:6" x14ac:dyDescent="0.25">
      <c r="A584" s="1">
        <v>2011</v>
      </c>
      <c r="B584" s="1" t="s">
        <v>97</v>
      </c>
      <c r="C584" s="1" t="s">
        <v>49</v>
      </c>
      <c r="D584">
        <v>3</v>
      </c>
      <c r="E584">
        <v>0</v>
      </c>
      <c r="F584" s="1" t="b">
        <f>LEFT(Joey_Votto[[#This Row],[OPP]],1)="v"</f>
        <v>0</v>
      </c>
    </row>
    <row r="585" spans="1:6" x14ac:dyDescent="0.25">
      <c r="A585" s="1">
        <v>2011</v>
      </c>
      <c r="B585" s="1" t="s">
        <v>98</v>
      </c>
      <c r="C585" s="1" t="s">
        <v>49</v>
      </c>
      <c r="D585">
        <v>4</v>
      </c>
      <c r="E585">
        <v>1</v>
      </c>
      <c r="F585" s="1" t="b">
        <f>LEFT(Joey_Votto[[#This Row],[OPP]],1)="v"</f>
        <v>0</v>
      </c>
    </row>
    <row r="586" spans="1:6" x14ac:dyDescent="0.25">
      <c r="A586" s="1">
        <v>2011</v>
      </c>
      <c r="B586" s="1" t="s">
        <v>99</v>
      </c>
      <c r="C586" s="1" t="s">
        <v>42</v>
      </c>
      <c r="D586">
        <v>3</v>
      </c>
      <c r="E586">
        <v>1</v>
      </c>
      <c r="F586" s="1" t="b">
        <f>LEFT(Joey_Votto[[#This Row],[OPP]],1)="v"</f>
        <v>1</v>
      </c>
    </row>
    <row r="587" spans="1:6" x14ac:dyDescent="0.25">
      <c r="A587" s="1">
        <v>2011</v>
      </c>
      <c r="B587" s="1" t="s">
        <v>100</v>
      </c>
      <c r="C587" s="1" t="s">
        <v>42</v>
      </c>
      <c r="D587">
        <v>4</v>
      </c>
      <c r="E587">
        <v>1</v>
      </c>
      <c r="F587" s="1" t="b">
        <f>LEFT(Joey_Votto[[#This Row],[OPP]],1)="v"</f>
        <v>1</v>
      </c>
    </row>
    <row r="588" spans="1:6" x14ac:dyDescent="0.25">
      <c r="A588" s="1">
        <v>2011</v>
      </c>
      <c r="B588" s="1" t="s">
        <v>101</v>
      </c>
      <c r="C588" s="1" t="s">
        <v>30</v>
      </c>
      <c r="D588">
        <v>4</v>
      </c>
      <c r="E588">
        <v>1</v>
      </c>
      <c r="F588" s="1" t="b">
        <f>LEFT(Joey_Votto[[#This Row],[OPP]],1)="v"</f>
        <v>1</v>
      </c>
    </row>
    <row r="589" spans="1:6" x14ac:dyDescent="0.25">
      <c r="A589" s="1">
        <v>2011</v>
      </c>
      <c r="B589" s="1" t="s">
        <v>102</v>
      </c>
      <c r="C589" s="1" t="s">
        <v>30</v>
      </c>
      <c r="D589">
        <v>3</v>
      </c>
      <c r="E589">
        <v>1</v>
      </c>
      <c r="F589" s="1" t="b">
        <f>LEFT(Joey_Votto[[#This Row],[OPP]],1)="v"</f>
        <v>1</v>
      </c>
    </row>
    <row r="590" spans="1:6" x14ac:dyDescent="0.25">
      <c r="A590" s="1">
        <v>2011</v>
      </c>
      <c r="B590" s="1" t="s">
        <v>96</v>
      </c>
      <c r="C590" s="1" t="s">
        <v>35</v>
      </c>
      <c r="D590">
        <v>3</v>
      </c>
      <c r="E590">
        <v>1</v>
      </c>
      <c r="F590" s="1" t="b">
        <f>LEFT(Joey_Votto[[#This Row],[OPP]],1)="v"</f>
        <v>1</v>
      </c>
    </row>
    <row r="591" spans="1:6" x14ac:dyDescent="0.25">
      <c r="A591" s="1">
        <v>2011</v>
      </c>
      <c r="B591" s="1" t="s">
        <v>97</v>
      </c>
      <c r="C591" s="1" t="s">
        <v>35</v>
      </c>
      <c r="D591">
        <v>2</v>
      </c>
      <c r="E591">
        <v>0</v>
      </c>
      <c r="F591" s="1" t="b">
        <f>LEFT(Joey_Votto[[#This Row],[OPP]],1)="v"</f>
        <v>1</v>
      </c>
    </row>
    <row r="592" spans="1:6" x14ac:dyDescent="0.25">
      <c r="A592" s="1">
        <v>2011</v>
      </c>
      <c r="B592" s="1" t="s">
        <v>98</v>
      </c>
      <c r="C592" s="1" t="s">
        <v>35</v>
      </c>
      <c r="D592">
        <v>5</v>
      </c>
      <c r="E592">
        <v>2</v>
      </c>
      <c r="F592" s="1" t="b">
        <f>LEFT(Joey_Votto[[#This Row],[OPP]],1)="v"</f>
        <v>1</v>
      </c>
    </row>
    <row r="593" spans="1:6" x14ac:dyDescent="0.25">
      <c r="A593" s="1">
        <v>2011</v>
      </c>
      <c r="B593" s="1" t="s">
        <v>100</v>
      </c>
      <c r="C593" s="1" t="s">
        <v>39</v>
      </c>
      <c r="D593">
        <v>4</v>
      </c>
      <c r="E593">
        <v>2</v>
      </c>
      <c r="F593" s="1" t="b">
        <f>LEFT(Joey_Votto[[#This Row],[OPP]],1)="v"</f>
        <v>0</v>
      </c>
    </row>
    <row r="594" spans="1:6" x14ac:dyDescent="0.25">
      <c r="A594" s="1">
        <v>2011</v>
      </c>
      <c r="B594" s="1" t="s">
        <v>101</v>
      </c>
      <c r="C594" s="1" t="s">
        <v>39</v>
      </c>
      <c r="D594">
        <v>5</v>
      </c>
      <c r="E594">
        <v>3</v>
      </c>
      <c r="F594" s="1" t="b">
        <f>LEFT(Joey_Votto[[#This Row],[OPP]],1)="v"</f>
        <v>0</v>
      </c>
    </row>
    <row r="595" spans="1:6" x14ac:dyDescent="0.25">
      <c r="A595" s="1">
        <v>2011</v>
      </c>
      <c r="B595" s="1" t="s">
        <v>96</v>
      </c>
      <c r="C595" s="1" t="s">
        <v>33</v>
      </c>
      <c r="D595">
        <v>4</v>
      </c>
      <c r="E595">
        <v>0</v>
      </c>
      <c r="F595" s="1" t="b">
        <f>LEFT(Joey_Votto[[#This Row],[OPP]],1)="v"</f>
        <v>0</v>
      </c>
    </row>
    <row r="596" spans="1:6" x14ac:dyDescent="0.25">
      <c r="A596" s="1">
        <v>2011</v>
      </c>
      <c r="B596" s="1" t="s">
        <v>97</v>
      </c>
      <c r="C596" s="1" t="s">
        <v>33</v>
      </c>
      <c r="D596">
        <v>2</v>
      </c>
      <c r="E596">
        <v>0</v>
      </c>
      <c r="F596" s="1" t="b">
        <f>LEFT(Joey_Votto[[#This Row],[OPP]],1)="v"</f>
        <v>0</v>
      </c>
    </row>
    <row r="597" spans="1:6" x14ac:dyDescent="0.25">
      <c r="A597" s="1">
        <v>2011</v>
      </c>
      <c r="B597" s="1" t="s">
        <v>98</v>
      </c>
      <c r="C597" s="1" t="s">
        <v>33</v>
      </c>
      <c r="D597">
        <v>3</v>
      </c>
      <c r="E597">
        <v>1</v>
      </c>
      <c r="F597" s="1" t="b">
        <f>LEFT(Joey_Votto[[#This Row],[OPP]],1)="v"</f>
        <v>0</v>
      </c>
    </row>
    <row r="598" spans="1:6" x14ac:dyDescent="0.25">
      <c r="A598" s="1">
        <v>2011</v>
      </c>
      <c r="B598" s="1" t="s">
        <v>99</v>
      </c>
      <c r="C598" s="1" t="s">
        <v>31</v>
      </c>
      <c r="D598">
        <v>5</v>
      </c>
      <c r="E598">
        <v>1</v>
      </c>
      <c r="F598" s="1" t="b">
        <f>LEFT(Joey_Votto[[#This Row],[OPP]],1)="v"</f>
        <v>1</v>
      </c>
    </row>
    <row r="599" spans="1:6" x14ac:dyDescent="0.25">
      <c r="A599" s="1">
        <v>2011</v>
      </c>
      <c r="B599" s="1" t="s">
        <v>100</v>
      </c>
      <c r="C599" s="1" t="s">
        <v>31</v>
      </c>
      <c r="D599">
        <v>4</v>
      </c>
      <c r="E599">
        <v>1</v>
      </c>
      <c r="F599" s="1" t="b">
        <f>LEFT(Joey_Votto[[#This Row],[OPP]],1)="v"</f>
        <v>1</v>
      </c>
    </row>
    <row r="600" spans="1:6" x14ac:dyDescent="0.25">
      <c r="A600" s="1">
        <v>2011</v>
      </c>
      <c r="B600" s="1" t="s">
        <v>101</v>
      </c>
      <c r="C600" s="1" t="s">
        <v>31</v>
      </c>
      <c r="D600">
        <v>4</v>
      </c>
      <c r="E600">
        <v>2</v>
      </c>
      <c r="F600" s="1" t="b">
        <f>LEFT(Joey_Votto[[#This Row],[OPP]],1)="v"</f>
        <v>1</v>
      </c>
    </row>
    <row r="601" spans="1:6" x14ac:dyDescent="0.25">
      <c r="A601" s="1">
        <v>2011</v>
      </c>
      <c r="B601" s="1" t="s">
        <v>96</v>
      </c>
      <c r="C601" s="1" t="s">
        <v>40</v>
      </c>
      <c r="D601">
        <v>4</v>
      </c>
      <c r="E601">
        <v>0</v>
      </c>
      <c r="F601" s="1" t="b">
        <f>LEFT(Joey_Votto[[#This Row],[OPP]],1)="v"</f>
        <v>1</v>
      </c>
    </row>
    <row r="602" spans="1:6" x14ac:dyDescent="0.25">
      <c r="A602" s="1">
        <v>2011</v>
      </c>
      <c r="B602" s="1" t="s">
        <v>97</v>
      </c>
      <c r="C602" s="1" t="s">
        <v>40</v>
      </c>
      <c r="D602">
        <v>4</v>
      </c>
      <c r="E602">
        <v>1</v>
      </c>
      <c r="F602" s="1" t="b">
        <f>LEFT(Joey_Votto[[#This Row],[OPP]],1)="v"</f>
        <v>1</v>
      </c>
    </row>
    <row r="603" spans="1:6" x14ac:dyDescent="0.25">
      <c r="A603" s="1">
        <v>2011</v>
      </c>
      <c r="B603" s="1" t="s">
        <v>98</v>
      </c>
      <c r="C603" s="1" t="s">
        <v>40</v>
      </c>
      <c r="D603">
        <v>3</v>
      </c>
      <c r="E603">
        <v>1</v>
      </c>
      <c r="F603" s="1" t="b">
        <f>LEFT(Joey_Votto[[#This Row],[OPP]],1)="v"</f>
        <v>1</v>
      </c>
    </row>
    <row r="604" spans="1:6" x14ac:dyDescent="0.25">
      <c r="A604" s="1">
        <v>2011</v>
      </c>
      <c r="B604" s="1" t="s">
        <v>100</v>
      </c>
      <c r="C604" s="1" t="s">
        <v>34</v>
      </c>
      <c r="D604">
        <v>4</v>
      </c>
      <c r="E604">
        <v>2</v>
      </c>
      <c r="F604" s="1" t="b">
        <f>LEFT(Joey_Votto[[#This Row],[OPP]],1)="v"</f>
        <v>0</v>
      </c>
    </row>
    <row r="605" spans="1:6" x14ac:dyDescent="0.25">
      <c r="A605" s="1">
        <v>2011</v>
      </c>
      <c r="B605" s="1" t="s">
        <v>101</v>
      </c>
      <c r="C605" s="1" t="s">
        <v>34</v>
      </c>
      <c r="D605">
        <v>2</v>
      </c>
      <c r="E605">
        <v>0</v>
      </c>
      <c r="F605" s="1" t="b">
        <f>LEFT(Joey_Votto[[#This Row],[OPP]],1)="v"</f>
        <v>0</v>
      </c>
    </row>
    <row r="606" spans="1:6" x14ac:dyDescent="0.25">
      <c r="A606" s="1">
        <v>2011</v>
      </c>
      <c r="B606" s="1" t="s">
        <v>102</v>
      </c>
      <c r="C606" s="1" t="s">
        <v>34</v>
      </c>
      <c r="D606">
        <v>5</v>
      </c>
      <c r="E606">
        <v>1</v>
      </c>
      <c r="F606" s="1" t="b">
        <f>LEFT(Joey_Votto[[#This Row],[OPP]],1)="v"</f>
        <v>0</v>
      </c>
    </row>
    <row r="607" spans="1:6" x14ac:dyDescent="0.25">
      <c r="A607" s="1">
        <v>2011</v>
      </c>
      <c r="B607" s="1" t="s">
        <v>96</v>
      </c>
      <c r="C607" s="1" t="s">
        <v>38</v>
      </c>
      <c r="D607">
        <v>2</v>
      </c>
      <c r="E607">
        <v>1</v>
      </c>
      <c r="F607" s="1" t="b">
        <f>LEFT(Joey_Votto[[#This Row],[OPP]],1)="v"</f>
        <v>0</v>
      </c>
    </row>
    <row r="608" spans="1:6" x14ac:dyDescent="0.25">
      <c r="A608" s="1">
        <v>2011</v>
      </c>
      <c r="B608" s="1" t="s">
        <v>97</v>
      </c>
      <c r="C608" s="1" t="s">
        <v>38</v>
      </c>
      <c r="D608">
        <v>3</v>
      </c>
      <c r="E608">
        <v>1</v>
      </c>
      <c r="F608" s="1" t="b">
        <f>LEFT(Joey_Votto[[#This Row],[OPP]],1)="v"</f>
        <v>0</v>
      </c>
    </row>
    <row r="609" spans="1:6" x14ac:dyDescent="0.25">
      <c r="A609" s="1">
        <v>2011</v>
      </c>
      <c r="B609" s="1" t="s">
        <v>98</v>
      </c>
      <c r="C609" s="1" t="s">
        <v>38</v>
      </c>
      <c r="D609">
        <v>4</v>
      </c>
      <c r="E609">
        <v>0</v>
      </c>
      <c r="F609" s="1" t="b">
        <f>LEFT(Joey_Votto[[#This Row],[OPP]],1)="v"</f>
        <v>0</v>
      </c>
    </row>
    <row r="610" spans="1:6" x14ac:dyDescent="0.25">
      <c r="A610" s="1">
        <v>2011</v>
      </c>
      <c r="B610" s="1" t="s">
        <v>99</v>
      </c>
      <c r="C610" s="1" t="s">
        <v>64</v>
      </c>
      <c r="D610">
        <v>4</v>
      </c>
      <c r="E610">
        <v>2</v>
      </c>
      <c r="F610" s="1" t="b">
        <f>LEFT(Joey_Votto[[#This Row],[OPP]],1)="v"</f>
        <v>1</v>
      </c>
    </row>
    <row r="611" spans="1:6" x14ac:dyDescent="0.25">
      <c r="A611" s="1">
        <v>2011</v>
      </c>
      <c r="B611" s="1" t="s">
        <v>100</v>
      </c>
      <c r="C611" s="1" t="s">
        <v>64</v>
      </c>
      <c r="D611">
        <v>4</v>
      </c>
      <c r="E611">
        <v>2</v>
      </c>
      <c r="F611" s="1" t="b">
        <f>LEFT(Joey_Votto[[#This Row],[OPP]],1)="v"</f>
        <v>1</v>
      </c>
    </row>
    <row r="612" spans="1:6" x14ac:dyDescent="0.25">
      <c r="A612" s="1">
        <v>2011</v>
      </c>
      <c r="B612" s="1" t="s">
        <v>101</v>
      </c>
      <c r="C612" s="1" t="s">
        <v>64</v>
      </c>
      <c r="D612">
        <v>3</v>
      </c>
      <c r="E612">
        <v>0</v>
      </c>
      <c r="F612" s="1" t="b">
        <f>LEFT(Joey_Votto[[#This Row],[OPP]],1)="v"</f>
        <v>1</v>
      </c>
    </row>
    <row r="613" spans="1:6" x14ac:dyDescent="0.25">
      <c r="A613" s="1">
        <v>2011</v>
      </c>
      <c r="B613" s="1" t="s">
        <v>102</v>
      </c>
      <c r="C613" s="1" t="s">
        <v>42</v>
      </c>
      <c r="D613">
        <v>2</v>
      </c>
      <c r="E613">
        <v>0</v>
      </c>
      <c r="F613" s="1" t="b">
        <f>LEFT(Joey_Votto[[#This Row],[OPP]],1)="v"</f>
        <v>1</v>
      </c>
    </row>
    <row r="614" spans="1:6" x14ac:dyDescent="0.25">
      <c r="A614" s="1">
        <v>2011</v>
      </c>
      <c r="B614" s="1" t="s">
        <v>96</v>
      </c>
      <c r="C614" s="1" t="s">
        <v>42</v>
      </c>
      <c r="D614">
        <v>3</v>
      </c>
      <c r="E614">
        <v>1</v>
      </c>
      <c r="F614" s="1" t="b">
        <f>LEFT(Joey_Votto[[#This Row],[OPP]],1)="v"</f>
        <v>1</v>
      </c>
    </row>
    <row r="615" spans="1:6" x14ac:dyDescent="0.25">
      <c r="A615" s="1">
        <v>2011</v>
      </c>
      <c r="B615" s="1" t="s">
        <v>97</v>
      </c>
      <c r="C615" s="1" t="s">
        <v>42</v>
      </c>
      <c r="D615">
        <v>4</v>
      </c>
      <c r="E615">
        <v>3</v>
      </c>
      <c r="F615" s="1" t="b">
        <f>LEFT(Joey_Votto[[#This Row],[OPP]],1)="v"</f>
        <v>1</v>
      </c>
    </row>
    <row r="616" spans="1:6" x14ac:dyDescent="0.25">
      <c r="A616" s="1">
        <v>2011</v>
      </c>
      <c r="B616" s="1" t="s">
        <v>98</v>
      </c>
      <c r="C616" s="1" t="s">
        <v>42</v>
      </c>
      <c r="D616">
        <v>2</v>
      </c>
      <c r="E616">
        <v>0</v>
      </c>
      <c r="F616" s="1" t="b">
        <f>LEFT(Joey_Votto[[#This Row],[OPP]],1)="v"</f>
        <v>1</v>
      </c>
    </row>
    <row r="617" spans="1:6" x14ac:dyDescent="0.25">
      <c r="A617" s="1">
        <v>2011</v>
      </c>
      <c r="B617" s="1" t="s">
        <v>100</v>
      </c>
      <c r="C617" s="1" t="s">
        <v>57</v>
      </c>
      <c r="D617">
        <v>4</v>
      </c>
      <c r="E617">
        <v>3</v>
      </c>
      <c r="F617" s="1" t="b">
        <f>LEFT(Joey_Votto[[#This Row],[OPP]],1)="v"</f>
        <v>0</v>
      </c>
    </row>
    <row r="618" spans="1:6" x14ac:dyDescent="0.25">
      <c r="A618" s="1">
        <v>2011</v>
      </c>
      <c r="B618" s="1" t="s">
        <v>101</v>
      </c>
      <c r="C618" s="1" t="s">
        <v>57</v>
      </c>
      <c r="D618">
        <v>5</v>
      </c>
      <c r="E618">
        <v>1</v>
      </c>
      <c r="F618" s="1" t="b">
        <f>LEFT(Joey_Votto[[#This Row],[OPP]],1)="v"</f>
        <v>0</v>
      </c>
    </row>
    <row r="619" spans="1:6" x14ac:dyDescent="0.25">
      <c r="A619" s="1">
        <v>2011</v>
      </c>
      <c r="B619" s="1" t="s">
        <v>102</v>
      </c>
      <c r="C619" s="1" t="s">
        <v>57</v>
      </c>
      <c r="D619">
        <v>3</v>
      </c>
      <c r="E619">
        <v>1</v>
      </c>
      <c r="F619" s="1" t="b">
        <f>LEFT(Joey_Votto[[#This Row],[OPP]],1)="v"</f>
        <v>0</v>
      </c>
    </row>
    <row r="620" spans="1:6" x14ac:dyDescent="0.25">
      <c r="A620" s="1">
        <v>2011</v>
      </c>
      <c r="B620" s="1" t="s">
        <v>96</v>
      </c>
      <c r="C620" s="1" t="s">
        <v>41</v>
      </c>
      <c r="D620">
        <v>5</v>
      </c>
      <c r="E620">
        <v>4</v>
      </c>
      <c r="F620" s="1" t="b">
        <f>LEFT(Joey_Votto[[#This Row],[OPP]],1)="v"</f>
        <v>0</v>
      </c>
    </row>
    <row r="621" spans="1:6" x14ac:dyDescent="0.25">
      <c r="A621" s="1">
        <v>2011</v>
      </c>
      <c r="B621" s="1" t="s">
        <v>97</v>
      </c>
      <c r="C621" s="1" t="s">
        <v>41</v>
      </c>
      <c r="D621">
        <v>1</v>
      </c>
      <c r="E621">
        <v>0</v>
      </c>
      <c r="F621" s="1" t="b">
        <f>LEFT(Joey_Votto[[#This Row],[OPP]],1)="v"</f>
        <v>0</v>
      </c>
    </row>
    <row r="622" spans="1:6" x14ac:dyDescent="0.25">
      <c r="A622" s="1">
        <v>2011</v>
      </c>
      <c r="B622" s="1" t="s">
        <v>98</v>
      </c>
      <c r="C622" s="1" t="s">
        <v>41</v>
      </c>
      <c r="D622">
        <v>4</v>
      </c>
      <c r="E622">
        <v>2</v>
      </c>
      <c r="F622" s="1" t="b">
        <f>LEFT(Joey_Votto[[#This Row],[OPP]],1)="v"</f>
        <v>0</v>
      </c>
    </row>
    <row r="623" spans="1:6" x14ac:dyDescent="0.25">
      <c r="A623" s="1">
        <v>2011</v>
      </c>
      <c r="B623" s="1" t="s">
        <v>99</v>
      </c>
      <c r="C623" s="1" t="s">
        <v>31</v>
      </c>
      <c r="D623">
        <v>5</v>
      </c>
      <c r="E623">
        <v>2</v>
      </c>
      <c r="F623" s="1" t="b">
        <f>LEFT(Joey_Votto[[#This Row],[OPP]],1)="v"</f>
        <v>1</v>
      </c>
    </row>
    <row r="624" spans="1:6" x14ac:dyDescent="0.25">
      <c r="A624" s="1">
        <v>2011</v>
      </c>
      <c r="B624" s="1" t="s">
        <v>100</v>
      </c>
      <c r="C624" s="1" t="s">
        <v>31</v>
      </c>
      <c r="D624">
        <v>4</v>
      </c>
      <c r="E624">
        <v>2</v>
      </c>
      <c r="F624" s="1" t="b">
        <f>LEFT(Joey_Votto[[#This Row],[OPP]],1)="v"</f>
        <v>1</v>
      </c>
    </row>
    <row r="625" spans="1:6" x14ac:dyDescent="0.25">
      <c r="A625" s="1">
        <v>2011</v>
      </c>
      <c r="B625" s="1" t="s">
        <v>101</v>
      </c>
      <c r="C625" s="1" t="s">
        <v>31</v>
      </c>
      <c r="D625">
        <v>4</v>
      </c>
      <c r="E625">
        <v>2</v>
      </c>
      <c r="F625" s="1" t="b">
        <f>LEFT(Joey_Votto[[#This Row],[OPP]],1)="v"</f>
        <v>1</v>
      </c>
    </row>
    <row r="626" spans="1:6" x14ac:dyDescent="0.25">
      <c r="A626" s="1">
        <v>2011</v>
      </c>
      <c r="B626" s="1" t="s">
        <v>96</v>
      </c>
      <c r="C626" s="1" t="s">
        <v>36</v>
      </c>
      <c r="D626">
        <v>4</v>
      </c>
      <c r="E626">
        <v>1</v>
      </c>
      <c r="F626" s="1" t="b">
        <f>LEFT(Joey_Votto[[#This Row],[OPP]],1)="v"</f>
        <v>1</v>
      </c>
    </row>
    <row r="627" spans="1:6" x14ac:dyDescent="0.25">
      <c r="A627" s="1">
        <v>2011</v>
      </c>
      <c r="B627" s="1" t="s">
        <v>97</v>
      </c>
      <c r="C627" s="1" t="s">
        <v>36</v>
      </c>
      <c r="D627">
        <v>4</v>
      </c>
      <c r="E627">
        <v>1</v>
      </c>
      <c r="F627" s="1" t="b">
        <f>LEFT(Joey_Votto[[#This Row],[OPP]],1)="v"</f>
        <v>1</v>
      </c>
    </row>
    <row r="628" spans="1:6" x14ac:dyDescent="0.25">
      <c r="A628" s="1">
        <v>2011</v>
      </c>
      <c r="B628" s="1" t="s">
        <v>99</v>
      </c>
      <c r="C628" s="1" t="s">
        <v>36</v>
      </c>
      <c r="D628">
        <v>2</v>
      </c>
      <c r="E628">
        <v>1</v>
      </c>
      <c r="F628" s="1" t="b">
        <f>LEFT(Joey_Votto[[#This Row],[OPP]],1)="v"</f>
        <v>1</v>
      </c>
    </row>
    <row r="629" spans="1:6" x14ac:dyDescent="0.25">
      <c r="A629" s="1">
        <v>2012</v>
      </c>
      <c r="B629" s="1" t="s">
        <v>99</v>
      </c>
      <c r="C629" s="1" t="s">
        <v>43</v>
      </c>
      <c r="D629">
        <v>4</v>
      </c>
      <c r="E629">
        <v>2</v>
      </c>
      <c r="F629" s="1" t="b">
        <f>LEFT(Joey_Votto[[#This Row],[OPP]],1)="v"</f>
        <v>1</v>
      </c>
    </row>
    <row r="630" spans="1:6" x14ac:dyDescent="0.25">
      <c r="A630" s="1">
        <v>2012</v>
      </c>
      <c r="B630" s="1" t="s">
        <v>99</v>
      </c>
      <c r="C630" s="1" t="s">
        <v>43</v>
      </c>
      <c r="D630">
        <v>4</v>
      </c>
      <c r="E630">
        <v>2</v>
      </c>
      <c r="F630" s="1" t="b">
        <f>LEFT(Joey_Votto[[#This Row],[OPP]],1)="v"</f>
        <v>1</v>
      </c>
    </row>
    <row r="631" spans="1:6" x14ac:dyDescent="0.25">
      <c r="A631" s="1">
        <v>2012</v>
      </c>
      <c r="B631" s="1" t="s">
        <v>100</v>
      </c>
      <c r="C631" s="1" t="s">
        <v>43</v>
      </c>
      <c r="D631">
        <v>5</v>
      </c>
      <c r="E631">
        <v>2</v>
      </c>
      <c r="F631" s="1" t="b">
        <f>LEFT(Joey_Votto[[#This Row],[OPP]],1)="v"</f>
        <v>1</v>
      </c>
    </row>
    <row r="632" spans="1:6" x14ac:dyDescent="0.25">
      <c r="A632" s="1">
        <v>2012</v>
      </c>
      <c r="B632" s="1" t="s">
        <v>100</v>
      </c>
      <c r="C632" s="1" t="s">
        <v>43</v>
      </c>
      <c r="D632">
        <v>5</v>
      </c>
      <c r="E632">
        <v>2</v>
      </c>
      <c r="F632" s="1" t="b">
        <f>LEFT(Joey_Votto[[#This Row],[OPP]],1)="v"</f>
        <v>1</v>
      </c>
    </row>
    <row r="633" spans="1:6" x14ac:dyDescent="0.25">
      <c r="A633" s="1">
        <v>2012</v>
      </c>
      <c r="B633" s="1" t="s">
        <v>101</v>
      </c>
      <c r="C633" s="1" t="s">
        <v>43</v>
      </c>
      <c r="D633">
        <v>2</v>
      </c>
      <c r="E633">
        <v>0</v>
      </c>
      <c r="F633" s="1" t="b">
        <f>LEFT(Joey_Votto[[#This Row],[OPP]],1)="v"</f>
        <v>1</v>
      </c>
    </row>
    <row r="634" spans="1:6" x14ac:dyDescent="0.25">
      <c r="A634" s="1">
        <v>2012</v>
      </c>
      <c r="B634" s="1" t="s">
        <v>101</v>
      </c>
      <c r="C634" s="1" t="s">
        <v>43</v>
      </c>
      <c r="D634">
        <v>2</v>
      </c>
      <c r="E634">
        <v>0</v>
      </c>
      <c r="F634" s="1" t="b">
        <f>LEFT(Joey_Votto[[#This Row],[OPP]],1)="v"</f>
        <v>1</v>
      </c>
    </row>
    <row r="635" spans="1:6" x14ac:dyDescent="0.25">
      <c r="A635" s="1">
        <v>2012</v>
      </c>
      <c r="B635" s="1" t="s">
        <v>96</v>
      </c>
      <c r="C635" s="1" t="s">
        <v>32</v>
      </c>
      <c r="D635">
        <v>4</v>
      </c>
      <c r="E635">
        <v>3</v>
      </c>
      <c r="F635" s="1" t="b">
        <f>LEFT(Joey_Votto[[#This Row],[OPP]],1)="v"</f>
        <v>0</v>
      </c>
    </row>
    <row r="636" spans="1:6" x14ac:dyDescent="0.25">
      <c r="A636" s="1">
        <v>2012</v>
      </c>
      <c r="B636" s="1" t="s">
        <v>96</v>
      </c>
      <c r="C636" s="1" t="s">
        <v>32</v>
      </c>
      <c r="D636">
        <v>4</v>
      </c>
      <c r="E636">
        <v>3</v>
      </c>
      <c r="F636" s="1" t="b">
        <f>LEFT(Joey_Votto[[#This Row],[OPP]],1)="v"</f>
        <v>0</v>
      </c>
    </row>
    <row r="637" spans="1:6" x14ac:dyDescent="0.25">
      <c r="A637" s="1">
        <v>2012</v>
      </c>
      <c r="B637" s="1" t="s">
        <v>97</v>
      </c>
      <c r="C637" s="1" t="s">
        <v>32</v>
      </c>
      <c r="D637">
        <v>3</v>
      </c>
      <c r="E637">
        <v>0</v>
      </c>
      <c r="F637" s="1" t="b">
        <f>LEFT(Joey_Votto[[#This Row],[OPP]],1)="v"</f>
        <v>0</v>
      </c>
    </row>
    <row r="638" spans="1:6" x14ac:dyDescent="0.25">
      <c r="A638" s="1">
        <v>2012</v>
      </c>
      <c r="B638" s="1" t="s">
        <v>100</v>
      </c>
      <c r="C638" s="1" t="s">
        <v>38</v>
      </c>
      <c r="D638">
        <v>3</v>
      </c>
      <c r="E638">
        <v>0</v>
      </c>
      <c r="F638" s="1" t="b">
        <f>LEFT(Joey_Votto[[#This Row],[OPP]],1)="v"</f>
        <v>0</v>
      </c>
    </row>
    <row r="639" spans="1:6" x14ac:dyDescent="0.25">
      <c r="A639" s="1">
        <v>2012</v>
      </c>
      <c r="B639" s="1" t="s">
        <v>101</v>
      </c>
      <c r="C639" s="1" t="s">
        <v>38</v>
      </c>
      <c r="D639">
        <v>2</v>
      </c>
      <c r="E639">
        <v>1</v>
      </c>
      <c r="F639" s="1" t="b">
        <f>LEFT(Joey_Votto[[#This Row],[OPP]],1)="v"</f>
        <v>0</v>
      </c>
    </row>
    <row r="640" spans="1:6" x14ac:dyDescent="0.25">
      <c r="A640" s="1">
        <v>2012</v>
      </c>
      <c r="B640" s="1" t="s">
        <v>102</v>
      </c>
      <c r="C640" s="1" t="s">
        <v>38</v>
      </c>
      <c r="D640">
        <v>4</v>
      </c>
      <c r="E640">
        <v>0</v>
      </c>
      <c r="F640" s="1" t="b">
        <f>LEFT(Joey_Votto[[#This Row],[OPP]],1)="v"</f>
        <v>0</v>
      </c>
    </row>
    <row r="641" spans="1:6" x14ac:dyDescent="0.25">
      <c r="A641" s="1">
        <v>2012</v>
      </c>
      <c r="B641" s="1" t="s">
        <v>96</v>
      </c>
      <c r="C641" s="1" t="s">
        <v>62</v>
      </c>
      <c r="D641">
        <v>4</v>
      </c>
      <c r="E641">
        <v>2</v>
      </c>
      <c r="F641" s="1" t="b">
        <f>LEFT(Joey_Votto[[#This Row],[OPP]],1)="v"</f>
        <v>0</v>
      </c>
    </row>
    <row r="642" spans="1:6" x14ac:dyDescent="0.25">
      <c r="A642" s="1">
        <v>2012</v>
      </c>
      <c r="B642" s="1" t="s">
        <v>97</v>
      </c>
      <c r="C642" s="1" t="s">
        <v>62</v>
      </c>
      <c r="D642">
        <v>2</v>
      </c>
      <c r="E642">
        <v>1</v>
      </c>
      <c r="F642" s="1" t="b">
        <f>LEFT(Joey_Votto[[#This Row],[OPP]],1)="v"</f>
        <v>0</v>
      </c>
    </row>
    <row r="643" spans="1:6" x14ac:dyDescent="0.25">
      <c r="A643" s="1">
        <v>2012</v>
      </c>
      <c r="B643" s="1" t="s">
        <v>98</v>
      </c>
      <c r="C643" s="1" t="s">
        <v>62</v>
      </c>
      <c r="D643">
        <v>3</v>
      </c>
      <c r="E643">
        <v>1</v>
      </c>
      <c r="F643" s="1" t="b">
        <f>LEFT(Joey_Votto[[#This Row],[OPP]],1)="v"</f>
        <v>0</v>
      </c>
    </row>
    <row r="644" spans="1:6" x14ac:dyDescent="0.25">
      <c r="A644" s="1">
        <v>2012</v>
      </c>
      <c r="B644" s="1" t="s">
        <v>99</v>
      </c>
      <c r="C644" s="1" t="s">
        <v>36</v>
      </c>
      <c r="D644">
        <v>2</v>
      </c>
      <c r="E644">
        <v>0</v>
      </c>
      <c r="F644" s="1" t="b">
        <f>LEFT(Joey_Votto[[#This Row],[OPP]],1)="v"</f>
        <v>1</v>
      </c>
    </row>
    <row r="645" spans="1:6" x14ac:dyDescent="0.25">
      <c r="A645" s="1">
        <v>2012</v>
      </c>
      <c r="B645" s="1" t="s">
        <v>100</v>
      </c>
      <c r="C645" s="1" t="s">
        <v>36</v>
      </c>
      <c r="D645">
        <v>2</v>
      </c>
      <c r="E645">
        <v>2</v>
      </c>
      <c r="F645" s="1" t="b">
        <f>LEFT(Joey_Votto[[#This Row],[OPP]],1)="v"</f>
        <v>1</v>
      </c>
    </row>
    <row r="646" spans="1:6" x14ac:dyDescent="0.25">
      <c r="A646" s="1">
        <v>2012</v>
      </c>
      <c r="B646" s="1" t="s">
        <v>101</v>
      </c>
      <c r="C646" s="1" t="s">
        <v>36</v>
      </c>
      <c r="D646">
        <v>3</v>
      </c>
      <c r="E646">
        <v>1</v>
      </c>
      <c r="F646" s="1" t="b">
        <f>LEFT(Joey_Votto[[#This Row],[OPP]],1)="v"</f>
        <v>1</v>
      </c>
    </row>
    <row r="647" spans="1:6" x14ac:dyDescent="0.25">
      <c r="A647" s="1">
        <v>2012</v>
      </c>
      <c r="B647" s="1" t="s">
        <v>96</v>
      </c>
      <c r="C647" s="1" t="s">
        <v>52</v>
      </c>
      <c r="D647">
        <v>2</v>
      </c>
      <c r="E647">
        <v>0</v>
      </c>
      <c r="F647" s="1" t="b">
        <f>LEFT(Joey_Votto[[#This Row],[OPP]],1)="v"</f>
        <v>1</v>
      </c>
    </row>
    <row r="648" spans="1:6" x14ac:dyDescent="0.25">
      <c r="A648" s="1">
        <v>2012</v>
      </c>
      <c r="B648" s="1" t="s">
        <v>97</v>
      </c>
      <c r="C648" s="1" t="s">
        <v>52</v>
      </c>
      <c r="D648">
        <v>4</v>
      </c>
      <c r="E648">
        <v>1</v>
      </c>
      <c r="F648" s="1" t="b">
        <f>LEFT(Joey_Votto[[#This Row],[OPP]],1)="v"</f>
        <v>1</v>
      </c>
    </row>
    <row r="649" spans="1:6" x14ac:dyDescent="0.25">
      <c r="A649" s="1">
        <v>2012</v>
      </c>
      <c r="B649" s="1" t="s">
        <v>98</v>
      </c>
      <c r="C649" s="1" t="s">
        <v>52</v>
      </c>
      <c r="D649">
        <v>4</v>
      </c>
      <c r="E649">
        <v>1</v>
      </c>
      <c r="F649" s="1" t="b">
        <f>LEFT(Joey_Votto[[#This Row],[OPP]],1)="v"</f>
        <v>1</v>
      </c>
    </row>
    <row r="650" spans="1:6" x14ac:dyDescent="0.25">
      <c r="A650" s="1">
        <v>2012</v>
      </c>
      <c r="B650" s="1" t="s">
        <v>99</v>
      </c>
      <c r="C650" s="1" t="s">
        <v>33</v>
      </c>
      <c r="D650">
        <v>1</v>
      </c>
      <c r="E650">
        <v>1</v>
      </c>
      <c r="F650" s="1" t="b">
        <f>LEFT(Joey_Votto[[#This Row],[OPP]],1)="v"</f>
        <v>0</v>
      </c>
    </row>
    <row r="651" spans="1:6" x14ac:dyDescent="0.25">
      <c r="A651" s="1">
        <v>2012</v>
      </c>
      <c r="B651" s="1" t="s">
        <v>100</v>
      </c>
      <c r="C651" s="1" t="s">
        <v>33</v>
      </c>
      <c r="D651">
        <v>4</v>
      </c>
      <c r="E651">
        <v>2</v>
      </c>
      <c r="F651" s="1" t="b">
        <f>LEFT(Joey_Votto[[#This Row],[OPP]],1)="v"</f>
        <v>0</v>
      </c>
    </row>
    <row r="652" spans="1:6" x14ac:dyDescent="0.25">
      <c r="A652" s="1">
        <v>2012</v>
      </c>
      <c r="B652" s="1" t="s">
        <v>101</v>
      </c>
      <c r="C652" s="1" t="s">
        <v>33</v>
      </c>
      <c r="D652">
        <v>3</v>
      </c>
      <c r="E652">
        <v>1</v>
      </c>
      <c r="F652" s="1" t="b">
        <f>LEFT(Joey_Votto[[#This Row],[OPP]],1)="v"</f>
        <v>0</v>
      </c>
    </row>
    <row r="653" spans="1:6" x14ac:dyDescent="0.25">
      <c r="A653" s="1">
        <v>2012</v>
      </c>
      <c r="B653" s="1" t="s">
        <v>96</v>
      </c>
      <c r="C653" s="1" t="s">
        <v>76</v>
      </c>
      <c r="D653">
        <v>4</v>
      </c>
      <c r="E653">
        <v>2</v>
      </c>
      <c r="F653" s="1" t="b">
        <f>LEFT(Joey_Votto[[#This Row],[OPP]],1)="v"</f>
        <v>0</v>
      </c>
    </row>
    <row r="654" spans="1:6" x14ac:dyDescent="0.25">
      <c r="A654" s="1">
        <v>2012</v>
      </c>
      <c r="B654" s="1" t="s">
        <v>97</v>
      </c>
      <c r="C654" s="1" t="s">
        <v>76</v>
      </c>
      <c r="D654">
        <v>4</v>
      </c>
      <c r="E654">
        <v>1</v>
      </c>
      <c r="F654" s="1" t="b">
        <f>LEFT(Joey_Votto[[#This Row],[OPP]],1)="v"</f>
        <v>0</v>
      </c>
    </row>
    <row r="655" spans="1:6" x14ac:dyDescent="0.25">
      <c r="A655" s="1">
        <v>2012</v>
      </c>
      <c r="B655" s="1" t="s">
        <v>98</v>
      </c>
      <c r="C655" s="1" t="s">
        <v>76</v>
      </c>
      <c r="D655">
        <v>4</v>
      </c>
      <c r="E655">
        <v>1</v>
      </c>
      <c r="F655" s="1" t="b">
        <f>LEFT(Joey_Votto[[#This Row],[OPP]],1)="v"</f>
        <v>0</v>
      </c>
    </row>
    <row r="656" spans="1:6" x14ac:dyDescent="0.25">
      <c r="A656" s="1">
        <v>2012</v>
      </c>
      <c r="B656" s="1" t="s">
        <v>100</v>
      </c>
      <c r="C656" s="1" t="s">
        <v>42</v>
      </c>
      <c r="D656">
        <v>3</v>
      </c>
      <c r="E656">
        <v>1</v>
      </c>
      <c r="F656" s="1" t="b">
        <f>LEFT(Joey_Votto[[#This Row],[OPP]],1)="v"</f>
        <v>1</v>
      </c>
    </row>
    <row r="657" spans="1:6" x14ac:dyDescent="0.25">
      <c r="A657" s="1">
        <v>2012</v>
      </c>
      <c r="B657" s="1" t="s">
        <v>101</v>
      </c>
      <c r="C657" s="1" t="s">
        <v>42</v>
      </c>
      <c r="D657">
        <v>3</v>
      </c>
      <c r="E657">
        <v>0</v>
      </c>
      <c r="F657" s="1" t="b">
        <f>LEFT(Joey_Votto[[#This Row],[OPP]],1)="v"</f>
        <v>1</v>
      </c>
    </row>
    <row r="658" spans="1:6" x14ac:dyDescent="0.25">
      <c r="A658" s="1">
        <v>2012</v>
      </c>
      <c r="B658" s="1" t="s">
        <v>102</v>
      </c>
      <c r="C658" s="1" t="s">
        <v>42</v>
      </c>
      <c r="D658">
        <v>5</v>
      </c>
      <c r="E658">
        <v>1</v>
      </c>
      <c r="F658" s="1" t="b">
        <f>LEFT(Joey_Votto[[#This Row],[OPP]],1)="v"</f>
        <v>1</v>
      </c>
    </row>
    <row r="659" spans="1:6" x14ac:dyDescent="0.25">
      <c r="A659" s="1">
        <v>2012</v>
      </c>
      <c r="B659" s="1" t="s">
        <v>96</v>
      </c>
      <c r="C659" s="1" t="s">
        <v>31</v>
      </c>
      <c r="D659">
        <v>3</v>
      </c>
      <c r="E659">
        <v>0</v>
      </c>
      <c r="F659" s="1" t="b">
        <f>LEFT(Joey_Votto[[#This Row],[OPP]],1)="v"</f>
        <v>1</v>
      </c>
    </row>
    <row r="660" spans="1:6" x14ac:dyDescent="0.25">
      <c r="A660" s="1">
        <v>2012</v>
      </c>
      <c r="B660" s="1" t="s">
        <v>97</v>
      </c>
      <c r="C660" s="1" t="s">
        <v>31</v>
      </c>
      <c r="D660">
        <v>3</v>
      </c>
      <c r="E660">
        <v>2</v>
      </c>
      <c r="F660" s="1" t="b">
        <f>LEFT(Joey_Votto[[#This Row],[OPP]],1)="v"</f>
        <v>1</v>
      </c>
    </row>
    <row r="661" spans="1:6" x14ac:dyDescent="0.25">
      <c r="A661" s="1">
        <v>2012</v>
      </c>
      <c r="B661" s="1" t="s">
        <v>98</v>
      </c>
      <c r="C661" s="1" t="s">
        <v>31</v>
      </c>
      <c r="D661">
        <v>1</v>
      </c>
      <c r="E661">
        <v>0</v>
      </c>
      <c r="F661" s="1" t="b">
        <f>LEFT(Joey_Votto[[#This Row],[OPP]],1)="v"</f>
        <v>1</v>
      </c>
    </row>
    <row r="662" spans="1:6" x14ac:dyDescent="0.25">
      <c r="A662" s="1">
        <v>2012</v>
      </c>
      <c r="B662" s="1" t="s">
        <v>100</v>
      </c>
      <c r="C662" s="1" t="s">
        <v>63</v>
      </c>
      <c r="D662">
        <v>3</v>
      </c>
      <c r="E662">
        <v>2</v>
      </c>
      <c r="F662" s="1" t="b">
        <f>LEFT(Joey_Votto[[#This Row],[OPP]],1)="v"</f>
        <v>1</v>
      </c>
    </row>
    <row r="663" spans="1:6" x14ac:dyDescent="0.25">
      <c r="A663" s="1">
        <v>2012</v>
      </c>
      <c r="B663" s="1" t="s">
        <v>96</v>
      </c>
      <c r="C663" s="1" t="s">
        <v>35</v>
      </c>
      <c r="D663">
        <v>3</v>
      </c>
      <c r="E663">
        <v>2</v>
      </c>
      <c r="F663" s="1" t="b">
        <f>LEFT(Joey_Votto[[#This Row],[OPP]],1)="v"</f>
        <v>1</v>
      </c>
    </row>
    <row r="664" spans="1:6" x14ac:dyDescent="0.25">
      <c r="A664" s="1">
        <v>2012</v>
      </c>
      <c r="B664" s="1" t="s">
        <v>97</v>
      </c>
      <c r="C664" s="1" t="s">
        <v>35</v>
      </c>
      <c r="D664">
        <v>4</v>
      </c>
      <c r="E664">
        <v>0</v>
      </c>
      <c r="F664" s="1" t="b">
        <f>LEFT(Joey_Votto[[#This Row],[OPP]],1)="v"</f>
        <v>1</v>
      </c>
    </row>
    <row r="665" spans="1:6" x14ac:dyDescent="0.25">
      <c r="A665" s="1">
        <v>2012</v>
      </c>
      <c r="B665" s="1" t="s">
        <v>98</v>
      </c>
      <c r="C665" s="1" t="s">
        <v>35</v>
      </c>
      <c r="D665">
        <v>4</v>
      </c>
      <c r="E665">
        <v>0</v>
      </c>
      <c r="F665" s="1" t="b">
        <f>LEFT(Joey_Votto[[#This Row],[OPP]],1)="v"</f>
        <v>1</v>
      </c>
    </row>
    <row r="666" spans="1:6" x14ac:dyDescent="0.25">
      <c r="A666" s="1">
        <v>2012</v>
      </c>
      <c r="B666" s="1" t="s">
        <v>101</v>
      </c>
      <c r="C666" s="1" t="s">
        <v>66</v>
      </c>
      <c r="D666">
        <v>3</v>
      </c>
      <c r="E666">
        <v>0</v>
      </c>
      <c r="F666" s="1" t="b">
        <f>LEFT(Joey_Votto[[#This Row],[OPP]],1)="v"</f>
        <v>1</v>
      </c>
    </row>
    <row r="667" spans="1:6" x14ac:dyDescent="0.25">
      <c r="A667" s="1">
        <v>2012</v>
      </c>
      <c r="B667" s="1" t="s">
        <v>96</v>
      </c>
      <c r="C667" s="1" t="s">
        <v>57</v>
      </c>
      <c r="D667">
        <v>3</v>
      </c>
      <c r="E667">
        <v>1</v>
      </c>
      <c r="F667" s="1" t="b">
        <f>LEFT(Joey_Votto[[#This Row],[OPP]],1)="v"</f>
        <v>0</v>
      </c>
    </row>
    <row r="668" spans="1:6" x14ac:dyDescent="0.25">
      <c r="A668" s="1">
        <v>2012</v>
      </c>
      <c r="B668" s="1" t="s">
        <v>97</v>
      </c>
      <c r="C668" s="1" t="s">
        <v>57</v>
      </c>
      <c r="D668">
        <v>3</v>
      </c>
      <c r="E668">
        <v>1</v>
      </c>
      <c r="F668" s="1" t="b">
        <f>LEFT(Joey_Votto[[#This Row],[OPP]],1)="v"</f>
        <v>0</v>
      </c>
    </row>
    <row r="669" spans="1:6" x14ac:dyDescent="0.25">
      <c r="A669" s="1">
        <v>2012</v>
      </c>
      <c r="B669" s="1" t="s">
        <v>98</v>
      </c>
      <c r="C669" s="1" t="s">
        <v>57</v>
      </c>
      <c r="D669">
        <v>3</v>
      </c>
      <c r="E669">
        <v>2</v>
      </c>
      <c r="F669" s="1" t="b">
        <f>LEFT(Joey_Votto[[#This Row],[OPP]],1)="v"</f>
        <v>0</v>
      </c>
    </row>
    <row r="670" spans="1:6" x14ac:dyDescent="0.25">
      <c r="A670" s="1">
        <v>2012</v>
      </c>
      <c r="B670" s="1" t="s">
        <v>99</v>
      </c>
      <c r="C670" s="1" t="s">
        <v>57</v>
      </c>
      <c r="D670">
        <v>4</v>
      </c>
      <c r="E670">
        <v>0</v>
      </c>
      <c r="F670" s="1" t="b">
        <f>LEFT(Joey_Votto[[#This Row],[OPP]],1)="v"</f>
        <v>0</v>
      </c>
    </row>
    <row r="671" spans="1:6" x14ac:dyDescent="0.25">
      <c r="A671" s="1">
        <v>2012</v>
      </c>
      <c r="B671" s="1" t="s">
        <v>100</v>
      </c>
      <c r="C671" s="1" t="s">
        <v>58</v>
      </c>
      <c r="D671">
        <v>4</v>
      </c>
      <c r="E671">
        <v>1</v>
      </c>
      <c r="F671" s="1" t="b">
        <f>LEFT(Joey_Votto[[#This Row],[OPP]],1)="v"</f>
        <v>0</v>
      </c>
    </row>
    <row r="672" spans="1:6" x14ac:dyDescent="0.25">
      <c r="A672" s="1">
        <v>2012</v>
      </c>
      <c r="B672" s="1" t="s">
        <v>101</v>
      </c>
      <c r="C672" s="1" t="s">
        <v>58</v>
      </c>
      <c r="D672">
        <v>4</v>
      </c>
      <c r="E672">
        <v>2</v>
      </c>
      <c r="F672" s="1" t="b">
        <f>LEFT(Joey_Votto[[#This Row],[OPP]],1)="v"</f>
        <v>0</v>
      </c>
    </row>
    <row r="673" spans="1:6" x14ac:dyDescent="0.25">
      <c r="A673" s="1">
        <v>2012</v>
      </c>
      <c r="B673" s="1" t="s">
        <v>97</v>
      </c>
      <c r="C673" s="1" t="s">
        <v>32</v>
      </c>
      <c r="D673">
        <v>3</v>
      </c>
      <c r="E673">
        <v>0</v>
      </c>
      <c r="F673" s="1" t="b">
        <f>LEFT(Joey_Votto[[#This Row],[OPP]],1)="v"</f>
        <v>0</v>
      </c>
    </row>
    <row r="674" spans="1:6" x14ac:dyDescent="0.25">
      <c r="A674" s="1">
        <v>2012</v>
      </c>
      <c r="B674" s="1" t="s">
        <v>98</v>
      </c>
      <c r="C674" s="1" t="s">
        <v>32</v>
      </c>
      <c r="D674">
        <v>5</v>
      </c>
      <c r="E674">
        <v>3</v>
      </c>
      <c r="F674" s="1" t="b">
        <f>LEFT(Joey_Votto[[#This Row],[OPP]],1)="v"</f>
        <v>0</v>
      </c>
    </row>
    <row r="675" spans="1:6" x14ac:dyDescent="0.25">
      <c r="A675" s="1">
        <v>2012</v>
      </c>
      <c r="B675" s="1" t="s">
        <v>99</v>
      </c>
      <c r="C675" s="1" t="s">
        <v>32</v>
      </c>
      <c r="D675">
        <v>3</v>
      </c>
      <c r="E675">
        <v>0</v>
      </c>
      <c r="F675" s="1" t="b">
        <f>LEFT(Joey_Votto[[#This Row],[OPP]],1)="v"</f>
        <v>0</v>
      </c>
    </row>
    <row r="676" spans="1:6" x14ac:dyDescent="0.25">
      <c r="A676" s="1">
        <v>2012</v>
      </c>
      <c r="B676" s="1" t="s">
        <v>100</v>
      </c>
      <c r="C676" s="1" t="s">
        <v>36</v>
      </c>
      <c r="D676">
        <v>3</v>
      </c>
      <c r="E676">
        <v>1</v>
      </c>
      <c r="F676" s="1" t="b">
        <f>LEFT(Joey_Votto[[#This Row],[OPP]],1)="v"</f>
        <v>1</v>
      </c>
    </row>
    <row r="677" spans="1:6" x14ac:dyDescent="0.25">
      <c r="A677" s="1">
        <v>2012</v>
      </c>
      <c r="B677" s="1" t="s">
        <v>101</v>
      </c>
      <c r="C677" s="1" t="s">
        <v>36</v>
      </c>
      <c r="D677">
        <v>4</v>
      </c>
      <c r="E677">
        <v>1</v>
      </c>
      <c r="F677" s="1" t="b">
        <f>LEFT(Joey_Votto[[#This Row],[OPP]],1)="v"</f>
        <v>1</v>
      </c>
    </row>
    <row r="678" spans="1:6" x14ac:dyDescent="0.25">
      <c r="A678" s="1">
        <v>2012</v>
      </c>
      <c r="B678" s="1" t="s">
        <v>102</v>
      </c>
      <c r="C678" s="1" t="s">
        <v>36</v>
      </c>
      <c r="D678">
        <v>3</v>
      </c>
      <c r="E678">
        <v>0</v>
      </c>
      <c r="F678" s="1" t="b">
        <f>LEFT(Joey_Votto[[#This Row],[OPP]],1)="v"</f>
        <v>1</v>
      </c>
    </row>
    <row r="679" spans="1:6" x14ac:dyDescent="0.25">
      <c r="A679" s="1">
        <v>2012</v>
      </c>
      <c r="B679" s="1" t="s">
        <v>96</v>
      </c>
      <c r="C679" s="1" t="s">
        <v>77</v>
      </c>
      <c r="D679">
        <v>3</v>
      </c>
      <c r="E679">
        <v>1</v>
      </c>
      <c r="F679" s="1" t="b">
        <f>LEFT(Joey_Votto[[#This Row],[OPP]],1)="v"</f>
        <v>1</v>
      </c>
    </row>
    <row r="680" spans="1:6" x14ac:dyDescent="0.25">
      <c r="A680" s="1">
        <v>2012</v>
      </c>
      <c r="B680" s="1" t="s">
        <v>97</v>
      </c>
      <c r="C680" s="1" t="s">
        <v>77</v>
      </c>
      <c r="D680">
        <v>2</v>
      </c>
      <c r="E680">
        <v>0</v>
      </c>
      <c r="F680" s="1" t="b">
        <f>LEFT(Joey_Votto[[#This Row],[OPP]],1)="v"</f>
        <v>1</v>
      </c>
    </row>
    <row r="681" spans="1:6" x14ac:dyDescent="0.25">
      <c r="A681" s="1">
        <v>2012</v>
      </c>
      <c r="B681" s="1" t="s">
        <v>98</v>
      </c>
      <c r="C681" s="1" t="s">
        <v>77</v>
      </c>
      <c r="D681">
        <v>3</v>
      </c>
      <c r="E681">
        <v>0</v>
      </c>
      <c r="F681" s="1" t="b">
        <f>LEFT(Joey_Votto[[#This Row],[OPP]],1)="v"</f>
        <v>1</v>
      </c>
    </row>
    <row r="682" spans="1:6" x14ac:dyDescent="0.25">
      <c r="A682" s="1">
        <v>2012</v>
      </c>
      <c r="B682" s="1" t="s">
        <v>100</v>
      </c>
      <c r="C682" s="1" t="s">
        <v>49</v>
      </c>
      <c r="D682">
        <v>4</v>
      </c>
      <c r="E682">
        <v>1</v>
      </c>
      <c r="F682" s="1" t="b">
        <f>LEFT(Joey_Votto[[#This Row],[OPP]],1)="v"</f>
        <v>0</v>
      </c>
    </row>
    <row r="683" spans="1:6" x14ac:dyDescent="0.25">
      <c r="A683" s="1">
        <v>2012</v>
      </c>
      <c r="B683" s="1" t="s">
        <v>101</v>
      </c>
      <c r="C683" s="1" t="s">
        <v>49</v>
      </c>
      <c r="D683">
        <v>5</v>
      </c>
      <c r="E683">
        <v>2</v>
      </c>
      <c r="F683" s="1" t="b">
        <f>LEFT(Joey_Votto[[#This Row],[OPP]],1)="v"</f>
        <v>0</v>
      </c>
    </row>
    <row r="684" spans="1:6" x14ac:dyDescent="0.25">
      <c r="A684" s="1">
        <v>2012</v>
      </c>
      <c r="B684" s="1" t="s">
        <v>102</v>
      </c>
      <c r="C684" s="1" t="s">
        <v>49</v>
      </c>
      <c r="D684">
        <v>4</v>
      </c>
      <c r="E684">
        <v>2</v>
      </c>
      <c r="F684" s="1" t="b">
        <f>LEFT(Joey_Votto[[#This Row],[OPP]],1)="v"</f>
        <v>0</v>
      </c>
    </row>
    <row r="685" spans="1:6" x14ac:dyDescent="0.25">
      <c r="A685" s="1">
        <v>2012</v>
      </c>
      <c r="B685" s="1" t="s">
        <v>96</v>
      </c>
      <c r="C685" s="1" t="s">
        <v>60</v>
      </c>
      <c r="D685">
        <v>4</v>
      </c>
      <c r="E685">
        <v>3</v>
      </c>
      <c r="F685" s="1" t="b">
        <f>LEFT(Joey_Votto[[#This Row],[OPP]],1)="v"</f>
        <v>0</v>
      </c>
    </row>
    <row r="686" spans="1:6" x14ac:dyDescent="0.25">
      <c r="A686" s="1">
        <v>2012</v>
      </c>
      <c r="B686" s="1" t="s">
        <v>97</v>
      </c>
      <c r="C686" s="1" t="s">
        <v>60</v>
      </c>
      <c r="D686">
        <v>3</v>
      </c>
      <c r="E686">
        <v>1</v>
      </c>
      <c r="F686" s="1" t="b">
        <f>LEFT(Joey_Votto[[#This Row],[OPP]],1)="v"</f>
        <v>0</v>
      </c>
    </row>
    <row r="687" spans="1:6" x14ac:dyDescent="0.25">
      <c r="A687" s="1">
        <v>2012</v>
      </c>
      <c r="B687" s="1" t="s">
        <v>98</v>
      </c>
      <c r="C687" s="1" t="s">
        <v>60</v>
      </c>
      <c r="D687">
        <v>4</v>
      </c>
      <c r="E687">
        <v>1</v>
      </c>
      <c r="F687" s="1" t="b">
        <f>LEFT(Joey_Votto[[#This Row],[OPP]],1)="v"</f>
        <v>0</v>
      </c>
    </row>
    <row r="688" spans="1:6" x14ac:dyDescent="0.25">
      <c r="A688" s="1">
        <v>2012</v>
      </c>
      <c r="B688" s="1" t="s">
        <v>99</v>
      </c>
      <c r="C688" s="1" t="s">
        <v>59</v>
      </c>
      <c r="D688">
        <v>3</v>
      </c>
      <c r="E688">
        <v>1</v>
      </c>
      <c r="F688" s="1" t="b">
        <f>LEFT(Joey_Votto[[#This Row],[OPP]],1)="v"</f>
        <v>1</v>
      </c>
    </row>
    <row r="689" spans="1:6" x14ac:dyDescent="0.25">
      <c r="A689" s="1">
        <v>2012</v>
      </c>
      <c r="B689" s="1" t="s">
        <v>100</v>
      </c>
      <c r="C689" s="1" t="s">
        <v>59</v>
      </c>
      <c r="D689">
        <v>3</v>
      </c>
      <c r="E689">
        <v>2</v>
      </c>
      <c r="F689" s="1" t="b">
        <f>LEFT(Joey_Votto[[#This Row],[OPP]],1)="v"</f>
        <v>1</v>
      </c>
    </row>
    <row r="690" spans="1:6" x14ac:dyDescent="0.25">
      <c r="A690" s="1">
        <v>2012</v>
      </c>
      <c r="B690" s="1" t="s">
        <v>101</v>
      </c>
      <c r="C690" s="1" t="s">
        <v>59</v>
      </c>
      <c r="D690">
        <v>4</v>
      </c>
      <c r="E690">
        <v>2</v>
      </c>
      <c r="F690" s="1" t="b">
        <f>LEFT(Joey_Votto[[#This Row],[OPP]],1)="v"</f>
        <v>1</v>
      </c>
    </row>
    <row r="691" spans="1:6" x14ac:dyDescent="0.25">
      <c r="A691" s="1">
        <v>2012</v>
      </c>
      <c r="B691" s="1" t="s">
        <v>96</v>
      </c>
      <c r="C691" s="1" t="s">
        <v>78</v>
      </c>
      <c r="D691">
        <v>4</v>
      </c>
      <c r="E691">
        <v>0</v>
      </c>
      <c r="F691" s="1" t="b">
        <f>LEFT(Joey_Votto[[#This Row],[OPP]],1)="v"</f>
        <v>1</v>
      </c>
    </row>
    <row r="692" spans="1:6" x14ac:dyDescent="0.25">
      <c r="A692" s="1">
        <v>2012</v>
      </c>
      <c r="B692" s="1" t="s">
        <v>97</v>
      </c>
      <c r="C692" s="1" t="s">
        <v>78</v>
      </c>
      <c r="D692">
        <v>2</v>
      </c>
      <c r="E692">
        <v>1</v>
      </c>
      <c r="F692" s="1" t="b">
        <f>LEFT(Joey_Votto[[#This Row],[OPP]],1)="v"</f>
        <v>1</v>
      </c>
    </row>
    <row r="693" spans="1:6" x14ac:dyDescent="0.25">
      <c r="A693" s="1">
        <v>2012</v>
      </c>
      <c r="B693" s="1" t="s">
        <v>98</v>
      </c>
      <c r="C693" s="1" t="s">
        <v>78</v>
      </c>
      <c r="D693">
        <v>5</v>
      </c>
      <c r="E693">
        <v>3</v>
      </c>
      <c r="F693" s="1" t="b">
        <f>LEFT(Joey_Votto[[#This Row],[OPP]],1)="v"</f>
        <v>1</v>
      </c>
    </row>
    <row r="694" spans="1:6" x14ac:dyDescent="0.25">
      <c r="A694" s="1">
        <v>2012</v>
      </c>
      <c r="B694" s="1" t="s">
        <v>99</v>
      </c>
      <c r="C694" s="1" t="s">
        <v>42</v>
      </c>
      <c r="D694">
        <v>5</v>
      </c>
      <c r="E694">
        <v>3</v>
      </c>
      <c r="F694" s="1" t="b">
        <f>LEFT(Joey_Votto[[#This Row],[OPP]],1)="v"</f>
        <v>1</v>
      </c>
    </row>
    <row r="695" spans="1:6" x14ac:dyDescent="0.25">
      <c r="A695" s="1">
        <v>2012</v>
      </c>
      <c r="B695" s="1" t="s">
        <v>100</v>
      </c>
      <c r="C695" s="1" t="s">
        <v>42</v>
      </c>
      <c r="D695">
        <v>4</v>
      </c>
      <c r="E695">
        <v>1</v>
      </c>
      <c r="F695" s="1" t="b">
        <f>LEFT(Joey_Votto[[#This Row],[OPP]],1)="v"</f>
        <v>1</v>
      </c>
    </row>
    <row r="696" spans="1:6" x14ac:dyDescent="0.25">
      <c r="A696" s="1">
        <v>2012</v>
      </c>
      <c r="B696" s="1" t="s">
        <v>101</v>
      </c>
      <c r="C696" s="1" t="s">
        <v>42</v>
      </c>
      <c r="D696">
        <v>4</v>
      </c>
      <c r="E696">
        <v>2</v>
      </c>
      <c r="F696" s="1" t="b">
        <f>LEFT(Joey_Votto[[#This Row],[OPP]],1)="v"</f>
        <v>1</v>
      </c>
    </row>
    <row r="697" spans="1:6" x14ac:dyDescent="0.25">
      <c r="A697" s="1">
        <v>2012</v>
      </c>
      <c r="B697" s="1" t="s">
        <v>96</v>
      </c>
      <c r="C697" s="1" t="s">
        <v>39</v>
      </c>
      <c r="D697">
        <v>2</v>
      </c>
      <c r="E697">
        <v>1</v>
      </c>
      <c r="F697" s="1" t="b">
        <f>LEFT(Joey_Votto[[#This Row],[OPP]],1)="v"</f>
        <v>0</v>
      </c>
    </row>
    <row r="698" spans="1:6" x14ac:dyDescent="0.25">
      <c r="A698" s="1">
        <v>2012</v>
      </c>
      <c r="B698" s="1" t="s">
        <v>97</v>
      </c>
      <c r="C698" s="1" t="s">
        <v>39</v>
      </c>
      <c r="D698">
        <v>4</v>
      </c>
      <c r="E698">
        <v>4</v>
      </c>
      <c r="F698" s="1" t="b">
        <f>LEFT(Joey_Votto[[#This Row],[OPP]],1)="v"</f>
        <v>0</v>
      </c>
    </row>
    <row r="699" spans="1:6" x14ac:dyDescent="0.25">
      <c r="A699" s="1">
        <v>2012</v>
      </c>
      <c r="B699" s="1" t="s">
        <v>98</v>
      </c>
      <c r="C699" s="1" t="s">
        <v>39</v>
      </c>
      <c r="D699">
        <v>4</v>
      </c>
      <c r="E699">
        <v>2</v>
      </c>
      <c r="F699" s="1" t="b">
        <f>LEFT(Joey_Votto[[#This Row],[OPP]],1)="v"</f>
        <v>0</v>
      </c>
    </row>
    <row r="700" spans="1:6" x14ac:dyDescent="0.25">
      <c r="A700" s="1">
        <v>2012</v>
      </c>
      <c r="B700" s="1" t="s">
        <v>100</v>
      </c>
      <c r="C700" s="1" t="s">
        <v>62</v>
      </c>
      <c r="D700">
        <v>1</v>
      </c>
      <c r="E700">
        <v>1</v>
      </c>
      <c r="F700" s="1" t="b">
        <f>LEFT(Joey_Votto[[#This Row],[OPP]],1)="v"</f>
        <v>0</v>
      </c>
    </row>
    <row r="701" spans="1:6" x14ac:dyDescent="0.25">
      <c r="A701" s="1">
        <v>2012</v>
      </c>
      <c r="B701" s="1" t="s">
        <v>101</v>
      </c>
      <c r="C701" s="1" t="s">
        <v>62</v>
      </c>
      <c r="D701">
        <v>5</v>
      </c>
      <c r="E701">
        <v>1</v>
      </c>
      <c r="F701" s="1" t="b">
        <f>LEFT(Joey_Votto[[#This Row],[OPP]],1)="v"</f>
        <v>0</v>
      </c>
    </row>
    <row r="702" spans="1:6" x14ac:dyDescent="0.25">
      <c r="A702" s="1">
        <v>2012</v>
      </c>
      <c r="B702" s="1" t="s">
        <v>102</v>
      </c>
      <c r="C702" s="1" t="s">
        <v>62</v>
      </c>
      <c r="D702">
        <v>3</v>
      </c>
      <c r="E702">
        <v>1</v>
      </c>
      <c r="F702" s="1" t="b">
        <f>LEFT(Joey_Votto[[#This Row],[OPP]],1)="v"</f>
        <v>0</v>
      </c>
    </row>
    <row r="703" spans="1:6" x14ac:dyDescent="0.25">
      <c r="A703" s="1">
        <v>2012</v>
      </c>
      <c r="B703" s="1" t="s">
        <v>96</v>
      </c>
      <c r="C703" s="1" t="s">
        <v>46</v>
      </c>
      <c r="D703">
        <v>4</v>
      </c>
      <c r="E703">
        <v>2</v>
      </c>
      <c r="F703" s="1" t="b">
        <f>LEFT(Joey_Votto[[#This Row],[OPP]],1)="v"</f>
        <v>1</v>
      </c>
    </row>
    <row r="704" spans="1:6" x14ac:dyDescent="0.25">
      <c r="A704" s="1">
        <v>2012</v>
      </c>
      <c r="B704" s="1" t="s">
        <v>97</v>
      </c>
      <c r="C704" s="1" t="s">
        <v>46</v>
      </c>
      <c r="D704">
        <v>3</v>
      </c>
      <c r="E704">
        <v>2</v>
      </c>
      <c r="F704" s="1" t="b">
        <f>LEFT(Joey_Votto[[#This Row],[OPP]],1)="v"</f>
        <v>1</v>
      </c>
    </row>
    <row r="705" spans="1:6" x14ac:dyDescent="0.25">
      <c r="A705" s="1">
        <v>2012</v>
      </c>
      <c r="B705" s="1" t="s">
        <v>98</v>
      </c>
      <c r="C705" s="1" t="s">
        <v>46</v>
      </c>
      <c r="D705">
        <v>4</v>
      </c>
      <c r="E705">
        <v>4</v>
      </c>
      <c r="F705" s="1" t="b">
        <f>LEFT(Joey_Votto[[#This Row],[OPP]],1)="v"</f>
        <v>1</v>
      </c>
    </row>
    <row r="706" spans="1:6" x14ac:dyDescent="0.25">
      <c r="A706" s="1">
        <v>2012</v>
      </c>
      <c r="B706" s="1" t="s">
        <v>99</v>
      </c>
      <c r="C706" s="1" t="s">
        <v>56</v>
      </c>
      <c r="D706">
        <v>3</v>
      </c>
      <c r="E706">
        <v>1</v>
      </c>
      <c r="F706" s="1" t="b">
        <f>LEFT(Joey_Votto[[#This Row],[OPP]],1)="v"</f>
        <v>1</v>
      </c>
    </row>
    <row r="707" spans="1:6" x14ac:dyDescent="0.25">
      <c r="A707" s="1">
        <v>2012</v>
      </c>
      <c r="B707" s="1" t="s">
        <v>100</v>
      </c>
      <c r="C707" s="1" t="s">
        <v>56</v>
      </c>
      <c r="D707">
        <v>4</v>
      </c>
      <c r="E707">
        <v>0</v>
      </c>
      <c r="F707" s="1" t="b">
        <f>LEFT(Joey_Votto[[#This Row],[OPP]],1)="v"</f>
        <v>1</v>
      </c>
    </row>
    <row r="708" spans="1:6" x14ac:dyDescent="0.25">
      <c r="A708" s="1">
        <v>2012</v>
      </c>
      <c r="B708" s="1" t="s">
        <v>101</v>
      </c>
      <c r="C708" s="1" t="s">
        <v>56</v>
      </c>
      <c r="D708">
        <v>4</v>
      </c>
      <c r="E708">
        <v>1</v>
      </c>
      <c r="F708" s="1" t="b">
        <f>LEFT(Joey_Votto[[#This Row],[OPP]],1)="v"</f>
        <v>1</v>
      </c>
    </row>
    <row r="709" spans="1:6" x14ac:dyDescent="0.25">
      <c r="A709" s="1">
        <v>2012</v>
      </c>
      <c r="B709" s="1" t="s">
        <v>102</v>
      </c>
      <c r="C709" s="1" t="s">
        <v>56</v>
      </c>
      <c r="D709">
        <v>2</v>
      </c>
      <c r="E709">
        <v>1</v>
      </c>
      <c r="F709" s="1" t="b">
        <f>LEFT(Joey_Votto[[#This Row],[OPP]],1)="v"</f>
        <v>1</v>
      </c>
    </row>
    <row r="710" spans="1:6" x14ac:dyDescent="0.25">
      <c r="A710" s="1">
        <v>2012</v>
      </c>
      <c r="B710" s="1" t="s">
        <v>96</v>
      </c>
      <c r="C710" s="1" t="s">
        <v>51</v>
      </c>
      <c r="D710">
        <v>3</v>
      </c>
      <c r="E710">
        <v>0</v>
      </c>
      <c r="F710" s="1" t="b">
        <f>LEFT(Joey_Votto[[#This Row],[OPP]],1)="v"</f>
        <v>0</v>
      </c>
    </row>
    <row r="711" spans="1:6" x14ac:dyDescent="0.25">
      <c r="A711" s="1">
        <v>2012</v>
      </c>
      <c r="B711" s="1" t="s">
        <v>97</v>
      </c>
      <c r="C711" s="1" t="s">
        <v>51</v>
      </c>
      <c r="D711">
        <v>3</v>
      </c>
      <c r="E711">
        <v>1</v>
      </c>
      <c r="F711" s="1" t="b">
        <f>LEFT(Joey_Votto[[#This Row],[OPP]],1)="v"</f>
        <v>0</v>
      </c>
    </row>
    <row r="712" spans="1:6" x14ac:dyDescent="0.25">
      <c r="A712" s="1">
        <v>2012</v>
      </c>
      <c r="B712" s="1" t="s">
        <v>98</v>
      </c>
      <c r="C712" s="1" t="s">
        <v>51</v>
      </c>
      <c r="D712">
        <v>4</v>
      </c>
      <c r="E712">
        <v>0</v>
      </c>
      <c r="F712" s="1" t="b">
        <f>LEFT(Joey_Votto[[#This Row],[OPP]],1)="v"</f>
        <v>0</v>
      </c>
    </row>
    <row r="713" spans="1:6" x14ac:dyDescent="0.25">
      <c r="A713" s="1">
        <v>2012</v>
      </c>
      <c r="B713" s="1" t="s">
        <v>99</v>
      </c>
      <c r="C713" s="1" t="s">
        <v>60</v>
      </c>
      <c r="D713">
        <v>4</v>
      </c>
      <c r="E713">
        <v>2</v>
      </c>
      <c r="F713" s="1" t="b">
        <f>LEFT(Joey_Votto[[#This Row],[OPP]],1)="v"</f>
        <v>0</v>
      </c>
    </row>
    <row r="714" spans="1:6" x14ac:dyDescent="0.25">
      <c r="A714" s="1">
        <v>2012</v>
      </c>
      <c r="B714" s="1" t="s">
        <v>100</v>
      </c>
      <c r="C714" s="1" t="s">
        <v>60</v>
      </c>
      <c r="D714">
        <v>3</v>
      </c>
      <c r="E714">
        <v>1</v>
      </c>
      <c r="F714" s="1" t="b">
        <f>LEFT(Joey_Votto[[#This Row],[OPP]],1)="v"</f>
        <v>0</v>
      </c>
    </row>
    <row r="715" spans="1:6" x14ac:dyDescent="0.25">
      <c r="A715" s="1">
        <v>2012</v>
      </c>
      <c r="B715" s="1" t="s">
        <v>101</v>
      </c>
      <c r="C715" s="1" t="s">
        <v>61</v>
      </c>
      <c r="D715">
        <v>4</v>
      </c>
      <c r="E715">
        <v>1</v>
      </c>
      <c r="F715" s="1" t="b">
        <f>LEFT(Joey_Votto[[#This Row],[OPP]],1)="v"</f>
        <v>0</v>
      </c>
    </row>
    <row r="716" spans="1:6" x14ac:dyDescent="0.25">
      <c r="A716" s="1">
        <v>2012</v>
      </c>
      <c r="B716" s="1" t="s">
        <v>102</v>
      </c>
      <c r="C716" s="1" t="s">
        <v>61</v>
      </c>
      <c r="D716">
        <v>2</v>
      </c>
      <c r="E716">
        <v>0</v>
      </c>
      <c r="F716" s="1" t="b">
        <f>LEFT(Joey_Votto[[#This Row],[OPP]],1)="v"</f>
        <v>0</v>
      </c>
    </row>
    <row r="717" spans="1:6" x14ac:dyDescent="0.25">
      <c r="A717" s="1">
        <v>2012</v>
      </c>
      <c r="B717" s="1" t="s">
        <v>96</v>
      </c>
      <c r="C717" s="1" t="s">
        <v>65</v>
      </c>
      <c r="D717">
        <v>5</v>
      </c>
      <c r="E717">
        <v>4</v>
      </c>
      <c r="F717" s="1" t="b">
        <f>LEFT(Joey_Votto[[#This Row],[OPP]],1)="v"</f>
        <v>1</v>
      </c>
    </row>
    <row r="718" spans="1:6" x14ac:dyDescent="0.25">
      <c r="A718" s="1">
        <v>2012</v>
      </c>
      <c r="B718" s="1" t="s">
        <v>97</v>
      </c>
      <c r="C718" s="1" t="s">
        <v>65</v>
      </c>
      <c r="D718">
        <v>2</v>
      </c>
      <c r="E718">
        <v>1</v>
      </c>
      <c r="F718" s="1" t="b">
        <f>LEFT(Joey_Votto[[#This Row],[OPP]],1)="v"</f>
        <v>1</v>
      </c>
    </row>
    <row r="719" spans="1:6" x14ac:dyDescent="0.25">
      <c r="A719" s="1">
        <v>2012</v>
      </c>
      <c r="B719" s="1" t="s">
        <v>98</v>
      </c>
      <c r="C719" s="1" t="s">
        <v>65</v>
      </c>
      <c r="D719">
        <v>3</v>
      </c>
      <c r="E719">
        <v>1</v>
      </c>
      <c r="F719" s="1" t="b">
        <f>LEFT(Joey_Votto[[#This Row],[OPP]],1)="v"</f>
        <v>1</v>
      </c>
    </row>
    <row r="720" spans="1:6" x14ac:dyDescent="0.25">
      <c r="A720" s="1">
        <v>2012</v>
      </c>
      <c r="B720" s="1" t="s">
        <v>100</v>
      </c>
      <c r="C720" s="1" t="s">
        <v>34</v>
      </c>
      <c r="D720">
        <v>4</v>
      </c>
      <c r="E720">
        <v>1</v>
      </c>
      <c r="F720" s="1" t="b">
        <f>LEFT(Joey_Votto[[#This Row],[OPP]],1)="v"</f>
        <v>0</v>
      </c>
    </row>
    <row r="721" spans="1:6" x14ac:dyDescent="0.25">
      <c r="A721" s="1">
        <v>2012</v>
      </c>
      <c r="B721" s="1" t="s">
        <v>101</v>
      </c>
      <c r="C721" s="1" t="s">
        <v>34</v>
      </c>
      <c r="D721">
        <v>3</v>
      </c>
      <c r="E721">
        <v>1</v>
      </c>
      <c r="F721" s="1" t="b">
        <f>LEFT(Joey_Votto[[#This Row],[OPP]],1)="v"</f>
        <v>0</v>
      </c>
    </row>
    <row r="722" spans="1:6" x14ac:dyDescent="0.25">
      <c r="A722" s="1">
        <v>2012</v>
      </c>
      <c r="B722" s="1" t="s">
        <v>102</v>
      </c>
      <c r="C722" s="1" t="s">
        <v>34</v>
      </c>
      <c r="D722">
        <v>4</v>
      </c>
      <c r="E722">
        <v>1</v>
      </c>
      <c r="F722" s="1" t="b">
        <f>LEFT(Joey_Votto[[#This Row],[OPP]],1)="v"</f>
        <v>0</v>
      </c>
    </row>
    <row r="723" spans="1:6" x14ac:dyDescent="0.25">
      <c r="A723" s="1">
        <v>2012</v>
      </c>
      <c r="B723" s="1" t="s">
        <v>96</v>
      </c>
      <c r="C723" s="1" t="s">
        <v>62</v>
      </c>
      <c r="D723">
        <v>4</v>
      </c>
      <c r="E723">
        <v>1</v>
      </c>
      <c r="F723" s="1" t="b">
        <f>LEFT(Joey_Votto[[#This Row],[OPP]],1)="v"</f>
        <v>0</v>
      </c>
    </row>
    <row r="724" spans="1:6" x14ac:dyDescent="0.25">
      <c r="A724" s="1">
        <v>2012</v>
      </c>
      <c r="B724" s="1" t="s">
        <v>97</v>
      </c>
      <c r="C724" s="1" t="s">
        <v>62</v>
      </c>
      <c r="D724">
        <v>3</v>
      </c>
      <c r="E724">
        <v>2</v>
      </c>
      <c r="F724" s="1" t="b">
        <f>LEFT(Joey_Votto[[#This Row],[OPP]],1)="v"</f>
        <v>0</v>
      </c>
    </row>
    <row r="725" spans="1:6" x14ac:dyDescent="0.25">
      <c r="A725" s="1">
        <v>2012</v>
      </c>
      <c r="B725" s="1" t="s">
        <v>98</v>
      </c>
      <c r="C725" s="1" t="s">
        <v>62</v>
      </c>
      <c r="D725">
        <v>3</v>
      </c>
      <c r="E725">
        <v>0</v>
      </c>
      <c r="F725" s="1" t="b">
        <f>LEFT(Joey_Votto[[#This Row],[OPP]],1)="v"</f>
        <v>0</v>
      </c>
    </row>
    <row r="726" spans="1:6" x14ac:dyDescent="0.25">
      <c r="A726" s="1">
        <v>2012</v>
      </c>
      <c r="B726" s="1" t="s">
        <v>99</v>
      </c>
      <c r="C726" s="1" t="s">
        <v>30</v>
      </c>
      <c r="D726">
        <v>3</v>
      </c>
      <c r="E726">
        <v>2</v>
      </c>
      <c r="F726" s="1" t="b">
        <f>LEFT(Joey_Votto[[#This Row],[OPP]],1)="v"</f>
        <v>1</v>
      </c>
    </row>
    <row r="727" spans="1:6" x14ac:dyDescent="0.25">
      <c r="A727" s="1">
        <v>2012</v>
      </c>
      <c r="B727" s="1" t="s">
        <v>100</v>
      </c>
      <c r="C727" s="1" t="s">
        <v>30</v>
      </c>
      <c r="D727">
        <v>3</v>
      </c>
      <c r="E727">
        <v>0</v>
      </c>
      <c r="F727" s="1" t="b">
        <f>LEFT(Joey_Votto[[#This Row],[OPP]],1)="v"</f>
        <v>1</v>
      </c>
    </row>
    <row r="728" spans="1:6" x14ac:dyDescent="0.25">
      <c r="A728" s="1">
        <v>2012</v>
      </c>
      <c r="B728" s="1" t="s">
        <v>96</v>
      </c>
      <c r="C728" s="1" t="s">
        <v>31</v>
      </c>
      <c r="D728">
        <v>3</v>
      </c>
      <c r="E728">
        <v>2</v>
      </c>
      <c r="F728" s="1" t="b">
        <f>LEFT(Joey_Votto[[#This Row],[OPP]],1)="v"</f>
        <v>1</v>
      </c>
    </row>
    <row r="729" spans="1:6" x14ac:dyDescent="0.25">
      <c r="A729" s="1">
        <v>2012</v>
      </c>
      <c r="B729" s="1" t="s">
        <v>97</v>
      </c>
      <c r="C729" s="1" t="s">
        <v>31</v>
      </c>
      <c r="D729">
        <v>4</v>
      </c>
      <c r="E729">
        <v>1</v>
      </c>
      <c r="F729" s="1" t="b">
        <f>LEFT(Joey_Votto[[#This Row],[OPP]],1)="v"</f>
        <v>1</v>
      </c>
    </row>
    <row r="730" spans="1:6" x14ac:dyDescent="0.25">
      <c r="A730" s="1">
        <v>2012</v>
      </c>
      <c r="B730" s="1" t="s">
        <v>98</v>
      </c>
      <c r="C730" s="1" t="s">
        <v>31</v>
      </c>
      <c r="D730">
        <v>3</v>
      </c>
      <c r="E730">
        <v>1</v>
      </c>
      <c r="F730" s="1" t="b">
        <f>LEFT(Joey_Votto[[#This Row],[OPP]],1)="v"</f>
        <v>1</v>
      </c>
    </row>
    <row r="731" spans="1:6" x14ac:dyDescent="0.25">
      <c r="A731" s="1">
        <v>2012</v>
      </c>
      <c r="B731" s="1" t="s">
        <v>99</v>
      </c>
      <c r="C731" s="1" t="s">
        <v>43</v>
      </c>
      <c r="D731">
        <v>5</v>
      </c>
      <c r="E731">
        <v>1</v>
      </c>
      <c r="F731" s="1" t="b">
        <f>LEFT(Joey_Votto[[#This Row],[OPP]],1)="v"</f>
        <v>1</v>
      </c>
    </row>
    <row r="732" spans="1:6" x14ac:dyDescent="0.25">
      <c r="A732" s="1">
        <v>2012</v>
      </c>
      <c r="B732" s="1" t="s">
        <v>100</v>
      </c>
      <c r="C732" s="1" t="s">
        <v>43</v>
      </c>
      <c r="D732">
        <v>3</v>
      </c>
      <c r="E732">
        <v>1</v>
      </c>
      <c r="F732" s="1" t="b">
        <f>LEFT(Joey_Votto[[#This Row],[OPP]],1)="v"</f>
        <v>1</v>
      </c>
    </row>
    <row r="733" spans="1:6" x14ac:dyDescent="0.25">
      <c r="A733" s="1">
        <v>2012</v>
      </c>
      <c r="B733" s="1" t="s">
        <v>101</v>
      </c>
      <c r="C733" s="1" t="s">
        <v>43</v>
      </c>
      <c r="D733">
        <v>3</v>
      </c>
      <c r="E733">
        <v>0</v>
      </c>
      <c r="F733" s="1" t="b">
        <f>LEFT(Joey_Votto[[#This Row],[OPP]],1)="v"</f>
        <v>1</v>
      </c>
    </row>
    <row r="734" spans="1:6" x14ac:dyDescent="0.25">
      <c r="A734" s="1">
        <v>2012</v>
      </c>
      <c r="B734" s="1" t="s">
        <v>96</v>
      </c>
      <c r="C734" s="1" t="s">
        <v>33</v>
      </c>
      <c r="D734">
        <v>3</v>
      </c>
      <c r="E734">
        <v>2</v>
      </c>
      <c r="F734" s="1" t="b">
        <f>LEFT(Joey_Votto[[#This Row],[OPP]],1)="v"</f>
        <v>0</v>
      </c>
    </row>
    <row r="735" spans="1:6" x14ac:dyDescent="0.25">
      <c r="A735" s="1">
        <v>2012</v>
      </c>
      <c r="B735" s="1" t="s">
        <v>97</v>
      </c>
      <c r="C735" s="1" t="s">
        <v>33</v>
      </c>
      <c r="D735">
        <v>3</v>
      </c>
      <c r="E735">
        <v>0</v>
      </c>
      <c r="F735" s="1" t="b">
        <f>LEFT(Joey_Votto[[#This Row],[OPP]],1)="v"</f>
        <v>0</v>
      </c>
    </row>
    <row r="736" spans="1:6" x14ac:dyDescent="0.25">
      <c r="A736" s="1">
        <v>2012</v>
      </c>
      <c r="B736" s="1" t="s">
        <v>98</v>
      </c>
      <c r="C736" s="1" t="s">
        <v>33</v>
      </c>
      <c r="D736">
        <v>4</v>
      </c>
      <c r="E736">
        <v>1</v>
      </c>
      <c r="F736" s="1" t="b">
        <f>LEFT(Joey_Votto[[#This Row],[OPP]],1)="v"</f>
        <v>0</v>
      </c>
    </row>
    <row r="737" spans="1:6" x14ac:dyDescent="0.25">
      <c r="A737" s="1">
        <v>2012</v>
      </c>
      <c r="B737" s="1" t="s">
        <v>99</v>
      </c>
      <c r="C737" s="1" t="s">
        <v>38</v>
      </c>
      <c r="D737">
        <v>4</v>
      </c>
      <c r="E737">
        <v>1</v>
      </c>
      <c r="F737" s="1" t="b">
        <f>LEFT(Joey_Votto[[#This Row],[OPP]],1)="v"</f>
        <v>0</v>
      </c>
    </row>
    <row r="738" spans="1:6" x14ac:dyDescent="0.25">
      <c r="A738" s="1">
        <v>2012</v>
      </c>
      <c r="B738" s="1" t="s">
        <v>100</v>
      </c>
      <c r="C738" s="1" t="s">
        <v>38</v>
      </c>
      <c r="D738">
        <v>3</v>
      </c>
      <c r="E738">
        <v>1</v>
      </c>
      <c r="F738" s="1" t="b">
        <f>LEFT(Joey_Votto[[#This Row],[OPP]],1)="v"</f>
        <v>0</v>
      </c>
    </row>
    <row r="739" spans="1:6" x14ac:dyDescent="0.25">
      <c r="A739" s="1">
        <v>2012</v>
      </c>
      <c r="B739" s="1" t="s">
        <v>101</v>
      </c>
      <c r="C739" s="1" t="s">
        <v>38</v>
      </c>
      <c r="D739">
        <v>4</v>
      </c>
      <c r="E739">
        <v>1</v>
      </c>
      <c r="F739" s="1" t="b">
        <f>LEFT(Joey_Votto[[#This Row],[OPP]],1)="v"</f>
        <v>0</v>
      </c>
    </row>
    <row r="740" spans="1:6" x14ac:dyDescent="0.25">
      <c r="A740" s="1">
        <v>2012</v>
      </c>
      <c r="B740" s="1" t="s">
        <v>96</v>
      </c>
      <c r="C740" s="1" t="s">
        <v>70</v>
      </c>
      <c r="D740">
        <v>3</v>
      </c>
      <c r="E740">
        <v>1</v>
      </c>
      <c r="F740" s="1" t="b">
        <f>LEFT(Joey_Votto[[#This Row],[OPP]],1)="v"</f>
        <v>0</v>
      </c>
    </row>
    <row r="741" spans="1:6" x14ac:dyDescent="0.25">
      <c r="A741" s="1">
        <v>2012</v>
      </c>
      <c r="B741" s="1" t="s">
        <v>97</v>
      </c>
      <c r="C741" s="1" t="s">
        <v>70</v>
      </c>
      <c r="D741">
        <v>4</v>
      </c>
      <c r="E741">
        <v>0</v>
      </c>
      <c r="F741" s="1" t="b">
        <f>LEFT(Joey_Votto[[#This Row],[OPP]],1)="v"</f>
        <v>0</v>
      </c>
    </row>
    <row r="742" spans="1:6" x14ac:dyDescent="0.25">
      <c r="A742" s="1">
        <v>2012</v>
      </c>
      <c r="B742" s="1" t="s">
        <v>98</v>
      </c>
      <c r="C742" s="1" t="s">
        <v>70</v>
      </c>
      <c r="D742">
        <v>3</v>
      </c>
      <c r="E742">
        <v>2</v>
      </c>
      <c r="F742" s="1" t="b">
        <f>LEFT(Joey_Votto[[#This Row],[OPP]],1)="v"</f>
        <v>0</v>
      </c>
    </row>
    <row r="743" spans="1:6" x14ac:dyDescent="0.25">
      <c r="A743" s="1">
        <v>2012</v>
      </c>
      <c r="B743" s="1" t="s">
        <v>99</v>
      </c>
      <c r="C743" s="1" t="s">
        <v>70</v>
      </c>
      <c r="D743">
        <v>3</v>
      </c>
      <c r="E743">
        <v>0</v>
      </c>
      <c r="F743" s="1" t="b">
        <f>LEFT(Joey_Votto[[#This Row],[OPP]],1)="v"</f>
        <v>0</v>
      </c>
    </row>
    <row r="744" spans="1:6" x14ac:dyDescent="0.25">
      <c r="A744" s="1">
        <v>2012</v>
      </c>
      <c r="B744" s="1" t="s">
        <v>100</v>
      </c>
      <c r="C744" s="1" t="s">
        <v>35</v>
      </c>
      <c r="D744">
        <v>5</v>
      </c>
      <c r="E744">
        <v>4</v>
      </c>
      <c r="F744" s="1" t="b">
        <f>LEFT(Joey_Votto[[#This Row],[OPP]],1)="v"</f>
        <v>1</v>
      </c>
    </row>
    <row r="745" spans="1:6" x14ac:dyDescent="0.25">
      <c r="A745" s="1">
        <v>2012</v>
      </c>
      <c r="B745" s="1" t="s">
        <v>101</v>
      </c>
      <c r="C745" s="1" t="s">
        <v>35</v>
      </c>
      <c r="D745">
        <v>3</v>
      </c>
      <c r="E745">
        <v>1</v>
      </c>
      <c r="F745" s="1" t="b">
        <f>LEFT(Joey_Votto[[#This Row],[OPP]],1)="v"</f>
        <v>1</v>
      </c>
    </row>
    <row r="746" spans="1:6" x14ac:dyDescent="0.25">
      <c r="A746" s="1">
        <v>2012</v>
      </c>
      <c r="B746" s="1" t="s">
        <v>102</v>
      </c>
      <c r="C746" s="1" t="s">
        <v>35</v>
      </c>
      <c r="D746">
        <v>3</v>
      </c>
      <c r="E746">
        <v>0</v>
      </c>
      <c r="F746" s="1" t="b">
        <f>LEFT(Joey_Votto[[#This Row],[OPP]],1)="v"</f>
        <v>1</v>
      </c>
    </row>
    <row r="747" spans="1:6" x14ac:dyDescent="0.25">
      <c r="A747" s="1">
        <v>2012</v>
      </c>
      <c r="B747" s="1" t="s">
        <v>96</v>
      </c>
      <c r="C747" s="1" t="s">
        <v>79</v>
      </c>
      <c r="D747">
        <v>3</v>
      </c>
      <c r="E747">
        <v>0</v>
      </c>
      <c r="F747" s="1" t="b">
        <f>LEFT(Joey_Votto[[#This Row],[OPP]],1)="v"</f>
        <v>1</v>
      </c>
    </row>
    <row r="748" spans="1:6" x14ac:dyDescent="0.25">
      <c r="A748" s="1">
        <v>2012</v>
      </c>
      <c r="B748" s="1" t="s">
        <v>97</v>
      </c>
      <c r="C748" s="1" t="s">
        <v>79</v>
      </c>
      <c r="D748">
        <v>4</v>
      </c>
      <c r="E748">
        <v>1</v>
      </c>
      <c r="F748" s="1" t="b">
        <f>LEFT(Joey_Votto[[#This Row],[OPP]],1)="v"</f>
        <v>1</v>
      </c>
    </row>
    <row r="749" spans="1:6" x14ac:dyDescent="0.25">
      <c r="A749" s="1">
        <v>2012</v>
      </c>
      <c r="B749" s="1" t="s">
        <v>99</v>
      </c>
      <c r="C749" s="1" t="s">
        <v>79</v>
      </c>
      <c r="D749">
        <v>3</v>
      </c>
      <c r="E749">
        <v>1</v>
      </c>
      <c r="F749" s="1" t="b">
        <f>LEFT(Joey_Votto[[#This Row],[OPP]],1)="v"</f>
        <v>1</v>
      </c>
    </row>
    <row r="750" spans="1:6" x14ac:dyDescent="0.25">
      <c r="A750" s="1">
        <v>2013</v>
      </c>
      <c r="B750" s="1" t="s">
        <v>101</v>
      </c>
      <c r="C750" s="1" t="s">
        <v>62</v>
      </c>
      <c r="D750">
        <v>4</v>
      </c>
      <c r="E750">
        <v>0</v>
      </c>
      <c r="F750" s="1" t="b">
        <f>LEFT(Joey_Votto[[#This Row],[OPP]],1)="v"</f>
        <v>0</v>
      </c>
    </row>
    <row r="751" spans="1:6" x14ac:dyDescent="0.25">
      <c r="A751" s="1">
        <v>2013</v>
      </c>
      <c r="B751" s="1" t="s">
        <v>96</v>
      </c>
      <c r="C751" s="1" t="s">
        <v>42</v>
      </c>
      <c r="D751">
        <v>2</v>
      </c>
      <c r="E751">
        <v>0</v>
      </c>
      <c r="F751" s="1" t="b">
        <f>LEFT(Joey_Votto[[#This Row],[OPP]],1)="v"</f>
        <v>1</v>
      </c>
    </row>
    <row r="752" spans="1:6" x14ac:dyDescent="0.25">
      <c r="A752" s="1">
        <v>2013</v>
      </c>
      <c r="B752" s="1" t="s">
        <v>97</v>
      </c>
      <c r="C752" s="1" t="s">
        <v>42</v>
      </c>
      <c r="D752">
        <v>2</v>
      </c>
      <c r="E752">
        <v>1</v>
      </c>
      <c r="F752" s="1" t="b">
        <f>LEFT(Joey_Votto[[#This Row],[OPP]],1)="v"</f>
        <v>1</v>
      </c>
    </row>
    <row r="753" spans="1:6" x14ac:dyDescent="0.25">
      <c r="A753" s="1">
        <v>2013</v>
      </c>
      <c r="B753" s="1" t="s">
        <v>98</v>
      </c>
      <c r="C753" s="1" t="s">
        <v>42</v>
      </c>
      <c r="D753">
        <v>4</v>
      </c>
      <c r="E753">
        <v>2</v>
      </c>
      <c r="F753" s="1" t="b">
        <f>LEFT(Joey_Votto[[#This Row],[OPP]],1)="v"</f>
        <v>1</v>
      </c>
    </row>
    <row r="754" spans="1:6" x14ac:dyDescent="0.25">
      <c r="A754" s="1">
        <v>2013</v>
      </c>
      <c r="B754" s="1" t="s">
        <v>100</v>
      </c>
      <c r="C754" s="1" t="s">
        <v>37</v>
      </c>
      <c r="D754">
        <v>4</v>
      </c>
      <c r="E754">
        <v>0</v>
      </c>
      <c r="F754" s="1" t="b">
        <f>LEFT(Joey_Votto[[#This Row],[OPP]],1)="v"</f>
        <v>1</v>
      </c>
    </row>
    <row r="755" spans="1:6" x14ac:dyDescent="0.25">
      <c r="A755" s="1">
        <v>2013</v>
      </c>
      <c r="B755" s="1" t="s">
        <v>101</v>
      </c>
      <c r="C755" s="1" t="s">
        <v>37</v>
      </c>
      <c r="D755">
        <v>4</v>
      </c>
      <c r="E755">
        <v>0</v>
      </c>
      <c r="F755" s="1" t="b">
        <f>LEFT(Joey_Votto[[#This Row],[OPP]],1)="v"</f>
        <v>1</v>
      </c>
    </row>
    <row r="756" spans="1:6" x14ac:dyDescent="0.25">
      <c r="A756" s="1">
        <v>2013</v>
      </c>
      <c r="B756" s="1" t="s">
        <v>102</v>
      </c>
      <c r="C756" s="1" t="s">
        <v>37</v>
      </c>
      <c r="D756">
        <v>0</v>
      </c>
      <c r="E756">
        <v>0</v>
      </c>
      <c r="F756" s="1" t="b">
        <f>LEFT(Joey_Votto[[#This Row],[OPP]],1)="v"</f>
        <v>1</v>
      </c>
    </row>
    <row r="757" spans="1:6" x14ac:dyDescent="0.25">
      <c r="A757" s="1">
        <v>2013</v>
      </c>
      <c r="B757" s="1" t="s">
        <v>96</v>
      </c>
      <c r="C757" s="1" t="s">
        <v>62</v>
      </c>
      <c r="D757">
        <v>4</v>
      </c>
      <c r="E757">
        <v>2</v>
      </c>
      <c r="F757" s="1" t="b">
        <f>LEFT(Joey_Votto[[#This Row],[OPP]],1)="v"</f>
        <v>0</v>
      </c>
    </row>
    <row r="758" spans="1:6" x14ac:dyDescent="0.25">
      <c r="A758" s="1">
        <v>2013</v>
      </c>
      <c r="B758" s="1" t="s">
        <v>97</v>
      </c>
      <c r="C758" s="1" t="s">
        <v>62</v>
      </c>
      <c r="D758">
        <v>3</v>
      </c>
      <c r="E758">
        <v>1</v>
      </c>
      <c r="F758" s="1" t="b">
        <f>LEFT(Joey_Votto[[#This Row],[OPP]],1)="v"</f>
        <v>0</v>
      </c>
    </row>
    <row r="759" spans="1:6" x14ac:dyDescent="0.25">
      <c r="A759" s="1">
        <v>2013</v>
      </c>
      <c r="B759" s="1" t="s">
        <v>98</v>
      </c>
      <c r="C759" s="1" t="s">
        <v>62</v>
      </c>
      <c r="D759">
        <v>4</v>
      </c>
      <c r="E759">
        <v>1</v>
      </c>
      <c r="F759" s="1" t="b">
        <f>LEFT(Joey_Votto[[#This Row],[OPP]],1)="v"</f>
        <v>0</v>
      </c>
    </row>
    <row r="760" spans="1:6" x14ac:dyDescent="0.25">
      <c r="A760" s="1">
        <v>2013</v>
      </c>
      <c r="B760" s="1" t="s">
        <v>100</v>
      </c>
      <c r="C760" s="1" t="s">
        <v>39</v>
      </c>
      <c r="D760">
        <v>4</v>
      </c>
      <c r="E760">
        <v>0</v>
      </c>
      <c r="F760" s="1" t="b">
        <f>LEFT(Joey_Votto[[#This Row],[OPP]],1)="v"</f>
        <v>0</v>
      </c>
    </row>
    <row r="761" spans="1:6" x14ac:dyDescent="0.25">
      <c r="A761" s="1">
        <v>2013</v>
      </c>
      <c r="B761" s="1" t="s">
        <v>101</v>
      </c>
      <c r="C761" s="1" t="s">
        <v>39</v>
      </c>
      <c r="D761">
        <v>3</v>
      </c>
      <c r="E761">
        <v>1</v>
      </c>
      <c r="F761" s="1" t="b">
        <f>LEFT(Joey_Votto[[#This Row],[OPP]],1)="v"</f>
        <v>0</v>
      </c>
    </row>
    <row r="762" spans="1:6" x14ac:dyDescent="0.25">
      <c r="A762" s="1">
        <v>2013</v>
      </c>
      <c r="B762" s="1" t="s">
        <v>102</v>
      </c>
      <c r="C762" s="1" t="s">
        <v>39</v>
      </c>
      <c r="D762">
        <v>4</v>
      </c>
      <c r="E762">
        <v>2</v>
      </c>
      <c r="F762" s="1" t="b">
        <f>LEFT(Joey_Votto[[#This Row],[OPP]],1)="v"</f>
        <v>0</v>
      </c>
    </row>
    <row r="763" spans="1:6" x14ac:dyDescent="0.25">
      <c r="A763" s="1">
        <v>2013</v>
      </c>
      <c r="B763" s="1" t="s">
        <v>96</v>
      </c>
      <c r="C763" s="1" t="s">
        <v>34</v>
      </c>
      <c r="D763">
        <v>4</v>
      </c>
      <c r="E763">
        <v>2</v>
      </c>
      <c r="F763" s="1" t="b">
        <f>LEFT(Joey_Votto[[#This Row],[OPP]],1)="v"</f>
        <v>0</v>
      </c>
    </row>
    <row r="764" spans="1:6" x14ac:dyDescent="0.25">
      <c r="A764" s="1">
        <v>2013</v>
      </c>
      <c r="B764" s="1" t="s">
        <v>97</v>
      </c>
      <c r="C764" s="1" t="s">
        <v>34</v>
      </c>
      <c r="D764">
        <v>3</v>
      </c>
      <c r="E764">
        <v>2</v>
      </c>
      <c r="F764" s="1" t="b">
        <f>LEFT(Joey_Votto[[#This Row],[OPP]],1)="v"</f>
        <v>0</v>
      </c>
    </row>
    <row r="765" spans="1:6" x14ac:dyDescent="0.25">
      <c r="A765" s="1">
        <v>2013</v>
      </c>
      <c r="B765" s="1" t="s">
        <v>97</v>
      </c>
      <c r="C765" s="1" t="s">
        <v>34</v>
      </c>
      <c r="D765">
        <v>3</v>
      </c>
      <c r="E765">
        <v>2</v>
      </c>
      <c r="F765" s="1" t="b">
        <f>LEFT(Joey_Votto[[#This Row],[OPP]],1)="v"</f>
        <v>0</v>
      </c>
    </row>
    <row r="766" spans="1:6" x14ac:dyDescent="0.25">
      <c r="A766" s="1">
        <v>2013</v>
      </c>
      <c r="B766" s="1" t="s">
        <v>98</v>
      </c>
      <c r="C766" s="1" t="s">
        <v>34</v>
      </c>
      <c r="D766">
        <v>4</v>
      </c>
      <c r="E766">
        <v>0</v>
      </c>
      <c r="F766" s="1" t="b">
        <f>LEFT(Joey_Votto[[#This Row],[OPP]],1)="v"</f>
        <v>0</v>
      </c>
    </row>
    <row r="767" spans="1:6" x14ac:dyDescent="0.25">
      <c r="A767" s="1">
        <v>2013</v>
      </c>
      <c r="B767" s="1" t="s">
        <v>100</v>
      </c>
      <c r="C767" s="1" t="s">
        <v>30</v>
      </c>
      <c r="D767">
        <v>3</v>
      </c>
      <c r="E767">
        <v>1</v>
      </c>
      <c r="F767" s="1" t="b">
        <f>LEFT(Joey_Votto[[#This Row],[OPP]],1)="v"</f>
        <v>1</v>
      </c>
    </row>
    <row r="768" spans="1:6" x14ac:dyDescent="0.25">
      <c r="A768" s="1">
        <v>2013</v>
      </c>
      <c r="B768" s="1" t="s">
        <v>101</v>
      </c>
      <c r="C768" s="1" t="s">
        <v>30</v>
      </c>
      <c r="D768">
        <v>3</v>
      </c>
      <c r="E768">
        <v>2</v>
      </c>
      <c r="F768" s="1" t="b">
        <f>LEFT(Joey_Votto[[#This Row],[OPP]],1)="v"</f>
        <v>1</v>
      </c>
    </row>
    <row r="769" spans="1:6" x14ac:dyDescent="0.25">
      <c r="A769" s="1">
        <v>2013</v>
      </c>
      <c r="B769" s="1" t="s">
        <v>102</v>
      </c>
      <c r="C769" s="1" t="s">
        <v>30</v>
      </c>
      <c r="D769">
        <v>4</v>
      </c>
      <c r="E769">
        <v>2</v>
      </c>
      <c r="F769" s="1" t="b">
        <f>LEFT(Joey_Votto[[#This Row],[OPP]],1)="v"</f>
        <v>1</v>
      </c>
    </row>
    <row r="770" spans="1:6" x14ac:dyDescent="0.25">
      <c r="A770" s="1">
        <v>2013</v>
      </c>
      <c r="B770" s="1" t="s">
        <v>96</v>
      </c>
      <c r="C770" s="1" t="s">
        <v>52</v>
      </c>
      <c r="D770">
        <v>4</v>
      </c>
      <c r="E770">
        <v>0</v>
      </c>
      <c r="F770" s="1" t="b">
        <f>LEFT(Joey_Votto[[#This Row],[OPP]],1)="v"</f>
        <v>1</v>
      </c>
    </row>
    <row r="771" spans="1:6" x14ac:dyDescent="0.25">
      <c r="A771" s="1">
        <v>2013</v>
      </c>
      <c r="B771" s="1" t="s">
        <v>97</v>
      </c>
      <c r="C771" s="1" t="s">
        <v>52</v>
      </c>
      <c r="D771">
        <v>2</v>
      </c>
      <c r="E771">
        <v>2</v>
      </c>
      <c r="F771" s="1" t="b">
        <f>LEFT(Joey_Votto[[#This Row],[OPP]],1)="v"</f>
        <v>1</v>
      </c>
    </row>
    <row r="772" spans="1:6" x14ac:dyDescent="0.25">
      <c r="A772" s="1">
        <v>2013</v>
      </c>
      <c r="B772" s="1" t="s">
        <v>98</v>
      </c>
      <c r="C772" s="1" t="s">
        <v>52</v>
      </c>
      <c r="D772">
        <v>2</v>
      </c>
      <c r="E772">
        <v>2</v>
      </c>
      <c r="F772" s="1" t="b">
        <f>LEFT(Joey_Votto[[#This Row],[OPP]],1)="v"</f>
        <v>1</v>
      </c>
    </row>
    <row r="773" spans="1:6" x14ac:dyDescent="0.25">
      <c r="A773" s="1">
        <v>2013</v>
      </c>
      <c r="B773" s="1" t="s">
        <v>99</v>
      </c>
      <c r="C773" s="1" t="s">
        <v>35</v>
      </c>
      <c r="D773">
        <v>3</v>
      </c>
      <c r="E773">
        <v>0</v>
      </c>
      <c r="F773" s="1" t="b">
        <f>LEFT(Joey_Votto[[#This Row],[OPP]],1)="v"</f>
        <v>1</v>
      </c>
    </row>
    <row r="774" spans="1:6" x14ac:dyDescent="0.25">
      <c r="A774" s="1">
        <v>2013</v>
      </c>
      <c r="B774" s="1" t="s">
        <v>100</v>
      </c>
      <c r="C774" s="1" t="s">
        <v>35</v>
      </c>
      <c r="D774">
        <v>7</v>
      </c>
      <c r="E774">
        <v>0</v>
      </c>
      <c r="F774" s="1" t="b">
        <f>LEFT(Joey_Votto[[#This Row],[OPP]],1)="v"</f>
        <v>1</v>
      </c>
    </row>
    <row r="775" spans="1:6" x14ac:dyDescent="0.25">
      <c r="A775" s="1">
        <v>2013</v>
      </c>
      <c r="B775" s="1" t="s">
        <v>101</v>
      </c>
      <c r="C775" s="1" t="s">
        <v>35</v>
      </c>
      <c r="D775">
        <v>4</v>
      </c>
      <c r="E775">
        <v>1</v>
      </c>
      <c r="F775" s="1" t="b">
        <f>LEFT(Joey_Votto[[#This Row],[OPP]],1)="v"</f>
        <v>1</v>
      </c>
    </row>
    <row r="776" spans="1:6" x14ac:dyDescent="0.25">
      <c r="A776" s="1">
        <v>2013</v>
      </c>
      <c r="B776" s="1" t="s">
        <v>102</v>
      </c>
      <c r="C776" s="1" t="s">
        <v>35</v>
      </c>
      <c r="D776">
        <v>4</v>
      </c>
      <c r="E776">
        <v>1</v>
      </c>
      <c r="F776" s="1" t="b">
        <f>LEFT(Joey_Votto[[#This Row],[OPP]],1)="v"</f>
        <v>1</v>
      </c>
    </row>
    <row r="777" spans="1:6" x14ac:dyDescent="0.25">
      <c r="A777" s="1">
        <v>2013</v>
      </c>
      <c r="B777" s="1" t="s">
        <v>96</v>
      </c>
      <c r="C777" s="1" t="s">
        <v>44</v>
      </c>
      <c r="D777">
        <v>4</v>
      </c>
      <c r="E777">
        <v>0</v>
      </c>
      <c r="F777" s="1" t="b">
        <f>LEFT(Joey_Votto[[#This Row],[OPP]],1)="v"</f>
        <v>0</v>
      </c>
    </row>
    <row r="778" spans="1:6" x14ac:dyDescent="0.25">
      <c r="A778" s="1">
        <v>2013</v>
      </c>
      <c r="B778" s="1" t="s">
        <v>97</v>
      </c>
      <c r="C778" s="1" t="s">
        <v>44</v>
      </c>
      <c r="D778">
        <v>5</v>
      </c>
      <c r="E778">
        <v>1</v>
      </c>
      <c r="F778" s="1" t="b">
        <f>LEFT(Joey_Votto[[#This Row],[OPP]],1)="v"</f>
        <v>0</v>
      </c>
    </row>
    <row r="779" spans="1:6" x14ac:dyDescent="0.25">
      <c r="A779" s="1">
        <v>2013</v>
      </c>
      <c r="B779" s="1" t="s">
        <v>98</v>
      </c>
      <c r="C779" s="1" t="s">
        <v>44</v>
      </c>
      <c r="D779">
        <v>3</v>
      </c>
      <c r="E779">
        <v>0</v>
      </c>
      <c r="F779" s="1" t="b">
        <f>LEFT(Joey_Votto[[#This Row],[OPP]],1)="v"</f>
        <v>0</v>
      </c>
    </row>
    <row r="780" spans="1:6" x14ac:dyDescent="0.25">
      <c r="A780" s="1">
        <v>2013</v>
      </c>
      <c r="B780" s="1" t="s">
        <v>100</v>
      </c>
      <c r="C780" s="1" t="s">
        <v>38</v>
      </c>
      <c r="D780">
        <v>1</v>
      </c>
      <c r="E780">
        <v>1</v>
      </c>
      <c r="F780" s="1" t="b">
        <f>LEFT(Joey_Votto[[#This Row],[OPP]],1)="v"</f>
        <v>0</v>
      </c>
    </row>
    <row r="781" spans="1:6" x14ac:dyDescent="0.25">
      <c r="A781" s="1">
        <v>2013</v>
      </c>
      <c r="B781" s="1" t="s">
        <v>101</v>
      </c>
      <c r="C781" s="1" t="s">
        <v>38</v>
      </c>
      <c r="D781">
        <v>3</v>
      </c>
      <c r="E781">
        <v>0</v>
      </c>
      <c r="F781" s="1" t="b">
        <f>LEFT(Joey_Votto[[#This Row],[OPP]],1)="v"</f>
        <v>0</v>
      </c>
    </row>
    <row r="782" spans="1:6" x14ac:dyDescent="0.25">
      <c r="A782" s="1">
        <v>2013</v>
      </c>
      <c r="B782" s="1" t="s">
        <v>102</v>
      </c>
      <c r="C782" s="1" t="s">
        <v>38</v>
      </c>
      <c r="D782">
        <v>3</v>
      </c>
      <c r="E782">
        <v>0</v>
      </c>
      <c r="F782" s="1" t="b">
        <f>LEFT(Joey_Votto[[#This Row],[OPP]],1)="v"</f>
        <v>0</v>
      </c>
    </row>
    <row r="783" spans="1:6" x14ac:dyDescent="0.25">
      <c r="A783" s="1">
        <v>2013</v>
      </c>
      <c r="B783" s="1" t="s">
        <v>96</v>
      </c>
      <c r="C783" s="1" t="s">
        <v>36</v>
      </c>
      <c r="D783">
        <v>3</v>
      </c>
      <c r="E783">
        <v>1</v>
      </c>
      <c r="F783" s="1" t="b">
        <f>LEFT(Joey_Votto[[#This Row],[OPP]],1)="v"</f>
        <v>1</v>
      </c>
    </row>
    <row r="784" spans="1:6" x14ac:dyDescent="0.25">
      <c r="A784" s="1">
        <v>2013</v>
      </c>
      <c r="B784" s="1" t="s">
        <v>97</v>
      </c>
      <c r="C784" s="1" t="s">
        <v>36</v>
      </c>
      <c r="D784">
        <v>5</v>
      </c>
      <c r="E784">
        <v>2</v>
      </c>
      <c r="F784" s="1" t="b">
        <f>LEFT(Joey_Votto[[#This Row],[OPP]],1)="v"</f>
        <v>1</v>
      </c>
    </row>
    <row r="785" spans="1:6" x14ac:dyDescent="0.25">
      <c r="A785" s="1">
        <v>2013</v>
      </c>
      <c r="B785" s="1" t="s">
        <v>98</v>
      </c>
      <c r="C785" s="1" t="s">
        <v>36</v>
      </c>
      <c r="D785">
        <v>5</v>
      </c>
      <c r="E785">
        <v>0</v>
      </c>
      <c r="F785" s="1" t="b">
        <f>LEFT(Joey_Votto[[#This Row],[OPP]],1)="v"</f>
        <v>1</v>
      </c>
    </row>
    <row r="786" spans="1:6" x14ac:dyDescent="0.25">
      <c r="A786" s="1">
        <v>2013</v>
      </c>
      <c r="B786" s="1" t="s">
        <v>99</v>
      </c>
      <c r="C786" s="1" t="s">
        <v>64</v>
      </c>
      <c r="D786">
        <v>2</v>
      </c>
      <c r="E786">
        <v>1</v>
      </c>
      <c r="F786" s="1" t="b">
        <f>LEFT(Joey_Votto[[#This Row],[OPP]],1)="v"</f>
        <v>1</v>
      </c>
    </row>
    <row r="787" spans="1:6" x14ac:dyDescent="0.25">
      <c r="A787" s="1">
        <v>2013</v>
      </c>
      <c r="B787" s="1" t="s">
        <v>100</v>
      </c>
      <c r="C787" s="1" t="s">
        <v>64</v>
      </c>
      <c r="D787">
        <v>3</v>
      </c>
      <c r="E787">
        <v>2</v>
      </c>
      <c r="F787" s="1" t="b">
        <f>LEFT(Joey_Votto[[#This Row],[OPP]],1)="v"</f>
        <v>1</v>
      </c>
    </row>
    <row r="788" spans="1:6" x14ac:dyDescent="0.25">
      <c r="A788" s="1">
        <v>2013</v>
      </c>
      <c r="B788" s="1" t="s">
        <v>101</v>
      </c>
      <c r="C788" s="1" t="s">
        <v>64</v>
      </c>
      <c r="D788">
        <v>4</v>
      </c>
      <c r="E788">
        <v>0</v>
      </c>
      <c r="F788" s="1" t="b">
        <f>LEFT(Joey_Votto[[#This Row],[OPP]],1)="v"</f>
        <v>1</v>
      </c>
    </row>
    <row r="789" spans="1:6" x14ac:dyDescent="0.25">
      <c r="A789" s="1">
        <v>2013</v>
      </c>
      <c r="B789" s="1" t="s">
        <v>102</v>
      </c>
      <c r="C789" s="1" t="s">
        <v>64</v>
      </c>
      <c r="D789">
        <v>3</v>
      </c>
      <c r="E789">
        <v>1</v>
      </c>
      <c r="F789" s="1" t="b">
        <f>LEFT(Joey_Votto[[#This Row],[OPP]],1)="v"</f>
        <v>1</v>
      </c>
    </row>
    <row r="790" spans="1:6" x14ac:dyDescent="0.25">
      <c r="A790" s="1">
        <v>2013</v>
      </c>
      <c r="B790" s="1" t="s">
        <v>96</v>
      </c>
      <c r="C790" s="1" t="s">
        <v>34</v>
      </c>
      <c r="D790">
        <v>2</v>
      </c>
      <c r="E790">
        <v>1</v>
      </c>
      <c r="F790" s="1" t="b">
        <f>LEFT(Joey_Votto[[#This Row],[OPP]],1)="v"</f>
        <v>0</v>
      </c>
    </row>
    <row r="791" spans="1:6" x14ac:dyDescent="0.25">
      <c r="A791" s="1">
        <v>2013</v>
      </c>
      <c r="B791" s="1" t="s">
        <v>97</v>
      </c>
      <c r="C791" s="1" t="s">
        <v>34</v>
      </c>
      <c r="D791">
        <v>3</v>
      </c>
      <c r="E791">
        <v>0</v>
      </c>
      <c r="F791" s="1" t="b">
        <f>LEFT(Joey_Votto[[#This Row],[OPP]],1)="v"</f>
        <v>0</v>
      </c>
    </row>
    <row r="792" spans="1:6" x14ac:dyDescent="0.25">
      <c r="A792" s="1">
        <v>2013</v>
      </c>
      <c r="B792" s="1" t="s">
        <v>98</v>
      </c>
      <c r="C792" s="1" t="s">
        <v>34</v>
      </c>
      <c r="D792">
        <v>3</v>
      </c>
      <c r="E792">
        <v>0</v>
      </c>
      <c r="F792" s="1" t="b">
        <f>LEFT(Joey_Votto[[#This Row],[OPP]],1)="v"</f>
        <v>0</v>
      </c>
    </row>
    <row r="793" spans="1:6" x14ac:dyDescent="0.25">
      <c r="A793" s="1">
        <v>2013</v>
      </c>
      <c r="B793" s="1" t="s">
        <v>99</v>
      </c>
      <c r="C793" s="1" t="s">
        <v>34</v>
      </c>
      <c r="D793">
        <v>3</v>
      </c>
      <c r="E793">
        <v>1</v>
      </c>
      <c r="F793" s="1" t="b">
        <f>LEFT(Joey_Votto[[#This Row],[OPP]],1)="v"</f>
        <v>0</v>
      </c>
    </row>
    <row r="794" spans="1:6" x14ac:dyDescent="0.25">
      <c r="A794" s="1">
        <v>2013</v>
      </c>
      <c r="B794" s="1" t="s">
        <v>100</v>
      </c>
      <c r="C794" s="1" t="s">
        <v>33</v>
      </c>
      <c r="D794">
        <v>4</v>
      </c>
      <c r="E794">
        <v>1</v>
      </c>
      <c r="F794" s="1" t="b">
        <f>LEFT(Joey_Votto[[#This Row],[OPP]],1)="v"</f>
        <v>0</v>
      </c>
    </row>
    <row r="795" spans="1:6" x14ac:dyDescent="0.25">
      <c r="A795" s="1">
        <v>2013</v>
      </c>
      <c r="B795" s="1" t="s">
        <v>101</v>
      </c>
      <c r="C795" s="1" t="s">
        <v>33</v>
      </c>
      <c r="D795">
        <v>5</v>
      </c>
      <c r="E795">
        <v>1</v>
      </c>
      <c r="F795" s="1" t="b">
        <f>LEFT(Joey_Votto[[#This Row],[OPP]],1)="v"</f>
        <v>0</v>
      </c>
    </row>
    <row r="796" spans="1:6" x14ac:dyDescent="0.25">
      <c r="A796" s="1">
        <v>2013</v>
      </c>
      <c r="B796" s="1" t="s">
        <v>102</v>
      </c>
      <c r="C796" s="1" t="s">
        <v>33</v>
      </c>
      <c r="D796">
        <v>4</v>
      </c>
      <c r="E796">
        <v>1</v>
      </c>
      <c r="F796" s="1" t="b">
        <f>LEFT(Joey_Votto[[#This Row],[OPP]],1)="v"</f>
        <v>0</v>
      </c>
    </row>
    <row r="797" spans="1:6" x14ac:dyDescent="0.25">
      <c r="A797" s="1">
        <v>2013</v>
      </c>
      <c r="B797" s="1" t="s">
        <v>96</v>
      </c>
      <c r="C797" s="1" t="s">
        <v>47</v>
      </c>
      <c r="D797">
        <v>4</v>
      </c>
      <c r="E797">
        <v>0</v>
      </c>
      <c r="F797" s="1" t="b">
        <f>LEFT(Joey_Votto[[#This Row],[OPP]],1)="v"</f>
        <v>1</v>
      </c>
    </row>
    <row r="798" spans="1:6" x14ac:dyDescent="0.25">
      <c r="A798" s="1">
        <v>2013</v>
      </c>
      <c r="B798" s="1" t="s">
        <v>97</v>
      </c>
      <c r="C798" s="1" t="s">
        <v>47</v>
      </c>
      <c r="D798">
        <v>3</v>
      </c>
      <c r="E798">
        <v>1</v>
      </c>
      <c r="F798" s="1" t="b">
        <f>LEFT(Joey_Votto[[#This Row],[OPP]],1)="v"</f>
        <v>1</v>
      </c>
    </row>
    <row r="799" spans="1:6" x14ac:dyDescent="0.25">
      <c r="A799" s="1">
        <v>2013</v>
      </c>
      <c r="B799" s="1" t="s">
        <v>98</v>
      </c>
      <c r="C799" s="1" t="s">
        <v>47</v>
      </c>
      <c r="D799">
        <v>4</v>
      </c>
      <c r="E799">
        <v>2</v>
      </c>
      <c r="F799" s="1" t="b">
        <f>LEFT(Joey_Votto[[#This Row],[OPP]],1)="v"</f>
        <v>1</v>
      </c>
    </row>
    <row r="800" spans="1:6" x14ac:dyDescent="0.25">
      <c r="A800" s="1">
        <v>2013</v>
      </c>
      <c r="B800" s="1" t="s">
        <v>100</v>
      </c>
      <c r="C800" s="1" t="s">
        <v>80</v>
      </c>
      <c r="D800">
        <v>5</v>
      </c>
      <c r="E800">
        <v>2</v>
      </c>
      <c r="F800" s="1" t="b">
        <f>LEFT(Joey_Votto[[#This Row],[OPP]],1)="v"</f>
        <v>1</v>
      </c>
    </row>
    <row r="801" spans="1:6" x14ac:dyDescent="0.25">
      <c r="A801" s="1">
        <v>2013</v>
      </c>
      <c r="B801" s="1" t="s">
        <v>101</v>
      </c>
      <c r="C801" s="1" t="s">
        <v>80</v>
      </c>
      <c r="D801">
        <v>4</v>
      </c>
      <c r="E801">
        <v>2</v>
      </c>
      <c r="F801" s="1" t="b">
        <f>LEFT(Joey_Votto[[#This Row],[OPP]],1)="v"</f>
        <v>1</v>
      </c>
    </row>
    <row r="802" spans="1:6" x14ac:dyDescent="0.25">
      <c r="A802" s="1">
        <v>2013</v>
      </c>
      <c r="B802" s="1" t="s">
        <v>96</v>
      </c>
      <c r="C802" s="1" t="s">
        <v>35</v>
      </c>
      <c r="D802">
        <v>3</v>
      </c>
      <c r="E802">
        <v>1</v>
      </c>
      <c r="F802" s="1" t="b">
        <f>LEFT(Joey_Votto[[#This Row],[OPP]],1)="v"</f>
        <v>1</v>
      </c>
    </row>
    <row r="803" spans="1:6" x14ac:dyDescent="0.25">
      <c r="A803" s="1">
        <v>2013</v>
      </c>
      <c r="B803" s="1" t="s">
        <v>97</v>
      </c>
      <c r="C803" s="1" t="s">
        <v>35</v>
      </c>
      <c r="D803">
        <v>2</v>
      </c>
      <c r="E803">
        <v>1</v>
      </c>
      <c r="F803" s="1" t="b">
        <f>LEFT(Joey_Votto[[#This Row],[OPP]],1)="v"</f>
        <v>1</v>
      </c>
    </row>
    <row r="804" spans="1:6" x14ac:dyDescent="0.25">
      <c r="A804" s="1">
        <v>2013</v>
      </c>
      <c r="B804" s="1" t="s">
        <v>98</v>
      </c>
      <c r="C804" s="1" t="s">
        <v>35</v>
      </c>
      <c r="D804">
        <v>2</v>
      </c>
      <c r="E804">
        <v>2</v>
      </c>
      <c r="F804" s="1" t="b">
        <f>LEFT(Joey_Votto[[#This Row],[OPP]],1)="v"</f>
        <v>1</v>
      </c>
    </row>
    <row r="805" spans="1:6" x14ac:dyDescent="0.25">
      <c r="A805" s="1">
        <v>2013</v>
      </c>
      <c r="B805" s="1" t="s">
        <v>100</v>
      </c>
      <c r="C805" s="1" t="s">
        <v>57</v>
      </c>
      <c r="D805">
        <v>4</v>
      </c>
      <c r="E805">
        <v>1</v>
      </c>
      <c r="F805" s="1" t="b">
        <f>LEFT(Joey_Votto[[#This Row],[OPP]],1)="v"</f>
        <v>0</v>
      </c>
    </row>
    <row r="806" spans="1:6" x14ac:dyDescent="0.25">
      <c r="A806" s="1">
        <v>2013</v>
      </c>
      <c r="B806" s="1" t="s">
        <v>101</v>
      </c>
      <c r="C806" s="1" t="s">
        <v>57</v>
      </c>
      <c r="D806">
        <v>1</v>
      </c>
      <c r="E806">
        <v>0</v>
      </c>
      <c r="F806" s="1" t="b">
        <f>LEFT(Joey_Votto[[#This Row],[OPP]],1)="v"</f>
        <v>0</v>
      </c>
    </row>
    <row r="807" spans="1:6" x14ac:dyDescent="0.25">
      <c r="A807" s="1">
        <v>2013</v>
      </c>
      <c r="B807" s="1" t="s">
        <v>102</v>
      </c>
      <c r="C807" s="1" t="s">
        <v>57</v>
      </c>
      <c r="D807">
        <v>4</v>
      </c>
      <c r="E807">
        <v>2</v>
      </c>
      <c r="F807" s="1" t="b">
        <f>LEFT(Joey_Votto[[#This Row],[OPP]],1)="v"</f>
        <v>0</v>
      </c>
    </row>
    <row r="808" spans="1:6" x14ac:dyDescent="0.25">
      <c r="A808" s="1">
        <v>2013</v>
      </c>
      <c r="B808" s="1" t="s">
        <v>96</v>
      </c>
      <c r="C808" s="1" t="s">
        <v>58</v>
      </c>
      <c r="D808">
        <v>4</v>
      </c>
      <c r="E808">
        <v>2</v>
      </c>
      <c r="F808" s="1" t="b">
        <f>LEFT(Joey_Votto[[#This Row],[OPP]],1)="v"</f>
        <v>0</v>
      </c>
    </row>
    <row r="809" spans="1:6" x14ac:dyDescent="0.25">
      <c r="A809" s="1">
        <v>2013</v>
      </c>
      <c r="B809" s="1" t="s">
        <v>97</v>
      </c>
      <c r="C809" s="1" t="s">
        <v>58</v>
      </c>
      <c r="D809">
        <v>4</v>
      </c>
      <c r="E809">
        <v>0</v>
      </c>
      <c r="F809" s="1" t="b">
        <f>LEFT(Joey_Votto[[#This Row],[OPP]],1)="v"</f>
        <v>0</v>
      </c>
    </row>
    <row r="810" spans="1:6" x14ac:dyDescent="0.25">
      <c r="A810" s="1">
        <v>2013</v>
      </c>
      <c r="B810" s="1" t="s">
        <v>98</v>
      </c>
      <c r="C810" s="1" t="s">
        <v>58</v>
      </c>
      <c r="D810">
        <v>4</v>
      </c>
      <c r="E810">
        <v>1</v>
      </c>
      <c r="F810" s="1" t="b">
        <f>LEFT(Joey_Votto[[#This Row],[OPP]],1)="v"</f>
        <v>0</v>
      </c>
    </row>
    <row r="811" spans="1:6" x14ac:dyDescent="0.25">
      <c r="A811" s="1">
        <v>2013</v>
      </c>
      <c r="B811" s="1" t="s">
        <v>99</v>
      </c>
      <c r="C811" s="1" t="s">
        <v>58</v>
      </c>
      <c r="D811">
        <v>4</v>
      </c>
      <c r="E811">
        <v>1</v>
      </c>
      <c r="F811" s="1" t="b">
        <f>LEFT(Joey_Votto[[#This Row],[OPP]],1)="v"</f>
        <v>0</v>
      </c>
    </row>
    <row r="812" spans="1:6" x14ac:dyDescent="0.25">
      <c r="A812" s="1">
        <v>2013</v>
      </c>
      <c r="B812" s="1" t="s">
        <v>100</v>
      </c>
      <c r="C812" s="1" t="s">
        <v>32</v>
      </c>
      <c r="D812">
        <v>4</v>
      </c>
      <c r="E812">
        <v>2</v>
      </c>
      <c r="F812" s="1" t="b">
        <f>LEFT(Joey_Votto[[#This Row],[OPP]],1)="v"</f>
        <v>0</v>
      </c>
    </row>
    <row r="813" spans="1:6" x14ac:dyDescent="0.25">
      <c r="A813" s="1">
        <v>2013</v>
      </c>
      <c r="B813" s="1" t="s">
        <v>101</v>
      </c>
      <c r="C813" s="1" t="s">
        <v>43</v>
      </c>
      <c r="D813">
        <v>4</v>
      </c>
      <c r="E813">
        <v>2</v>
      </c>
      <c r="F813" s="1" t="b">
        <f>LEFT(Joey_Votto[[#This Row],[OPP]],1)="v"</f>
        <v>1</v>
      </c>
    </row>
    <row r="814" spans="1:6" x14ac:dyDescent="0.25">
      <c r="A814" s="1">
        <v>2013</v>
      </c>
      <c r="B814" s="1" t="s">
        <v>101</v>
      </c>
      <c r="C814" s="1" t="s">
        <v>32</v>
      </c>
      <c r="D814">
        <v>5</v>
      </c>
      <c r="E814">
        <v>1</v>
      </c>
      <c r="F814" s="1" t="b">
        <f>LEFT(Joey_Votto[[#This Row],[OPP]],1)="v"</f>
        <v>0</v>
      </c>
    </row>
    <row r="815" spans="1:6" x14ac:dyDescent="0.25">
      <c r="A815" s="1">
        <v>2013</v>
      </c>
      <c r="B815" s="1" t="s">
        <v>102</v>
      </c>
      <c r="C815" s="1" t="s">
        <v>32</v>
      </c>
      <c r="D815">
        <v>3</v>
      </c>
      <c r="E815">
        <v>1</v>
      </c>
      <c r="F815" s="1" t="b">
        <f>LEFT(Joey_Votto[[#This Row],[OPP]],1)="v"</f>
        <v>0</v>
      </c>
    </row>
    <row r="816" spans="1:6" x14ac:dyDescent="0.25">
      <c r="A816" s="1">
        <v>2013</v>
      </c>
      <c r="B816" s="1" t="s">
        <v>96</v>
      </c>
      <c r="C816" s="1" t="s">
        <v>42</v>
      </c>
      <c r="D816">
        <v>3</v>
      </c>
      <c r="E816">
        <v>0</v>
      </c>
      <c r="F816" s="1" t="b">
        <f>LEFT(Joey_Votto[[#This Row],[OPP]],1)="v"</f>
        <v>1</v>
      </c>
    </row>
    <row r="817" spans="1:6" x14ac:dyDescent="0.25">
      <c r="A817" s="1">
        <v>2013</v>
      </c>
      <c r="B817" s="1" t="s">
        <v>97</v>
      </c>
      <c r="C817" s="1" t="s">
        <v>42</v>
      </c>
      <c r="D817">
        <v>3</v>
      </c>
      <c r="E817">
        <v>1</v>
      </c>
      <c r="F817" s="1" t="b">
        <f>LEFT(Joey_Votto[[#This Row],[OPP]],1)="v"</f>
        <v>1</v>
      </c>
    </row>
    <row r="818" spans="1:6" x14ac:dyDescent="0.25">
      <c r="A818" s="1">
        <v>2013</v>
      </c>
      <c r="B818" s="1" t="s">
        <v>98</v>
      </c>
      <c r="C818" s="1" t="s">
        <v>42</v>
      </c>
      <c r="D818">
        <v>2</v>
      </c>
      <c r="E818">
        <v>1</v>
      </c>
      <c r="F818" s="1" t="b">
        <f>LEFT(Joey_Votto[[#This Row],[OPP]],1)="v"</f>
        <v>1</v>
      </c>
    </row>
    <row r="819" spans="1:6" x14ac:dyDescent="0.25">
      <c r="A819" s="1">
        <v>2013</v>
      </c>
      <c r="B819" s="1" t="s">
        <v>101</v>
      </c>
      <c r="C819" s="1" t="s">
        <v>71</v>
      </c>
      <c r="D819">
        <v>2</v>
      </c>
      <c r="E819">
        <v>0</v>
      </c>
      <c r="F819" s="1" t="b">
        <f>LEFT(Joey_Votto[[#This Row],[OPP]],1)="v"</f>
        <v>0</v>
      </c>
    </row>
    <row r="820" spans="1:6" x14ac:dyDescent="0.25">
      <c r="A820" s="1">
        <v>2013</v>
      </c>
      <c r="B820" s="1" t="s">
        <v>96</v>
      </c>
      <c r="C820" s="1" t="s">
        <v>61</v>
      </c>
      <c r="D820">
        <v>3</v>
      </c>
      <c r="E820">
        <v>1</v>
      </c>
      <c r="F820" s="1" t="b">
        <f>LEFT(Joey_Votto[[#This Row],[OPP]],1)="v"</f>
        <v>0</v>
      </c>
    </row>
    <row r="821" spans="1:6" x14ac:dyDescent="0.25">
      <c r="A821" s="1">
        <v>2013</v>
      </c>
      <c r="B821" s="1" t="s">
        <v>97</v>
      </c>
      <c r="C821" s="1" t="s">
        <v>61</v>
      </c>
      <c r="D821">
        <v>3</v>
      </c>
      <c r="E821">
        <v>1</v>
      </c>
      <c r="F821" s="1" t="b">
        <f>LEFT(Joey_Votto[[#This Row],[OPP]],1)="v"</f>
        <v>0</v>
      </c>
    </row>
    <row r="822" spans="1:6" x14ac:dyDescent="0.25">
      <c r="A822" s="1">
        <v>2013</v>
      </c>
      <c r="B822" s="1" t="s">
        <v>98</v>
      </c>
      <c r="C822" s="1" t="s">
        <v>61</v>
      </c>
      <c r="D822">
        <v>4</v>
      </c>
      <c r="E822">
        <v>1</v>
      </c>
      <c r="F822" s="1" t="b">
        <f>LEFT(Joey_Votto[[#This Row],[OPP]],1)="v"</f>
        <v>0</v>
      </c>
    </row>
    <row r="823" spans="1:6" x14ac:dyDescent="0.25">
      <c r="A823" s="1">
        <v>2013</v>
      </c>
      <c r="B823" s="1" t="s">
        <v>99</v>
      </c>
      <c r="C823" s="1" t="s">
        <v>61</v>
      </c>
      <c r="D823">
        <v>2</v>
      </c>
      <c r="E823">
        <v>1</v>
      </c>
      <c r="F823" s="1" t="b">
        <f>LEFT(Joey_Votto[[#This Row],[OPP]],1)="v"</f>
        <v>0</v>
      </c>
    </row>
    <row r="824" spans="1:6" x14ac:dyDescent="0.25">
      <c r="A824" s="1">
        <v>2013</v>
      </c>
      <c r="B824" s="1" t="s">
        <v>100</v>
      </c>
      <c r="C824" s="1" t="s">
        <v>34</v>
      </c>
      <c r="D824">
        <v>3</v>
      </c>
      <c r="E824">
        <v>1</v>
      </c>
      <c r="F824" s="1" t="b">
        <f>LEFT(Joey_Votto[[#This Row],[OPP]],1)="v"</f>
        <v>0</v>
      </c>
    </row>
    <row r="825" spans="1:6" x14ac:dyDescent="0.25">
      <c r="A825" s="1">
        <v>2013</v>
      </c>
      <c r="B825" s="1" t="s">
        <v>101</v>
      </c>
      <c r="C825" s="1" t="s">
        <v>34</v>
      </c>
      <c r="D825">
        <v>3</v>
      </c>
      <c r="E825">
        <v>0</v>
      </c>
      <c r="F825" s="1" t="b">
        <f>LEFT(Joey_Votto[[#This Row],[OPP]],1)="v"</f>
        <v>0</v>
      </c>
    </row>
    <row r="826" spans="1:6" x14ac:dyDescent="0.25">
      <c r="A826" s="1">
        <v>2013</v>
      </c>
      <c r="B826" s="1" t="s">
        <v>102</v>
      </c>
      <c r="C826" s="1" t="s">
        <v>34</v>
      </c>
      <c r="D826">
        <v>4</v>
      </c>
      <c r="E826">
        <v>1</v>
      </c>
      <c r="F826" s="1" t="b">
        <f>LEFT(Joey_Votto[[#This Row],[OPP]],1)="v"</f>
        <v>0</v>
      </c>
    </row>
    <row r="827" spans="1:6" x14ac:dyDescent="0.25">
      <c r="A827" s="1">
        <v>2013</v>
      </c>
      <c r="B827" s="1" t="s">
        <v>96</v>
      </c>
      <c r="C827" s="1" t="s">
        <v>81</v>
      </c>
      <c r="D827">
        <v>4</v>
      </c>
      <c r="E827">
        <v>1</v>
      </c>
      <c r="F827" s="1" t="b">
        <f>LEFT(Joey_Votto[[#This Row],[OPP]],1)="v"</f>
        <v>1</v>
      </c>
    </row>
    <row r="828" spans="1:6" x14ac:dyDescent="0.25">
      <c r="A828" s="1">
        <v>2013</v>
      </c>
      <c r="B828" s="1" t="s">
        <v>97</v>
      </c>
      <c r="C828" s="1" t="s">
        <v>81</v>
      </c>
      <c r="D828">
        <v>3</v>
      </c>
      <c r="E828">
        <v>0</v>
      </c>
      <c r="F828" s="1" t="b">
        <f>LEFT(Joey_Votto[[#This Row],[OPP]],1)="v"</f>
        <v>1</v>
      </c>
    </row>
    <row r="829" spans="1:6" x14ac:dyDescent="0.25">
      <c r="A829" s="1">
        <v>2013</v>
      </c>
      <c r="B829" s="1" t="s">
        <v>98</v>
      </c>
      <c r="C829" s="1" t="s">
        <v>81</v>
      </c>
      <c r="D829">
        <v>4</v>
      </c>
      <c r="E829">
        <v>2</v>
      </c>
      <c r="F829" s="1" t="b">
        <f>LEFT(Joey_Votto[[#This Row],[OPP]],1)="v"</f>
        <v>1</v>
      </c>
    </row>
    <row r="830" spans="1:6" x14ac:dyDescent="0.25">
      <c r="A830" s="1">
        <v>2013</v>
      </c>
      <c r="B830" s="1" t="s">
        <v>100</v>
      </c>
      <c r="C830" s="1" t="s">
        <v>43</v>
      </c>
      <c r="D830">
        <v>5</v>
      </c>
      <c r="E830">
        <v>1</v>
      </c>
      <c r="F830" s="1" t="b">
        <f>LEFT(Joey_Votto[[#This Row],[OPP]],1)="v"</f>
        <v>1</v>
      </c>
    </row>
    <row r="831" spans="1:6" x14ac:dyDescent="0.25">
      <c r="A831" s="1">
        <v>2013</v>
      </c>
      <c r="B831" s="1" t="s">
        <v>101</v>
      </c>
      <c r="C831" s="1" t="s">
        <v>43</v>
      </c>
      <c r="D831">
        <v>3</v>
      </c>
      <c r="E831">
        <v>1</v>
      </c>
      <c r="F831" s="1" t="b">
        <f>LEFT(Joey_Votto[[#This Row],[OPP]],1)="v"</f>
        <v>1</v>
      </c>
    </row>
    <row r="832" spans="1:6" x14ac:dyDescent="0.25">
      <c r="A832" s="1">
        <v>2013</v>
      </c>
      <c r="B832" s="1" t="s">
        <v>102</v>
      </c>
      <c r="C832" s="1" t="s">
        <v>43</v>
      </c>
      <c r="D832">
        <v>4</v>
      </c>
      <c r="E832">
        <v>1</v>
      </c>
      <c r="F832" s="1" t="b">
        <f>LEFT(Joey_Votto[[#This Row],[OPP]],1)="v"</f>
        <v>1</v>
      </c>
    </row>
    <row r="833" spans="1:6" x14ac:dyDescent="0.25">
      <c r="A833" s="1">
        <v>2013</v>
      </c>
      <c r="B833" s="1" t="s">
        <v>96</v>
      </c>
      <c r="C833" s="1" t="s">
        <v>82</v>
      </c>
      <c r="D833">
        <v>3</v>
      </c>
      <c r="E833">
        <v>2</v>
      </c>
      <c r="F833" s="1" t="b">
        <f>LEFT(Joey_Votto[[#This Row],[OPP]],1)="v"</f>
        <v>0</v>
      </c>
    </row>
    <row r="834" spans="1:6" x14ac:dyDescent="0.25">
      <c r="A834" s="1">
        <v>2013</v>
      </c>
      <c r="B834" s="1" t="s">
        <v>97</v>
      </c>
      <c r="C834" s="1" t="s">
        <v>82</v>
      </c>
      <c r="D834">
        <v>5</v>
      </c>
      <c r="E834">
        <v>2</v>
      </c>
      <c r="F834" s="1" t="b">
        <f>LEFT(Joey_Votto[[#This Row],[OPP]],1)="v"</f>
        <v>0</v>
      </c>
    </row>
    <row r="835" spans="1:6" x14ac:dyDescent="0.25">
      <c r="A835" s="1">
        <v>2013</v>
      </c>
      <c r="B835" s="1" t="s">
        <v>98</v>
      </c>
      <c r="C835" s="1" t="s">
        <v>82</v>
      </c>
      <c r="D835">
        <v>4</v>
      </c>
      <c r="E835">
        <v>1</v>
      </c>
      <c r="F835" s="1" t="b">
        <f>LEFT(Joey_Votto[[#This Row],[OPP]],1)="v"</f>
        <v>0</v>
      </c>
    </row>
    <row r="836" spans="1:6" x14ac:dyDescent="0.25">
      <c r="A836" s="1">
        <v>2013</v>
      </c>
      <c r="B836" s="1" t="s">
        <v>100</v>
      </c>
      <c r="C836" s="1" t="s">
        <v>67</v>
      </c>
      <c r="D836">
        <v>3</v>
      </c>
      <c r="E836">
        <v>0</v>
      </c>
      <c r="F836" s="1" t="b">
        <f>LEFT(Joey_Votto[[#This Row],[OPP]],1)="v"</f>
        <v>0</v>
      </c>
    </row>
    <row r="837" spans="1:6" x14ac:dyDescent="0.25">
      <c r="A837" s="1">
        <v>2013</v>
      </c>
      <c r="B837" s="1" t="s">
        <v>101</v>
      </c>
      <c r="C837" s="1" t="s">
        <v>67</v>
      </c>
      <c r="D837">
        <v>4</v>
      </c>
      <c r="E837">
        <v>1</v>
      </c>
      <c r="F837" s="1" t="b">
        <f>LEFT(Joey_Votto[[#This Row],[OPP]],1)="v"</f>
        <v>0</v>
      </c>
    </row>
    <row r="838" spans="1:6" x14ac:dyDescent="0.25">
      <c r="A838" s="1">
        <v>2013</v>
      </c>
      <c r="B838" s="1" t="s">
        <v>96</v>
      </c>
      <c r="C838" s="1" t="s">
        <v>41</v>
      </c>
      <c r="D838">
        <v>4</v>
      </c>
      <c r="E838">
        <v>1</v>
      </c>
      <c r="F838" s="1" t="b">
        <f>LEFT(Joey_Votto[[#This Row],[OPP]],1)="v"</f>
        <v>0</v>
      </c>
    </row>
    <row r="839" spans="1:6" x14ac:dyDescent="0.25">
      <c r="A839" s="1">
        <v>2013</v>
      </c>
      <c r="B839" s="1" t="s">
        <v>97</v>
      </c>
      <c r="C839" s="1" t="s">
        <v>41</v>
      </c>
      <c r="D839">
        <v>2</v>
      </c>
      <c r="E839">
        <v>0</v>
      </c>
      <c r="F839" s="1" t="b">
        <f>LEFT(Joey_Votto[[#This Row],[OPP]],1)="v"</f>
        <v>0</v>
      </c>
    </row>
    <row r="840" spans="1:6" x14ac:dyDescent="0.25">
      <c r="A840" s="1">
        <v>2013</v>
      </c>
      <c r="B840" s="1" t="s">
        <v>98</v>
      </c>
      <c r="C840" s="1" t="s">
        <v>41</v>
      </c>
      <c r="D840">
        <v>4</v>
      </c>
      <c r="E840">
        <v>3</v>
      </c>
      <c r="F840" s="1" t="b">
        <f>LEFT(Joey_Votto[[#This Row],[OPP]],1)="v"</f>
        <v>0</v>
      </c>
    </row>
    <row r="841" spans="1:6" x14ac:dyDescent="0.25">
      <c r="A841" s="1">
        <v>2013</v>
      </c>
      <c r="B841" s="1" t="s">
        <v>99</v>
      </c>
      <c r="C841" s="1" t="s">
        <v>42</v>
      </c>
      <c r="D841">
        <v>4</v>
      </c>
      <c r="E841">
        <v>2</v>
      </c>
      <c r="F841" s="1" t="b">
        <f>LEFT(Joey_Votto[[#This Row],[OPP]],1)="v"</f>
        <v>1</v>
      </c>
    </row>
    <row r="842" spans="1:6" x14ac:dyDescent="0.25">
      <c r="A842" s="1">
        <v>2013</v>
      </c>
      <c r="B842" s="1" t="s">
        <v>100</v>
      </c>
      <c r="C842" s="1" t="s">
        <v>42</v>
      </c>
      <c r="D842">
        <v>5</v>
      </c>
      <c r="E842">
        <v>1</v>
      </c>
      <c r="F842" s="1" t="b">
        <f>LEFT(Joey_Votto[[#This Row],[OPP]],1)="v"</f>
        <v>1</v>
      </c>
    </row>
    <row r="843" spans="1:6" x14ac:dyDescent="0.25">
      <c r="A843" s="1">
        <v>2013</v>
      </c>
      <c r="B843" s="1" t="s">
        <v>101</v>
      </c>
      <c r="C843" s="1" t="s">
        <v>42</v>
      </c>
      <c r="D843">
        <v>4</v>
      </c>
      <c r="E843">
        <v>2</v>
      </c>
      <c r="F843" s="1" t="b">
        <f>LEFT(Joey_Votto[[#This Row],[OPP]],1)="v"</f>
        <v>1</v>
      </c>
    </row>
    <row r="844" spans="1:6" x14ac:dyDescent="0.25">
      <c r="A844" s="1">
        <v>2013</v>
      </c>
      <c r="B844" s="1" t="s">
        <v>102</v>
      </c>
      <c r="C844" s="1" t="s">
        <v>42</v>
      </c>
      <c r="D844">
        <v>4</v>
      </c>
      <c r="E844">
        <v>2</v>
      </c>
      <c r="F844" s="1" t="b">
        <f>LEFT(Joey_Votto[[#This Row],[OPP]],1)="v"</f>
        <v>1</v>
      </c>
    </row>
    <row r="845" spans="1:6" x14ac:dyDescent="0.25">
      <c r="A845" s="1">
        <v>2013</v>
      </c>
      <c r="B845" s="1" t="s">
        <v>96</v>
      </c>
      <c r="C845" s="1" t="s">
        <v>36</v>
      </c>
      <c r="D845">
        <v>4</v>
      </c>
      <c r="E845">
        <v>2</v>
      </c>
      <c r="F845" s="1" t="b">
        <f>LEFT(Joey_Votto[[#This Row],[OPP]],1)="v"</f>
        <v>1</v>
      </c>
    </row>
    <row r="846" spans="1:6" x14ac:dyDescent="0.25">
      <c r="A846" s="1">
        <v>2013</v>
      </c>
      <c r="B846" s="1" t="s">
        <v>97</v>
      </c>
      <c r="C846" s="1" t="s">
        <v>36</v>
      </c>
      <c r="D846">
        <v>3</v>
      </c>
      <c r="E846">
        <v>0</v>
      </c>
      <c r="F846" s="1" t="b">
        <f>LEFT(Joey_Votto[[#This Row],[OPP]],1)="v"</f>
        <v>1</v>
      </c>
    </row>
    <row r="847" spans="1:6" x14ac:dyDescent="0.25">
      <c r="A847" s="1">
        <v>2013</v>
      </c>
      <c r="B847" s="1" t="s">
        <v>98</v>
      </c>
      <c r="C847" s="1" t="s">
        <v>36</v>
      </c>
      <c r="D847">
        <v>0</v>
      </c>
      <c r="E847">
        <v>0</v>
      </c>
      <c r="F847" s="1" t="b">
        <f>LEFT(Joey_Votto[[#This Row],[OPP]],1)="v"</f>
        <v>1</v>
      </c>
    </row>
    <row r="848" spans="1:6" x14ac:dyDescent="0.25">
      <c r="A848" s="1">
        <v>2013</v>
      </c>
      <c r="B848" s="1" t="s">
        <v>99</v>
      </c>
      <c r="C848" s="1" t="s">
        <v>33</v>
      </c>
      <c r="D848">
        <v>6</v>
      </c>
      <c r="E848">
        <v>1</v>
      </c>
      <c r="F848" s="1" t="b">
        <f>LEFT(Joey_Votto[[#This Row],[OPP]],1)="v"</f>
        <v>0</v>
      </c>
    </row>
    <row r="849" spans="1:6" x14ac:dyDescent="0.25">
      <c r="A849" s="1">
        <v>2013</v>
      </c>
      <c r="B849" s="1" t="s">
        <v>100</v>
      </c>
      <c r="C849" s="1" t="s">
        <v>33</v>
      </c>
      <c r="D849">
        <v>4</v>
      </c>
      <c r="E849">
        <v>0</v>
      </c>
      <c r="F849" s="1" t="b">
        <f>LEFT(Joey_Votto[[#This Row],[OPP]],1)="v"</f>
        <v>0</v>
      </c>
    </row>
    <row r="850" spans="1:6" x14ac:dyDescent="0.25">
      <c r="A850" s="1">
        <v>2013</v>
      </c>
      <c r="B850" s="1" t="s">
        <v>101</v>
      </c>
      <c r="C850" s="1" t="s">
        <v>33</v>
      </c>
      <c r="D850">
        <v>4</v>
      </c>
      <c r="E850">
        <v>2</v>
      </c>
      <c r="F850" s="1" t="b">
        <f>LEFT(Joey_Votto[[#This Row],[OPP]],1)="v"</f>
        <v>0</v>
      </c>
    </row>
    <row r="851" spans="1:6" x14ac:dyDescent="0.25">
      <c r="A851" s="1">
        <v>2013</v>
      </c>
      <c r="B851" s="1" t="s">
        <v>102</v>
      </c>
      <c r="C851" s="1" t="s">
        <v>33</v>
      </c>
      <c r="D851">
        <v>3</v>
      </c>
      <c r="E851">
        <v>1</v>
      </c>
      <c r="F851" s="1" t="b">
        <f>LEFT(Joey_Votto[[#This Row],[OPP]],1)="v"</f>
        <v>0</v>
      </c>
    </row>
    <row r="852" spans="1:6" x14ac:dyDescent="0.25">
      <c r="A852" s="1">
        <v>2013</v>
      </c>
      <c r="B852" s="1" t="s">
        <v>96</v>
      </c>
      <c r="C852" s="1" t="s">
        <v>35</v>
      </c>
      <c r="D852">
        <v>3</v>
      </c>
      <c r="E852">
        <v>1</v>
      </c>
      <c r="F852" s="1" t="b">
        <f>LEFT(Joey_Votto[[#This Row],[OPP]],1)="v"</f>
        <v>1</v>
      </c>
    </row>
    <row r="853" spans="1:6" x14ac:dyDescent="0.25">
      <c r="A853" s="1">
        <v>2013</v>
      </c>
      <c r="B853" s="1" t="s">
        <v>97</v>
      </c>
      <c r="C853" s="1" t="s">
        <v>35</v>
      </c>
      <c r="D853">
        <v>4</v>
      </c>
      <c r="E853">
        <v>2</v>
      </c>
      <c r="F853" s="1" t="b">
        <f>LEFT(Joey_Votto[[#This Row],[OPP]],1)="v"</f>
        <v>1</v>
      </c>
    </row>
    <row r="854" spans="1:6" x14ac:dyDescent="0.25">
      <c r="A854" s="1">
        <v>2013</v>
      </c>
      <c r="B854" s="1" t="s">
        <v>98</v>
      </c>
      <c r="C854" s="1" t="s">
        <v>35</v>
      </c>
      <c r="D854">
        <v>4</v>
      </c>
      <c r="E854">
        <v>1</v>
      </c>
      <c r="F854" s="1" t="b">
        <f>LEFT(Joey_Votto[[#This Row],[OPP]],1)="v"</f>
        <v>1</v>
      </c>
    </row>
    <row r="855" spans="1:6" x14ac:dyDescent="0.25">
      <c r="A855" s="1">
        <v>2013</v>
      </c>
      <c r="B855" s="1" t="s">
        <v>100</v>
      </c>
      <c r="C855" s="1" t="s">
        <v>46</v>
      </c>
      <c r="D855">
        <v>4</v>
      </c>
      <c r="E855">
        <v>0</v>
      </c>
      <c r="F855" s="1" t="b">
        <f>LEFT(Joey_Votto[[#This Row],[OPP]],1)="v"</f>
        <v>1</v>
      </c>
    </row>
    <row r="856" spans="1:6" x14ac:dyDescent="0.25">
      <c r="A856" s="1">
        <v>2013</v>
      </c>
      <c r="B856" s="1" t="s">
        <v>101</v>
      </c>
      <c r="C856" s="1" t="s">
        <v>46</v>
      </c>
      <c r="D856">
        <v>4</v>
      </c>
      <c r="E856">
        <v>1</v>
      </c>
      <c r="F856" s="1" t="b">
        <f>LEFT(Joey_Votto[[#This Row],[OPP]],1)="v"</f>
        <v>1</v>
      </c>
    </row>
    <row r="857" spans="1:6" x14ac:dyDescent="0.25">
      <c r="A857" s="1">
        <v>2013</v>
      </c>
      <c r="B857" s="1" t="s">
        <v>102</v>
      </c>
      <c r="C857" s="1" t="s">
        <v>46</v>
      </c>
      <c r="D857">
        <v>4</v>
      </c>
      <c r="E857">
        <v>0</v>
      </c>
      <c r="F857" s="1" t="b">
        <f>LEFT(Joey_Votto[[#This Row],[OPP]],1)="v"</f>
        <v>1</v>
      </c>
    </row>
    <row r="858" spans="1:6" x14ac:dyDescent="0.25">
      <c r="A858" s="1">
        <v>2013</v>
      </c>
      <c r="B858" s="1" t="s">
        <v>96</v>
      </c>
      <c r="C858" s="1" t="s">
        <v>62</v>
      </c>
      <c r="D858">
        <v>4</v>
      </c>
      <c r="E858">
        <v>1</v>
      </c>
      <c r="F858" s="1" t="b">
        <f>LEFT(Joey_Votto[[#This Row],[OPP]],1)="v"</f>
        <v>0</v>
      </c>
    </row>
    <row r="859" spans="1:6" x14ac:dyDescent="0.25">
      <c r="A859" s="1">
        <v>2013</v>
      </c>
      <c r="B859" s="1" t="s">
        <v>97</v>
      </c>
      <c r="C859" s="1" t="s">
        <v>62</v>
      </c>
      <c r="D859">
        <v>4</v>
      </c>
      <c r="E859">
        <v>1</v>
      </c>
      <c r="F859" s="1" t="b">
        <f>LEFT(Joey_Votto[[#This Row],[OPP]],1)="v"</f>
        <v>0</v>
      </c>
    </row>
    <row r="860" spans="1:6" x14ac:dyDescent="0.25">
      <c r="A860" s="1">
        <v>2013</v>
      </c>
      <c r="B860" s="1" t="s">
        <v>98</v>
      </c>
      <c r="C860" s="1" t="s">
        <v>62</v>
      </c>
      <c r="D860">
        <v>3</v>
      </c>
      <c r="E860">
        <v>0</v>
      </c>
      <c r="F860" s="1" t="b">
        <f>LEFT(Joey_Votto[[#This Row],[OPP]],1)="v"</f>
        <v>0</v>
      </c>
    </row>
    <row r="861" spans="1:6" x14ac:dyDescent="0.25">
      <c r="A861" s="1">
        <v>2013</v>
      </c>
      <c r="B861" s="1" t="s">
        <v>99</v>
      </c>
      <c r="C861" s="1" t="s">
        <v>49</v>
      </c>
      <c r="D861">
        <v>4</v>
      </c>
      <c r="E861">
        <v>0</v>
      </c>
      <c r="F861" s="1" t="b">
        <f>LEFT(Joey_Votto[[#This Row],[OPP]],1)="v"</f>
        <v>0</v>
      </c>
    </row>
    <row r="862" spans="1:6" x14ac:dyDescent="0.25">
      <c r="A862" s="1">
        <v>2013</v>
      </c>
      <c r="B862" s="1" t="s">
        <v>100</v>
      </c>
      <c r="C862" s="1" t="s">
        <v>49</v>
      </c>
      <c r="D862">
        <v>4</v>
      </c>
      <c r="E862">
        <v>1</v>
      </c>
      <c r="F862" s="1" t="b">
        <f>LEFT(Joey_Votto[[#This Row],[OPP]],1)="v"</f>
        <v>0</v>
      </c>
    </row>
    <row r="863" spans="1:6" x14ac:dyDescent="0.25">
      <c r="A863" s="1">
        <v>2013</v>
      </c>
      <c r="B863" s="1" t="s">
        <v>101</v>
      </c>
      <c r="C863" s="1" t="s">
        <v>59</v>
      </c>
      <c r="D863">
        <v>4</v>
      </c>
      <c r="E863">
        <v>2</v>
      </c>
      <c r="F863" s="1" t="b">
        <f>LEFT(Joey_Votto[[#This Row],[OPP]],1)="v"</f>
        <v>1</v>
      </c>
    </row>
    <row r="864" spans="1:6" x14ac:dyDescent="0.25">
      <c r="A864" s="1">
        <v>2013</v>
      </c>
      <c r="B864" s="1" t="s">
        <v>102</v>
      </c>
      <c r="C864" s="1" t="s">
        <v>59</v>
      </c>
      <c r="D864">
        <v>4</v>
      </c>
      <c r="E864">
        <v>1</v>
      </c>
      <c r="F864" s="1" t="b">
        <f>LEFT(Joey_Votto[[#This Row],[OPP]],1)="v"</f>
        <v>1</v>
      </c>
    </row>
    <row r="865" spans="1:6" x14ac:dyDescent="0.25">
      <c r="A865" s="1">
        <v>2013</v>
      </c>
      <c r="B865" s="1" t="s">
        <v>96</v>
      </c>
      <c r="C865" s="1" t="s">
        <v>30</v>
      </c>
      <c r="D865">
        <v>4</v>
      </c>
      <c r="E865">
        <v>1</v>
      </c>
      <c r="F865" s="1" t="b">
        <f>LEFT(Joey_Votto[[#This Row],[OPP]],1)="v"</f>
        <v>1</v>
      </c>
    </row>
    <row r="866" spans="1:6" x14ac:dyDescent="0.25">
      <c r="A866" s="1">
        <v>2013</v>
      </c>
      <c r="B866" s="1" t="s">
        <v>97</v>
      </c>
      <c r="C866" s="1" t="s">
        <v>30</v>
      </c>
      <c r="D866">
        <v>3</v>
      </c>
      <c r="E866">
        <v>0</v>
      </c>
      <c r="F866" s="1" t="b">
        <f>LEFT(Joey_Votto[[#This Row],[OPP]],1)="v"</f>
        <v>1</v>
      </c>
    </row>
    <row r="867" spans="1:6" x14ac:dyDescent="0.25">
      <c r="A867" s="1">
        <v>2013</v>
      </c>
      <c r="B867" s="1" t="s">
        <v>98</v>
      </c>
      <c r="C867" s="1" t="s">
        <v>30</v>
      </c>
      <c r="D867">
        <v>4</v>
      </c>
      <c r="E867">
        <v>2</v>
      </c>
      <c r="F867" s="1" t="b">
        <f>LEFT(Joey_Votto[[#This Row],[OPP]],1)="v"</f>
        <v>1</v>
      </c>
    </row>
    <row r="868" spans="1:6" x14ac:dyDescent="0.25">
      <c r="A868" s="1">
        <v>2013</v>
      </c>
      <c r="B868" s="1" t="s">
        <v>100</v>
      </c>
      <c r="C868" s="1" t="s">
        <v>60</v>
      </c>
      <c r="D868">
        <v>3</v>
      </c>
      <c r="E868">
        <v>2</v>
      </c>
      <c r="F868" s="1" t="b">
        <f>LEFT(Joey_Votto[[#This Row],[OPP]],1)="v"</f>
        <v>0</v>
      </c>
    </row>
    <row r="869" spans="1:6" x14ac:dyDescent="0.25">
      <c r="A869" s="1">
        <v>2013</v>
      </c>
      <c r="B869" s="1" t="s">
        <v>101</v>
      </c>
      <c r="C869" s="1" t="s">
        <v>60</v>
      </c>
      <c r="D869">
        <v>3</v>
      </c>
      <c r="E869">
        <v>1</v>
      </c>
      <c r="F869" s="1" t="b">
        <f>LEFT(Joey_Votto[[#This Row],[OPP]],1)="v"</f>
        <v>0</v>
      </c>
    </row>
    <row r="870" spans="1:6" x14ac:dyDescent="0.25">
      <c r="A870" s="1">
        <v>2013</v>
      </c>
      <c r="B870" s="1" t="s">
        <v>102</v>
      </c>
      <c r="C870" s="1" t="s">
        <v>60</v>
      </c>
      <c r="D870">
        <v>4</v>
      </c>
      <c r="E870">
        <v>2</v>
      </c>
      <c r="F870" s="1" t="b">
        <f>LEFT(Joey_Votto[[#This Row],[OPP]],1)="v"</f>
        <v>0</v>
      </c>
    </row>
    <row r="871" spans="1:6" x14ac:dyDescent="0.25">
      <c r="A871" s="1">
        <v>2013</v>
      </c>
      <c r="B871" s="1" t="s">
        <v>96</v>
      </c>
      <c r="C871" s="1" t="s">
        <v>55</v>
      </c>
      <c r="D871">
        <v>4</v>
      </c>
      <c r="E871">
        <v>2</v>
      </c>
      <c r="F871" s="1" t="b">
        <f>LEFT(Joey_Votto[[#This Row],[OPP]],1)="v"</f>
        <v>0</v>
      </c>
    </row>
    <row r="872" spans="1:6" x14ac:dyDescent="0.25">
      <c r="A872" s="1">
        <v>2013</v>
      </c>
      <c r="B872" s="1" t="s">
        <v>97</v>
      </c>
      <c r="C872" s="1" t="s">
        <v>55</v>
      </c>
      <c r="D872">
        <v>4</v>
      </c>
      <c r="E872">
        <v>4</v>
      </c>
      <c r="F872" s="1" t="b">
        <f>LEFT(Joey_Votto[[#This Row],[OPP]],1)="v"</f>
        <v>0</v>
      </c>
    </row>
    <row r="873" spans="1:6" x14ac:dyDescent="0.25">
      <c r="A873" s="1">
        <v>2013</v>
      </c>
      <c r="B873" s="1" t="s">
        <v>98</v>
      </c>
      <c r="C873" s="1" t="s">
        <v>55</v>
      </c>
      <c r="D873">
        <v>4</v>
      </c>
      <c r="E873">
        <v>2</v>
      </c>
      <c r="F873" s="1" t="b">
        <f>LEFT(Joey_Votto[[#This Row],[OPP]],1)="v"</f>
        <v>0</v>
      </c>
    </row>
    <row r="874" spans="1:6" x14ac:dyDescent="0.25">
      <c r="A874" s="1">
        <v>2013</v>
      </c>
      <c r="B874" s="1" t="s">
        <v>99</v>
      </c>
      <c r="C874" s="1" t="s">
        <v>76</v>
      </c>
      <c r="D874">
        <v>4</v>
      </c>
      <c r="E874">
        <v>1</v>
      </c>
      <c r="F874" s="1" t="b">
        <f>LEFT(Joey_Votto[[#This Row],[OPP]],1)="v"</f>
        <v>0</v>
      </c>
    </row>
    <row r="875" spans="1:6" x14ac:dyDescent="0.25">
      <c r="A875" s="1">
        <v>2013</v>
      </c>
      <c r="B875" s="1" t="s">
        <v>100</v>
      </c>
      <c r="C875" s="1" t="s">
        <v>76</v>
      </c>
      <c r="D875">
        <v>4</v>
      </c>
      <c r="E875">
        <v>2</v>
      </c>
      <c r="F875" s="1" t="b">
        <f>LEFT(Joey_Votto[[#This Row],[OPP]],1)="v"</f>
        <v>0</v>
      </c>
    </row>
    <row r="876" spans="1:6" x14ac:dyDescent="0.25">
      <c r="A876" s="1">
        <v>2013</v>
      </c>
      <c r="B876" s="1" t="s">
        <v>101</v>
      </c>
      <c r="C876" s="1" t="s">
        <v>76</v>
      </c>
      <c r="D876">
        <v>4</v>
      </c>
      <c r="E876">
        <v>3</v>
      </c>
      <c r="F876" s="1" t="b">
        <f>LEFT(Joey_Votto[[#This Row],[OPP]],1)="v"</f>
        <v>0</v>
      </c>
    </row>
    <row r="877" spans="1:6" x14ac:dyDescent="0.25">
      <c r="A877" s="1">
        <v>2013</v>
      </c>
      <c r="B877" s="1" t="s">
        <v>96</v>
      </c>
      <c r="C877" s="1" t="s">
        <v>36</v>
      </c>
      <c r="D877">
        <v>4</v>
      </c>
      <c r="E877">
        <v>1</v>
      </c>
      <c r="F877" s="1" t="b">
        <f>LEFT(Joey_Votto[[#This Row],[OPP]],1)="v"</f>
        <v>1</v>
      </c>
    </row>
    <row r="878" spans="1:6" x14ac:dyDescent="0.25">
      <c r="A878" s="1">
        <v>2013</v>
      </c>
      <c r="B878" s="1" t="s">
        <v>97</v>
      </c>
      <c r="C878" s="1" t="s">
        <v>36</v>
      </c>
      <c r="D878">
        <v>5</v>
      </c>
      <c r="E878">
        <v>2</v>
      </c>
      <c r="F878" s="1" t="b">
        <f>LEFT(Joey_Votto[[#This Row],[OPP]],1)="v"</f>
        <v>1</v>
      </c>
    </row>
    <row r="879" spans="1:6" x14ac:dyDescent="0.25">
      <c r="A879" s="1">
        <v>2013</v>
      </c>
      <c r="B879" s="1" t="s">
        <v>98</v>
      </c>
      <c r="C879" s="1" t="s">
        <v>36</v>
      </c>
      <c r="D879">
        <v>3</v>
      </c>
      <c r="E879">
        <v>0</v>
      </c>
      <c r="F879" s="1" t="b">
        <f>LEFT(Joey_Votto[[#This Row],[OPP]],1)="v"</f>
        <v>1</v>
      </c>
    </row>
    <row r="880" spans="1:6" x14ac:dyDescent="0.25">
      <c r="A880" s="1">
        <v>2013</v>
      </c>
      <c r="B880" s="1" t="s">
        <v>100</v>
      </c>
      <c r="C880" s="1" t="s">
        <v>56</v>
      </c>
      <c r="D880">
        <v>4</v>
      </c>
      <c r="E880">
        <v>0</v>
      </c>
      <c r="F880" s="1" t="b">
        <f>LEFT(Joey_Votto[[#This Row],[OPP]],1)="v"</f>
        <v>1</v>
      </c>
    </row>
    <row r="881" spans="1:6" x14ac:dyDescent="0.25">
      <c r="A881" s="1">
        <v>2013</v>
      </c>
      <c r="B881" s="1" t="s">
        <v>101</v>
      </c>
      <c r="C881" s="1" t="s">
        <v>56</v>
      </c>
      <c r="D881">
        <v>4</v>
      </c>
      <c r="E881">
        <v>2</v>
      </c>
      <c r="F881" s="1" t="b">
        <f>LEFT(Joey_Votto[[#This Row],[OPP]],1)="v"</f>
        <v>1</v>
      </c>
    </row>
    <row r="882" spans="1:6" x14ac:dyDescent="0.25">
      <c r="A882" s="1">
        <v>2013</v>
      </c>
      <c r="B882" s="1" t="s">
        <v>102</v>
      </c>
      <c r="C882" s="1" t="s">
        <v>56</v>
      </c>
      <c r="D882">
        <v>4</v>
      </c>
      <c r="E882">
        <v>1</v>
      </c>
      <c r="F882" s="1" t="b">
        <f>LEFT(Joey_Votto[[#This Row],[OPP]],1)="v"</f>
        <v>1</v>
      </c>
    </row>
    <row r="883" spans="1:6" x14ac:dyDescent="0.25">
      <c r="A883" s="1">
        <v>2013</v>
      </c>
      <c r="B883" s="1" t="s">
        <v>96</v>
      </c>
      <c r="C883" s="1" t="s">
        <v>33</v>
      </c>
      <c r="D883">
        <v>5</v>
      </c>
      <c r="E883">
        <v>3</v>
      </c>
      <c r="F883" s="1" t="b">
        <f>LEFT(Joey_Votto[[#This Row],[OPP]],1)="v"</f>
        <v>0</v>
      </c>
    </row>
    <row r="884" spans="1:6" x14ac:dyDescent="0.25">
      <c r="A884" s="1">
        <v>2013</v>
      </c>
      <c r="B884" s="1" t="s">
        <v>97</v>
      </c>
      <c r="C884" s="1" t="s">
        <v>33</v>
      </c>
      <c r="D884">
        <v>4</v>
      </c>
      <c r="E884">
        <v>2</v>
      </c>
      <c r="F884" s="1" t="b">
        <f>LEFT(Joey_Votto[[#This Row],[OPP]],1)="v"</f>
        <v>0</v>
      </c>
    </row>
    <row r="885" spans="1:6" x14ac:dyDescent="0.25">
      <c r="A885" s="1">
        <v>2013</v>
      </c>
      <c r="B885" s="1" t="s">
        <v>98</v>
      </c>
      <c r="C885" s="1" t="s">
        <v>33</v>
      </c>
      <c r="D885">
        <v>3</v>
      </c>
      <c r="E885">
        <v>2</v>
      </c>
      <c r="F885" s="1" t="b">
        <f>LEFT(Joey_Votto[[#This Row],[OPP]],1)="v"</f>
        <v>0</v>
      </c>
    </row>
    <row r="886" spans="1:6" x14ac:dyDescent="0.25">
      <c r="A886" s="1">
        <v>2013</v>
      </c>
      <c r="B886" s="1" t="s">
        <v>100</v>
      </c>
      <c r="C886" s="1" t="s">
        <v>38</v>
      </c>
      <c r="D886">
        <v>3</v>
      </c>
      <c r="E886">
        <v>1</v>
      </c>
      <c r="F886" s="1" t="b">
        <f>LEFT(Joey_Votto[[#This Row],[OPP]],1)="v"</f>
        <v>0</v>
      </c>
    </row>
    <row r="887" spans="1:6" x14ac:dyDescent="0.25">
      <c r="A887" s="1">
        <v>2013</v>
      </c>
      <c r="B887" s="1" t="s">
        <v>101</v>
      </c>
      <c r="C887" s="1" t="s">
        <v>38</v>
      </c>
      <c r="D887">
        <v>4</v>
      </c>
      <c r="E887">
        <v>1</v>
      </c>
      <c r="F887" s="1" t="b">
        <f>LEFT(Joey_Votto[[#This Row],[OPP]],1)="v"</f>
        <v>0</v>
      </c>
    </row>
    <row r="888" spans="1:6" x14ac:dyDescent="0.25">
      <c r="A888" s="1">
        <v>2013</v>
      </c>
      <c r="B888" s="1" t="s">
        <v>102</v>
      </c>
      <c r="C888" s="1" t="s">
        <v>38</v>
      </c>
      <c r="D888">
        <v>4</v>
      </c>
      <c r="E888">
        <v>2</v>
      </c>
      <c r="F888" s="1" t="b">
        <f>LEFT(Joey_Votto[[#This Row],[OPP]],1)="v"</f>
        <v>0</v>
      </c>
    </row>
    <row r="889" spans="1:6" x14ac:dyDescent="0.25">
      <c r="A889" s="1">
        <v>2013</v>
      </c>
      <c r="B889" s="1" t="s">
        <v>96</v>
      </c>
      <c r="C889" s="1" t="s">
        <v>70</v>
      </c>
      <c r="D889">
        <v>5</v>
      </c>
      <c r="E889">
        <v>2</v>
      </c>
      <c r="F889" s="1" t="b">
        <f>LEFT(Joey_Votto[[#This Row],[OPP]],1)="v"</f>
        <v>0</v>
      </c>
    </row>
    <row r="890" spans="1:6" x14ac:dyDescent="0.25">
      <c r="A890" s="1">
        <v>2013</v>
      </c>
      <c r="B890" s="1" t="s">
        <v>97</v>
      </c>
      <c r="C890" s="1" t="s">
        <v>70</v>
      </c>
      <c r="D890">
        <v>4</v>
      </c>
      <c r="E890">
        <v>1</v>
      </c>
      <c r="F890" s="1" t="b">
        <f>LEFT(Joey_Votto[[#This Row],[OPP]],1)="v"</f>
        <v>0</v>
      </c>
    </row>
    <row r="891" spans="1:6" x14ac:dyDescent="0.25">
      <c r="A891" s="1">
        <v>2013</v>
      </c>
      <c r="B891" s="1" t="s">
        <v>98</v>
      </c>
      <c r="C891" s="1" t="s">
        <v>70</v>
      </c>
      <c r="D891">
        <v>4</v>
      </c>
      <c r="E891">
        <v>0</v>
      </c>
      <c r="F891" s="1" t="b">
        <f>LEFT(Joey_Votto[[#This Row],[OPP]],1)="v"</f>
        <v>0</v>
      </c>
    </row>
    <row r="892" spans="1:6" x14ac:dyDescent="0.25">
      <c r="A892" s="1">
        <v>2013</v>
      </c>
      <c r="B892" s="1" t="s">
        <v>99</v>
      </c>
      <c r="C892" s="1" t="s">
        <v>70</v>
      </c>
      <c r="D892">
        <v>4</v>
      </c>
      <c r="E892">
        <v>1</v>
      </c>
      <c r="F892" s="1" t="b">
        <f>LEFT(Joey_Votto[[#This Row],[OPP]],1)="v"</f>
        <v>0</v>
      </c>
    </row>
    <row r="893" spans="1:6" x14ac:dyDescent="0.25">
      <c r="A893" s="1">
        <v>2013</v>
      </c>
      <c r="B893" s="1" t="s">
        <v>100</v>
      </c>
      <c r="C893" s="1" t="s">
        <v>30</v>
      </c>
      <c r="D893">
        <v>4</v>
      </c>
      <c r="E893">
        <v>1</v>
      </c>
      <c r="F893" s="1" t="b">
        <f>LEFT(Joey_Votto[[#This Row],[OPP]],1)="v"</f>
        <v>1</v>
      </c>
    </row>
    <row r="894" spans="1:6" x14ac:dyDescent="0.25">
      <c r="A894" s="1">
        <v>2013</v>
      </c>
      <c r="B894" s="1" t="s">
        <v>101</v>
      </c>
      <c r="C894" s="1" t="s">
        <v>30</v>
      </c>
      <c r="D894">
        <v>5</v>
      </c>
      <c r="E894">
        <v>1</v>
      </c>
      <c r="F894" s="1" t="b">
        <f>LEFT(Joey_Votto[[#This Row],[OPP]],1)="v"</f>
        <v>1</v>
      </c>
    </row>
    <row r="895" spans="1:6" x14ac:dyDescent="0.25">
      <c r="A895" s="1">
        <v>2013</v>
      </c>
      <c r="B895" s="1" t="s">
        <v>102</v>
      </c>
      <c r="C895" s="1" t="s">
        <v>30</v>
      </c>
      <c r="D895">
        <v>5</v>
      </c>
      <c r="E895">
        <v>0</v>
      </c>
      <c r="F895" s="1" t="b">
        <f>LEFT(Joey_Votto[[#This Row],[OPP]],1)="v"</f>
        <v>1</v>
      </c>
    </row>
    <row r="896" spans="1:6" x14ac:dyDescent="0.25">
      <c r="A896" s="1">
        <v>2013</v>
      </c>
      <c r="B896" s="1" t="s">
        <v>96</v>
      </c>
      <c r="C896" s="1" t="s">
        <v>79</v>
      </c>
      <c r="D896">
        <v>5</v>
      </c>
      <c r="E896">
        <v>3</v>
      </c>
      <c r="F896" s="1" t="b">
        <f>LEFT(Joey_Votto[[#This Row],[OPP]],1)="v"</f>
        <v>1</v>
      </c>
    </row>
    <row r="897" spans="1:6" x14ac:dyDescent="0.25">
      <c r="A897" s="1">
        <v>2013</v>
      </c>
      <c r="B897" s="1" t="s">
        <v>97</v>
      </c>
      <c r="C897" s="1" t="s">
        <v>79</v>
      </c>
      <c r="D897">
        <v>6</v>
      </c>
      <c r="E897">
        <v>4</v>
      </c>
      <c r="F897" s="1" t="b">
        <f>LEFT(Joey_Votto[[#This Row],[OPP]],1)="v"</f>
        <v>1</v>
      </c>
    </row>
    <row r="898" spans="1:6" x14ac:dyDescent="0.25">
      <c r="A898" s="1">
        <v>2013</v>
      </c>
      <c r="B898" s="1" t="s">
        <v>98</v>
      </c>
      <c r="C898" s="1" t="s">
        <v>79</v>
      </c>
      <c r="D898">
        <v>3</v>
      </c>
      <c r="E898">
        <v>0</v>
      </c>
      <c r="F898" s="1" t="b">
        <f>LEFT(Joey_Votto[[#This Row],[OPP]],1)="v"</f>
        <v>1</v>
      </c>
    </row>
    <row r="899" spans="1:6" x14ac:dyDescent="0.25">
      <c r="A899" s="1">
        <v>2013</v>
      </c>
      <c r="B899" s="1" t="s">
        <v>99</v>
      </c>
      <c r="C899" s="1" t="s">
        <v>79</v>
      </c>
      <c r="D899">
        <v>3</v>
      </c>
      <c r="E899">
        <v>1</v>
      </c>
      <c r="F899" s="1" t="b">
        <f>LEFT(Joey_Votto[[#This Row],[OPP]],1)="v"</f>
        <v>1</v>
      </c>
    </row>
    <row r="900" spans="1:6" x14ac:dyDescent="0.25">
      <c r="A900" s="1">
        <v>2013</v>
      </c>
      <c r="B900" s="1" t="s">
        <v>100</v>
      </c>
      <c r="C900" s="1" t="s">
        <v>63</v>
      </c>
      <c r="D900">
        <v>3</v>
      </c>
      <c r="E900">
        <v>0</v>
      </c>
      <c r="F900" s="1" t="b">
        <f>LEFT(Joey_Votto[[#This Row],[OPP]],1)="v"</f>
        <v>1</v>
      </c>
    </row>
    <row r="901" spans="1:6" x14ac:dyDescent="0.25">
      <c r="A901" s="1">
        <v>2013</v>
      </c>
      <c r="B901" s="1" t="s">
        <v>101</v>
      </c>
      <c r="C901" s="1" t="s">
        <v>63</v>
      </c>
      <c r="D901">
        <v>3</v>
      </c>
      <c r="E901">
        <v>0</v>
      </c>
      <c r="F901" s="1" t="b">
        <f>LEFT(Joey_Votto[[#This Row],[OPP]],1)="v"</f>
        <v>1</v>
      </c>
    </row>
    <row r="902" spans="1:6" x14ac:dyDescent="0.25">
      <c r="A902" s="1">
        <v>2013</v>
      </c>
      <c r="B902" s="1" t="s">
        <v>102</v>
      </c>
      <c r="C902" s="1" t="s">
        <v>63</v>
      </c>
      <c r="D902">
        <v>3</v>
      </c>
      <c r="E902">
        <v>2</v>
      </c>
      <c r="F902" s="1" t="b">
        <f>LEFT(Joey_Votto[[#This Row],[OPP]],1)="v"</f>
        <v>1</v>
      </c>
    </row>
    <row r="903" spans="1:6" x14ac:dyDescent="0.25">
      <c r="A903" s="1">
        <v>2013</v>
      </c>
      <c r="B903" s="1" t="s">
        <v>96</v>
      </c>
      <c r="C903" s="1" t="s">
        <v>62</v>
      </c>
      <c r="D903">
        <v>2</v>
      </c>
      <c r="E903">
        <v>1</v>
      </c>
      <c r="F903" s="1" t="b">
        <f>LEFT(Joey_Votto[[#This Row],[OPP]],1)="v"</f>
        <v>0</v>
      </c>
    </row>
    <row r="904" spans="1:6" x14ac:dyDescent="0.25">
      <c r="A904" s="1">
        <v>2013</v>
      </c>
      <c r="B904" s="1" t="s">
        <v>97</v>
      </c>
      <c r="C904" s="1" t="s">
        <v>62</v>
      </c>
      <c r="D904">
        <v>2</v>
      </c>
      <c r="E904">
        <v>0</v>
      </c>
      <c r="F904" s="1" t="b">
        <f>LEFT(Joey_Votto[[#This Row],[OPP]],1)="v"</f>
        <v>0</v>
      </c>
    </row>
    <row r="905" spans="1:6" x14ac:dyDescent="0.25">
      <c r="A905" s="1">
        <v>2013</v>
      </c>
      <c r="B905" s="1" t="s">
        <v>98</v>
      </c>
      <c r="C905" s="1" t="s">
        <v>62</v>
      </c>
      <c r="D905">
        <v>3</v>
      </c>
      <c r="E905">
        <v>1</v>
      </c>
      <c r="F905" s="1" t="b">
        <f>LEFT(Joey_Votto[[#This Row],[OPP]],1)="v"</f>
        <v>0</v>
      </c>
    </row>
    <row r="906" spans="1:6" x14ac:dyDescent="0.25">
      <c r="A906" s="1">
        <v>2013</v>
      </c>
      <c r="B906" s="1" t="s">
        <v>100</v>
      </c>
      <c r="C906" s="1" t="s">
        <v>38</v>
      </c>
      <c r="D906">
        <v>3</v>
      </c>
      <c r="E906">
        <v>2</v>
      </c>
      <c r="F906" s="1" t="b">
        <f>LEFT(Joey_Votto[[#This Row],[OPP]],1)="v"</f>
        <v>0</v>
      </c>
    </row>
    <row r="907" spans="1:6" x14ac:dyDescent="0.25">
      <c r="A907" s="1">
        <v>2013</v>
      </c>
      <c r="B907" s="1" t="s">
        <v>101</v>
      </c>
      <c r="C907" s="1" t="s">
        <v>38</v>
      </c>
      <c r="D907">
        <v>3</v>
      </c>
      <c r="E907">
        <v>1</v>
      </c>
      <c r="F907" s="1" t="b">
        <f>LEFT(Joey_Votto[[#This Row],[OPP]],1)="v"</f>
        <v>0</v>
      </c>
    </row>
    <row r="908" spans="1:6" x14ac:dyDescent="0.25">
      <c r="A908" s="1">
        <v>2013</v>
      </c>
      <c r="B908" s="1" t="s">
        <v>102</v>
      </c>
      <c r="C908" s="1" t="s">
        <v>38</v>
      </c>
      <c r="D908">
        <v>4</v>
      </c>
      <c r="E908">
        <v>1</v>
      </c>
      <c r="F908" s="1" t="b">
        <f>LEFT(Joey_Votto[[#This Row],[OPP]],1)="v"</f>
        <v>0</v>
      </c>
    </row>
    <row r="909" spans="1:6" x14ac:dyDescent="0.25">
      <c r="A909" s="1">
        <v>2013</v>
      </c>
      <c r="B909" s="1" t="s">
        <v>96</v>
      </c>
      <c r="C909" s="1" t="s">
        <v>65</v>
      </c>
      <c r="D909">
        <v>3</v>
      </c>
      <c r="E909">
        <v>0</v>
      </c>
      <c r="F909" s="1" t="b">
        <f>LEFT(Joey_Votto[[#This Row],[OPP]],1)="v"</f>
        <v>1</v>
      </c>
    </row>
    <row r="910" spans="1:6" x14ac:dyDescent="0.25">
      <c r="A910" s="1">
        <v>2013</v>
      </c>
      <c r="B910" s="1" t="s">
        <v>97</v>
      </c>
      <c r="C910" s="1" t="s">
        <v>65</v>
      </c>
      <c r="D910">
        <v>4</v>
      </c>
      <c r="E910">
        <v>1</v>
      </c>
      <c r="F910" s="1" t="b">
        <f>LEFT(Joey_Votto[[#This Row],[OPP]],1)="v"</f>
        <v>1</v>
      </c>
    </row>
    <row r="911" spans="1:6" x14ac:dyDescent="0.25">
      <c r="A911" s="1">
        <v>2013</v>
      </c>
      <c r="B911" s="1" t="s">
        <v>98</v>
      </c>
      <c r="C911" s="1" t="s">
        <v>65</v>
      </c>
      <c r="D911">
        <v>4</v>
      </c>
      <c r="E911">
        <v>3</v>
      </c>
      <c r="F911" s="1" t="b">
        <f>LEFT(Joey_Votto[[#This Row],[OPP]],1)="v"</f>
        <v>1</v>
      </c>
    </row>
    <row r="912" spans="1:6" x14ac:dyDescent="0.25">
      <c r="A912" s="1">
        <v>2013</v>
      </c>
      <c r="B912" s="1" t="s">
        <v>99</v>
      </c>
      <c r="C912" s="1" t="s">
        <v>83</v>
      </c>
      <c r="D912">
        <v>3</v>
      </c>
      <c r="E912">
        <v>0</v>
      </c>
      <c r="F912" s="1" t="b">
        <f>LEFT(Joey_Votto[[#This Row],[OPP]],1)="v"</f>
        <v>1</v>
      </c>
    </row>
    <row r="913" spans="1:6" x14ac:dyDescent="0.25">
      <c r="A913" s="1">
        <v>2013</v>
      </c>
      <c r="B913" s="1" t="s">
        <v>100</v>
      </c>
      <c r="C913" s="1" t="s">
        <v>83</v>
      </c>
      <c r="D913">
        <v>3</v>
      </c>
      <c r="E913">
        <v>1</v>
      </c>
      <c r="F913" s="1" t="b">
        <f>LEFT(Joey_Votto[[#This Row],[OPP]],1)="v"</f>
        <v>1</v>
      </c>
    </row>
    <row r="914" spans="1:6" x14ac:dyDescent="0.25">
      <c r="A914" s="1">
        <v>2013</v>
      </c>
      <c r="B914" s="1" t="s">
        <v>102</v>
      </c>
      <c r="C914" s="1" t="s">
        <v>83</v>
      </c>
      <c r="D914">
        <v>4</v>
      </c>
      <c r="E914">
        <v>0</v>
      </c>
      <c r="F914" s="1" t="b">
        <f>LEFT(Joey_Votto[[#This Row],[OPP]],1)="v"</f>
        <v>1</v>
      </c>
    </row>
    <row r="915" spans="1:6" x14ac:dyDescent="0.25">
      <c r="A915" s="1">
        <v>2014</v>
      </c>
      <c r="B915" s="1" t="s">
        <v>97</v>
      </c>
      <c r="C915" s="1" t="s">
        <v>36</v>
      </c>
      <c r="D915">
        <v>4</v>
      </c>
      <c r="E915">
        <v>0</v>
      </c>
      <c r="F915" s="1" t="b">
        <f>LEFT(Joey_Votto[[#This Row],[OPP]],1)="v"</f>
        <v>1</v>
      </c>
    </row>
    <row r="916" spans="1:6" x14ac:dyDescent="0.25">
      <c r="A916" s="1">
        <v>2014</v>
      </c>
      <c r="B916" s="1" t="s">
        <v>98</v>
      </c>
      <c r="C916" s="1" t="s">
        <v>36</v>
      </c>
      <c r="D916">
        <v>4</v>
      </c>
      <c r="E916">
        <v>1</v>
      </c>
      <c r="F916" s="1" t="b">
        <f>LEFT(Joey_Votto[[#This Row],[OPP]],1)="v"</f>
        <v>1</v>
      </c>
    </row>
    <row r="917" spans="1:6" x14ac:dyDescent="0.25">
      <c r="A917" s="1">
        <v>2014</v>
      </c>
      <c r="B917" s="1" t="s">
        <v>100</v>
      </c>
      <c r="C917" s="1" t="s">
        <v>57</v>
      </c>
      <c r="D917">
        <v>1</v>
      </c>
      <c r="E917">
        <v>0</v>
      </c>
      <c r="F917" s="1" t="b">
        <f>LEFT(Joey_Votto[[#This Row],[OPP]],1)="v"</f>
        <v>0</v>
      </c>
    </row>
    <row r="918" spans="1:6" x14ac:dyDescent="0.25">
      <c r="A918" s="1">
        <v>2014</v>
      </c>
      <c r="B918" s="1" t="s">
        <v>101</v>
      </c>
      <c r="C918" s="1" t="s">
        <v>57</v>
      </c>
      <c r="D918">
        <v>3</v>
      </c>
      <c r="E918">
        <v>1</v>
      </c>
      <c r="F918" s="1" t="b">
        <f>LEFT(Joey_Votto[[#This Row],[OPP]],1)="v"</f>
        <v>0</v>
      </c>
    </row>
    <row r="919" spans="1:6" x14ac:dyDescent="0.25">
      <c r="A919" s="1">
        <v>2014</v>
      </c>
      <c r="B919" s="1" t="s">
        <v>102</v>
      </c>
      <c r="C919" s="1" t="s">
        <v>57</v>
      </c>
      <c r="D919">
        <v>4</v>
      </c>
      <c r="E919">
        <v>1</v>
      </c>
      <c r="F919" s="1" t="b">
        <f>LEFT(Joey_Votto[[#This Row],[OPP]],1)="v"</f>
        <v>0</v>
      </c>
    </row>
    <row r="920" spans="1:6" x14ac:dyDescent="0.25">
      <c r="A920" s="1">
        <v>2014</v>
      </c>
      <c r="B920" s="1" t="s">
        <v>96</v>
      </c>
      <c r="C920" s="1" t="s">
        <v>32</v>
      </c>
      <c r="D920">
        <v>4</v>
      </c>
      <c r="E920">
        <v>1</v>
      </c>
      <c r="F920" s="1" t="b">
        <f>LEFT(Joey_Votto[[#This Row],[OPP]],1)="v"</f>
        <v>0</v>
      </c>
    </row>
    <row r="921" spans="1:6" x14ac:dyDescent="0.25">
      <c r="A921" s="1">
        <v>2014</v>
      </c>
      <c r="B921" s="1" t="s">
        <v>97</v>
      </c>
      <c r="C921" s="1" t="s">
        <v>32</v>
      </c>
      <c r="D921">
        <v>4</v>
      </c>
      <c r="E921">
        <v>1</v>
      </c>
      <c r="F921" s="1" t="b">
        <f>LEFT(Joey_Votto[[#This Row],[OPP]],1)="v"</f>
        <v>0</v>
      </c>
    </row>
    <row r="922" spans="1:6" x14ac:dyDescent="0.25">
      <c r="A922" s="1">
        <v>2014</v>
      </c>
      <c r="B922" s="1" t="s">
        <v>99</v>
      </c>
      <c r="C922" s="1" t="s">
        <v>32</v>
      </c>
      <c r="D922">
        <v>4</v>
      </c>
      <c r="E922">
        <v>0</v>
      </c>
      <c r="F922" s="1" t="b">
        <f>LEFT(Joey_Votto[[#This Row],[OPP]],1)="v"</f>
        <v>0</v>
      </c>
    </row>
    <row r="923" spans="1:6" x14ac:dyDescent="0.25">
      <c r="A923" s="1">
        <v>2014</v>
      </c>
      <c r="B923" s="1" t="s">
        <v>100</v>
      </c>
      <c r="C923" s="1" t="s">
        <v>33</v>
      </c>
      <c r="D923">
        <v>2</v>
      </c>
      <c r="E923">
        <v>1</v>
      </c>
      <c r="F923" s="1" t="b">
        <f>LEFT(Joey_Votto[[#This Row],[OPP]],1)="v"</f>
        <v>0</v>
      </c>
    </row>
    <row r="924" spans="1:6" x14ac:dyDescent="0.25">
      <c r="A924" s="1">
        <v>2014</v>
      </c>
      <c r="B924" s="1" t="s">
        <v>101</v>
      </c>
      <c r="C924" s="1" t="s">
        <v>33</v>
      </c>
      <c r="D924">
        <v>4</v>
      </c>
      <c r="E924">
        <v>0</v>
      </c>
      <c r="F924" s="1" t="b">
        <f>LEFT(Joey_Votto[[#This Row],[OPP]],1)="v"</f>
        <v>0</v>
      </c>
    </row>
    <row r="925" spans="1:6" x14ac:dyDescent="0.25">
      <c r="A925" s="1">
        <v>2014</v>
      </c>
      <c r="B925" s="1" t="s">
        <v>102</v>
      </c>
      <c r="C925" s="1" t="s">
        <v>33</v>
      </c>
      <c r="D925">
        <v>3</v>
      </c>
      <c r="E925">
        <v>0</v>
      </c>
      <c r="F925" s="1" t="b">
        <f>LEFT(Joey_Votto[[#This Row],[OPP]],1)="v"</f>
        <v>0</v>
      </c>
    </row>
    <row r="926" spans="1:6" x14ac:dyDescent="0.25">
      <c r="A926" s="1">
        <v>2014</v>
      </c>
      <c r="B926" s="1" t="s">
        <v>96</v>
      </c>
      <c r="C926" s="1" t="s">
        <v>75</v>
      </c>
      <c r="D926">
        <v>3</v>
      </c>
      <c r="E926">
        <v>1</v>
      </c>
      <c r="F926" s="1" t="b">
        <f>LEFT(Joey_Votto[[#This Row],[OPP]],1)="v"</f>
        <v>1</v>
      </c>
    </row>
    <row r="927" spans="1:6" x14ac:dyDescent="0.25">
      <c r="A927" s="1">
        <v>2014</v>
      </c>
      <c r="B927" s="1" t="s">
        <v>97</v>
      </c>
      <c r="C927" s="1" t="s">
        <v>75</v>
      </c>
      <c r="D927">
        <v>4</v>
      </c>
      <c r="E927">
        <v>2</v>
      </c>
      <c r="F927" s="1" t="b">
        <f>LEFT(Joey_Votto[[#This Row],[OPP]],1)="v"</f>
        <v>1</v>
      </c>
    </row>
    <row r="928" spans="1:6" x14ac:dyDescent="0.25">
      <c r="A928" s="1">
        <v>2014</v>
      </c>
      <c r="B928" s="1" t="s">
        <v>98</v>
      </c>
      <c r="C928" s="1" t="s">
        <v>75</v>
      </c>
      <c r="D928">
        <v>4</v>
      </c>
      <c r="E928">
        <v>0</v>
      </c>
      <c r="F928" s="1" t="b">
        <f>LEFT(Joey_Votto[[#This Row],[OPP]],1)="v"</f>
        <v>1</v>
      </c>
    </row>
    <row r="929" spans="1:6" x14ac:dyDescent="0.25">
      <c r="A929" s="1">
        <v>2014</v>
      </c>
      <c r="B929" s="1" t="s">
        <v>99</v>
      </c>
      <c r="C929" s="1" t="s">
        <v>62</v>
      </c>
      <c r="D929">
        <v>4</v>
      </c>
      <c r="E929">
        <v>1</v>
      </c>
      <c r="F929" s="1" t="b">
        <f>LEFT(Joey_Votto[[#This Row],[OPP]],1)="v"</f>
        <v>0</v>
      </c>
    </row>
    <row r="930" spans="1:6" x14ac:dyDescent="0.25">
      <c r="A930" s="1">
        <v>2014</v>
      </c>
      <c r="B930" s="1" t="s">
        <v>100</v>
      </c>
      <c r="C930" s="1" t="s">
        <v>62</v>
      </c>
      <c r="D930">
        <v>4</v>
      </c>
      <c r="E930">
        <v>1</v>
      </c>
      <c r="F930" s="1" t="b">
        <f>LEFT(Joey_Votto[[#This Row],[OPP]],1)="v"</f>
        <v>0</v>
      </c>
    </row>
    <row r="931" spans="1:6" x14ac:dyDescent="0.25">
      <c r="A931" s="1">
        <v>2014</v>
      </c>
      <c r="B931" s="1" t="s">
        <v>101</v>
      </c>
      <c r="C931" s="1" t="s">
        <v>62</v>
      </c>
      <c r="D931">
        <v>5</v>
      </c>
      <c r="E931">
        <v>2</v>
      </c>
      <c r="F931" s="1" t="b">
        <f>LEFT(Joey_Votto[[#This Row],[OPP]],1)="v"</f>
        <v>0</v>
      </c>
    </row>
    <row r="932" spans="1:6" x14ac:dyDescent="0.25">
      <c r="A932" s="1">
        <v>2014</v>
      </c>
      <c r="B932" s="1" t="s">
        <v>96</v>
      </c>
      <c r="C932" s="1" t="s">
        <v>34</v>
      </c>
      <c r="D932">
        <v>4</v>
      </c>
      <c r="E932">
        <v>2</v>
      </c>
      <c r="F932" s="1" t="b">
        <f>LEFT(Joey_Votto[[#This Row],[OPP]],1)="v"</f>
        <v>0</v>
      </c>
    </row>
    <row r="933" spans="1:6" x14ac:dyDescent="0.25">
      <c r="A933" s="1">
        <v>2014</v>
      </c>
      <c r="B933" s="1" t="s">
        <v>97</v>
      </c>
      <c r="C933" s="1" t="s">
        <v>34</v>
      </c>
      <c r="D933">
        <v>4</v>
      </c>
      <c r="E933">
        <v>1</v>
      </c>
      <c r="F933" s="1" t="b">
        <f>LEFT(Joey_Votto[[#This Row],[OPP]],1)="v"</f>
        <v>0</v>
      </c>
    </row>
    <row r="934" spans="1:6" x14ac:dyDescent="0.25">
      <c r="A934" s="1">
        <v>2014</v>
      </c>
      <c r="B934" s="1" t="s">
        <v>98</v>
      </c>
      <c r="C934" s="1" t="s">
        <v>34</v>
      </c>
      <c r="D934">
        <v>5</v>
      </c>
      <c r="E934">
        <v>1</v>
      </c>
      <c r="F934" s="1" t="b">
        <f>LEFT(Joey_Votto[[#This Row],[OPP]],1)="v"</f>
        <v>0</v>
      </c>
    </row>
    <row r="935" spans="1:6" x14ac:dyDescent="0.25">
      <c r="A935" s="1">
        <v>2014</v>
      </c>
      <c r="B935" s="1" t="s">
        <v>99</v>
      </c>
      <c r="C935" s="1" t="s">
        <v>52</v>
      </c>
      <c r="D935">
        <v>3</v>
      </c>
      <c r="E935">
        <v>2</v>
      </c>
      <c r="F935" s="1" t="b">
        <f>LEFT(Joey_Votto[[#This Row],[OPP]],1)="v"</f>
        <v>1</v>
      </c>
    </row>
    <row r="936" spans="1:6" x14ac:dyDescent="0.25">
      <c r="A936" s="1">
        <v>2014</v>
      </c>
      <c r="B936" s="1" t="s">
        <v>100</v>
      </c>
      <c r="C936" s="1" t="s">
        <v>52</v>
      </c>
      <c r="D936">
        <v>4</v>
      </c>
      <c r="E936">
        <v>1</v>
      </c>
      <c r="F936" s="1" t="b">
        <f>LEFT(Joey_Votto[[#This Row],[OPP]],1)="v"</f>
        <v>1</v>
      </c>
    </row>
    <row r="937" spans="1:6" x14ac:dyDescent="0.25">
      <c r="A937" s="1">
        <v>2014</v>
      </c>
      <c r="B937" s="1" t="s">
        <v>101</v>
      </c>
      <c r="C937" s="1" t="s">
        <v>52</v>
      </c>
      <c r="D937">
        <v>3</v>
      </c>
      <c r="E937">
        <v>1</v>
      </c>
      <c r="F937" s="1" t="b">
        <f>LEFT(Joey_Votto[[#This Row],[OPP]],1)="v"</f>
        <v>1</v>
      </c>
    </row>
    <row r="938" spans="1:6" x14ac:dyDescent="0.25">
      <c r="A938" s="1">
        <v>2014</v>
      </c>
      <c r="B938" s="1" t="s">
        <v>99</v>
      </c>
      <c r="C938" s="1" t="s">
        <v>47</v>
      </c>
      <c r="D938">
        <v>3</v>
      </c>
      <c r="E938">
        <v>0</v>
      </c>
      <c r="F938" s="1" t="b">
        <f>LEFT(Joey_Votto[[#This Row],[OPP]],1)="v"</f>
        <v>1</v>
      </c>
    </row>
    <row r="939" spans="1:6" x14ac:dyDescent="0.25">
      <c r="A939" s="1">
        <v>2014</v>
      </c>
      <c r="B939" s="1" t="s">
        <v>99</v>
      </c>
      <c r="C939" s="1" t="s">
        <v>47</v>
      </c>
      <c r="D939">
        <v>3</v>
      </c>
      <c r="E939">
        <v>1</v>
      </c>
      <c r="F939" s="1" t="b">
        <f>LEFT(Joey_Votto[[#This Row],[OPP]],1)="v"</f>
        <v>1</v>
      </c>
    </row>
    <row r="940" spans="1:6" x14ac:dyDescent="0.25">
      <c r="A940" s="1">
        <v>2014</v>
      </c>
      <c r="B940" s="1" t="s">
        <v>101</v>
      </c>
      <c r="C940" s="1" t="s">
        <v>47</v>
      </c>
      <c r="D940">
        <v>2</v>
      </c>
      <c r="E940">
        <v>1</v>
      </c>
      <c r="F940" s="1" t="b">
        <f>LEFT(Joey_Votto[[#This Row],[OPP]],1)="v"</f>
        <v>1</v>
      </c>
    </row>
    <row r="941" spans="1:6" x14ac:dyDescent="0.25">
      <c r="A941" s="1">
        <v>2014</v>
      </c>
      <c r="B941" s="1" t="s">
        <v>96</v>
      </c>
      <c r="C941" s="1" t="s">
        <v>46</v>
      </c>
      <c r="D941">
        <v>4</v>
      </c>
      <c r="E941">
        <v>0</v>
      </c>
      <c r="F941" s="1" t="b">
        <f>LEFT(Joey_Votto[[#This Row],[OPP]],1)="v"</f>
        <v>1</v>
      </c>
    </row>
    <row r="942" spans="1:6" x14ac:dyDescent="0.25">
      <c r="A942" s="1">
        <v>2014</v>
      </c>
      <c r="B942" s="1" t="s">
        <v>97</v>
      </c>
      <c r="C942" s="1" t="s">
        <v>46</v>
      </c>
      <c r="D942">
        <v>2</v>
      </c>
      <c r="E942">
        <v>1</v>
      </c>
      <c r="F942" s="1" t="b">
        <f>LEFT(Joey_Votto[[#This Row],[OPP]],1)="v"</f>
        <v>1</v>
      </c>
    </row>
    <row r="943" spans="1:6" x14ac:dyDescent="0.25">
      <c r="A943" s="1">
        <v>2014</v>
      </c>
      <c r="B943" s="1" t="s">
        <v>98</v>
      </c>
      <c r="C943" s="1" t="s">
        <v>46</v>
      </c>
      <c r="D943">
        <v>4</v>
      </c>
      <c r="E943">
        <v>1</v>
      </c>
      <c r="F943" s="1" t="b">
        <f>LEFT(Joey_Votto[[#This Row],[OPP]],1)="v"</f>
        <v>1</v>
      </c>
    </row>
    <row r="944" spans="1:6" x14ac:dyDescent="0.25">
      <c r="A944" s="1">
        <v>2014</v>
      </c>
      <c r="B944" s="1" t="s">
        <v>100</v>
      </c>
      <c r="C944" s="1" t="s">
        <v>84</v>
      </c>
      <c r="D944">
        <v>4</v>
      </c>
      <c r="E944">
        <v>0</v>
      </c>
      <c r="F944" s="1" t="b">
        <f>LEFT(Joey_Votto[[#This Row],[OPP]],1)="v"</f>
        <v>0</v>
      </c>
    </row>
    <row r="945" spans="1:6" x14ac:dyDescent="0.25">
      <c r="A945" s="1">
        <v>2014</v>
      </c>
      <c r="B945" s="1" t="s">
        <v>101</v>
      </c>
      <c r="C945" s="1" t="s">
        <v>84</v>
      </c>
      <c r="D945">
        <v>5</v>
      </c>
      <c r="E945">
        <v>1</v>
      </c>
      <c r="F945" s="1" t="b">
        <f>LEFT(Joey_Votto[[#This Row],[OPP]],1)="v"</f>
        <v>0</v>
      </c>
    </row>
    <row r="946" spans="1:6" x14ac:dyDescent="0.25">
      <c r="A946" s="1">
        <v>2014</v>
      </c>
      <c r="B946" s="1" t="s">
        <v>96</v>
      </c>
      <c r="C946" s="1" t="s">
        <v>36</v>
      </c>
      <c r="D946">
        <v>5</v>
      </c>
      <c r="E946">
        <v>2</v>
      </c>
      <c r="F946" s="1" t="b">
        <f>LEFT(Joey_Votto[[#This Row],[OPP]],1)="v"</f>
        <v>1</v>
      </c>
    </row>
    <row r="947" spans="1:6" x14ac:dyDescent="0.25">
      <c r="A947" s="1">
        <v>2014</v>
      </c>
      <c r="B947" s="1" t="s">
        <v>97</v>
      </c>
      <c r="C947" s="1" t="s">
        <v>36</v>
      </c>
      <c r="D947">
        <v>5</v>
      </c>
      <c r="E947">
        <v>0</v>
      </c>
      <c r="F947" s="1" t="b">
        <f>LEFT(Joey_Votto[[#This Row],[OPP]],1)="v"</f>
        <v>1</v>
      </c>
    </row>
    <row r="948" spans="1:6" x14ac:dyDescent="0.25">
      <c r="A948" s="1">
        <v>2014</v>
      </c>
      <c r="B948" s="1" t="s">
        <v>98</v>
      </c>
      <c r="C948" s="1" t="s">
        <v>36</v>
      </c>
      <c r="D948">
        <v>3</v>
      </c>
      <c r="E948">
        <v>1</v>
      </c>
      <c r="F948" s="1" t="b">
        <f>LEFT(Joey_Votto[[#This Row],[OPP]],1)="v"</f>
        <v>1</v>
      </c>
    </row>
    <row r="949" spans="1:6" x14ac:dyDescent="0.25">
      <c r="A949" s="1">
        <v>2014</v>
      </c>
      <c r="B949" s="1" t="s">
        <v>99</v>
      </c>
      <c r="C949" s="1" t="s">
        <v>36</v>
      </c>
      <c r="D949">
        <v>3</v>
      </c>
      <c r="E949">
        <v>1</v>
      </c>
      <c r="F949" s="1" t="b">
        <f>LEFT(Joey_Votto[[#This Row],[OPP]],1)="v"</f>
        <v>1</v>
      </c>
    </row>
    <row r="950" spans="1:6" x14ac:dyDescent="0.25">
      <c r="A950" s="1">
        <v>2014</v>
      </c>
      <c r="B950" s="1" t="s">
        <v>100</v>
      </c>
      <c r="C950" s="1" t="s">
        <v>30</v>
      </c>
      <c r="D950">
        <v>4</v>
      </c>
      <c r="E950">
        <v>1</v>
      </c>
      <c r="F950" s="1" t="b">
        <f>LEFT(Joey_Votto[[#This Row],[OPP]],1)="v"</f>
        <v>1</v>
      </c>
    </row>
    <row r="951" spans="1:6" x14ac:dyDescent="0.25">
      <c r="A951" s="1">
        <v>2014</v>
      </c>
      <c r="B951" s="1" t="s">
        <v>101</v>
      </c>
      <c r="C951" s="1" t="s">
        <v>30</v>
      </c>
      <c r="D951">
        <v>2</v>
      </c>
      <c r="E951">
        <v>0</v>
      </c>
      <c r="F951" s="1" t="b">
        <f>LEFT(Joey_Votto[[#This Row],[OPP]],1)="v"</f>
        <v>1</v>
      </c>
    </row>
    <row r="952" spans="1:6" x14ac:dyDescent="0.25">
      <c r="A952" s="1">
        <v>2014</v>
      </c>
      <c r="B952" s="1" t="s">
        <v>96</v>
      </c>
      <c r="C952" s="1" t="s">
        <v>61</v>
      </c>
      <c r="D952">
        <v>3</v>
      </c>
      <c r="E952">
        <v>0</v>
      </c>
      <c r="F952" s="1" t="b">
        <f>LEFT(Joey_Votto[[#This Row],[OPP]],1)="v"</f>
        <v>0</v>
      </c>
    </row>
    <row r="953" spans="1:6" x14ac:dyDescent="0.25">
      <c r="A953" s="1">
        <v>2014</v>
      </c>
      <c r="B953" s="1" t="s">
        <v>97</v>
      </c>
      <c r="C953" s="1" t="s">
        <v>61</v>
      </c>
      <c r="D953">
        <v>3</v>
      </c>
      <c r="E953">
        <v>0</v>
      </c>
      <c r="F953" s="1" t="b">
        <f>LEFT(Joey_Votto[[#This Row],[OPP]],1)="v"</f>
        <v>0</v>
      </c>
    </row>
    <row r="954" spans="1:6" x14ac:dyDescent="0.25">
      <c r="A954" s="1">
        <v>2014</v>
      </c>
      <c r="B954" s="1" t="s">
        <v>98</v>
      </c>
      <c r="C954" s="1" t="s">
        <v>61</v>
      </c>
      <c r="D954">
        <v>4</v>
      </c>
      <c r="E954">
        <v>2</v>
      </c>
      <c r="F954" s="1" t="b">
        <f>LEFT(Joey_Votto[[#This Row],[OPP]],1)="v"</f>
        <v>0</v>
      </c>
    </row>
    <row r="955" spans="1:6" x14ac:dyDescent="0.25">
      <c r="A955" s="1">
        <v>2014</v>
      </c>
      <c r="B955" s="1" t="s">
        <v>99</v>
      </c>
      <c r="C955" s="1" t="s">
        <v>62</v>
      </c>
      <c r="D955">
        <v>2</v>
      </c>
      <c r="E955">
        <v>1</v>
      </c>
      <c r="F955" s="1" t="b">
        <f>LEFT(Joey_Votto[[#This Row],[OPP]],1)="v"</f>
        <v>0</v>
      </c>
    </row>
    <row r="956" spans="1:6" x14ac:dyDescent="0.25">
      <c r="A956" s="1">
        <v>2014</v>
      </c>
      <c r="B956" s="1" t="s">
        <v>100</v>
      </c>
      <c r="C956" s="1" t="s">
        <v>62</v>
      </c>
      <c r="D956">
        <v>3</v>
      </c>
      <c r="E956">
        <v>1</v>
      </c>
      <c r="F956" s="1" t="b">
        <f>LEFT(Joey_Votto[[#This Row],[OPP]],1)="v"</f>
        <v>0</v>
      </c>
    </row>
    <row r="957" spans="1:6" x14ac:dyDescent="0.25">
      <c r="A957" s="1">
        <v>2014</v>
      </c>
      <c r="B957" s="1" t="s">
        <v>101</v>
      </c>
      <c r="C957" s="1" t="s">
        <v>62</v>
      </c>
      <c r="D957">
        <v>4</v>
      </c>
      <c r="E957">
        <v>1</v>
      </c>
      <c r="F957" s="1" t="b">
        <f>LEFT(Joey_Votto[[#This Row],[OPP]],1)="v"</f>
        <v>0</v>
      </c>
    </row>
    <row r="958" spans="1:6" x14ac:dyDescent="0.25">
      <c r="A958" s="1">
        <v>2014</v>
      </c>
      <c r="B958" s="1" t="s">
        <v>102</v>
      </c>
      <c r="C958" s="1" t="s">
        <v>62</v>
      </c>
      <c r="D958">
        <v>5</v>
      </c>
      <c r="E958">
        <v>0</v>
      </c>
      <c r="F958" s="1" t="b">
        <f>LEFT(Joey_Votto[[#This Row],[OPP]],1)="v"</f>
        <v>0</v>
      </c>
    </row>
    <row r="959" spans="1:6" x14ac:dyDescent="0.25">
      <c r="A959" s="1">
        <v>2014</v>
      </c>
      <c r="B959" s="1" t="s">
        <v>96</v>
      </c>
      <c r="C959" s="1" t="s">
        <v>33</v>
      </c>
      <c r="D959">
        <v>4</v>
      </c>
      <c r="E959">
        <v>1</v>
      </c>
      <c r="F959" s="1" t="b">
        <f>LEFT(Joey_Votto[[#This Row],[OPP]],1)="v"</f>
        <v>0</v>
      </c>
    </row>
    <row r="960" spans="1:6" x14ac:dyDescent="0.25">
      <c r="A960" s="1">
        <v>2014</v>
      </c>
      <c r="B960" s="1" t="s">
        <v>97</v>
      </c>
      <c r="C960" s="1" t="s">
        <v>33</v>
      </c>
      <c r="D960">
        <v>4</v>
      </c>
      <c r="E960">
        <v>2</v>
      </c>
      <c r="F960" s="1" t="b">
        <f>LEFT(Joey_Votto[[#This Row],[OPP]],1)="v"</f>
        <v>0</v>
      </c>
    </row>
    <row r="961" spans="1:6" x14ac:dyDescent="0.25">
      <c r="A961" s="1">
        <v>2014</v>
      </c>
      <c r="B961" s="1" t="s">
        <v>98</v>
      </c>
      <c r="C961" s="1" t="s">
        <v>33</v>
      </c>
      <c r="D961">
        <v>3</v>
      </c>
      <c r="E961">
        <v>0</v>
      </c>
      <c r="F961" s="1" t="b">
        <f>LEFT(Joey_Votto[[#This Row],[OPP]],1)="v"</f>
        <v>0</v>
      </c>
    </row>
    <row r="962" spans="1:6" x14ac:dyDescent="0.25">
      <c r="A962" s="1">
        <v>2014</v>
      </c>
      <c r="B962" s="1" t="s">
        <v>100</v>
      </c>
      <c r="C962" s="1" t="s">
        <v>42</v>
      </c>
      <c r="D962">
        <v>3</v>
      </c>
      <c r="E962">
        <v>1</v>
      </c>
      <c r="F962" s="1" t="b">
        <f>LEFT(Joey_Votto[[#This Row],[OPP]],1)="v"</f>
        <v>1</v>
      </c>
    </row>
    <row r="963" spans="1:6" x14ac:dyDescent="0.25">
      <c r="A963" s="1">
        <v>2014</v>
      </c>
      <c r="B963" s="1" t="s">
        <v>101</v>
      </c>
      <c r="C963" s="1" t="s">
        <v>42</v>
      </c>
      <c r="D963">
        <v>4</v>
      </c>
      <c r="E963">
        <v>4</v>
      </c>
      <c r="F963" s="1" t="b">
        <f>LEFT(Joey_Votto[[#This Row],[OPP]],1)="v"</f>
        <v>1</v>
      </c>
    </row>
    <row r="964" spans="1:6" x14ac:dyDescent="0.25">
      <c r="A964" s="1">
        <v>2014</v>
      </c>
      <c r="B964" s="1" t="s">
        <v>102</v>
      </c>
      <c r="C964" s="1" t="s">
        <v>42</v>
      </c>
      <c r="D964">
        <v>3</v>
      </c>
      <c r="E964">
        <v>1</v>
      </c>
      <c r="F964" s="1" t="b">
        <f>LEFT(Joey_Votto[[#This Row],[OPP]],1)="v"</f>
        <v>1</v>
      </c>
    </row>
    <row r="965" spans="1:6" x14ac:dyDescent="0.25">
      <c r="A965" s="1">
        <v>2014</v>
      </c>
      <c r="B965" s="1" t="s">
        <v>96</v>
      </c>
      <c r="C965" s="1" t="s">
        <v>85</v>
      </c>
      <c r="D965">
        <v>4</v>
      </c>
      <c r="E965">
        <v>1</v>
      </c>
      <c r="F965" s="1" t="b">
        <f>LEFT(Joey_Votto[[#This Row],[OPP]],1)="v"</f>
        <v>1</v>
      </c>
    </row>
    <row r="966" spans="1:6" x14ac:dyDescent="0.25">
      <c r="A966" s="1">
        <v>2014</v>
      </c>
      <c r="B966" s="1" t="s">
        <v>97</v>
      </c>
      <c r="C966" s="1" t="s">
        <v>85</v>
      </c>
      <c r="D966">
        <v>3</v>
      </c>
      <c r="E966">
        <v>1</v>
      </c>
      <c r="F966" s="1" t="b">
        <f>LEFT(Joey_Votto[[#This Row],[OPP]],1)="v"</f>
        <v>1</v>
      </c>
    </row>
    <row r="967" spans="1:6" x14ac:dyDescent="0.25">
      <c r="A967" s="1">
        <v>2014</v>
      </c>
      <c r="B967" s="1" t="s">
        <v>98</v>
      </c>
      <c r="C967" s="1" t="s">
        <v>85</v>
      </c>
      <c r="D967">
        <v>3</v>
      </c>
      <c r="E967">
        <v>1</v>
      </c>
      <c r="F967" s="1" t="b">
        <f>LEFT(Joey_Votto[[#This Row],[OPP]],1)="v"</f>
        <v>1</v>
      </c>
    </row>
    <row r="968" spans="1:6" x14ac:dyDescent="0.25">
      <c r="A968" s="1">
        <v>2014</v>
      </c>
      <c r="B968" s="1" t="s">
        <v>100</v>
      </c>
      <c r="C968" s="1" t="s">
        <v>38</v>
      </c>
      <c r="D968">
        <v>4</v>
      </c>
      <c r="E968">
        <v>0</v>
      </c>
      <c r="F968" s="1" t="b">
        <f>LEFT(Joey_Votto[[#This Row],[OPP]],1)="v"</f>
        <v>0</v>
      </c>
    </row>
    <row r="969" spans="1:6" x14ac:dyDescent="0.25">
      <c r="A969" s="1">
        <v>2014</v>
      </c>
      <c r="B969" s="1" t="s">
        <v>101</v>
      </c>
      <c r="C969" s="1" t="s">
        <v>38</v>
      </c>
      <c r="D969">
        <v>3</v>
      </c>
      <c r="E969">
        <v>2</v>
      </c>
      <c r="F969" s="1" t="b">
        <f>LEFT(Joey_Votto[[#This Row],[OPP]],1)="v"</f>
        <v>0</v>
      </c>
    </row>
    <row r="970" spans="1:6" x14ac:dyDescent="0.25">
      <c r="A970" s="1">
        <v>2014</v>
      </c>
      <c r="B970" s="1" t="s">
        <v>102</v>
      </c>
      <c r="C970" s="1" t="s">
        <v>38</v>
      </c>
      <c r="D970">
        <v>3</v>
      </c>
      <c r="E970">
        <v>0</v>
      </c>
      <c r="F970" s="1" t="b">
        <f>LEFT(Joey_Votto[[#This Row],[OPP]],1)="v"</f>
        <v>0</v>
      </c>
    </row>
    <row r="971" spans="1:6" x14ac:dyDescent="0.25">
      <c r="A971" s="1">
        <v>2014</v>
      </c>
      <c r="B971" s="1" t="s">
        <v>96</v>
      </c>
      <c r="C971" s="1" t="s">
        <v>60</v>
      </c>
      <c r="D971">
        <v>3</v>
      </c>
      <c r="E971">
        <v>0</v>
      </c>
      <c r="F971" s="1" t="b">
        <f>LEFT(Joey_Votto[[#This Row],[OPP]],1)="v"</f>
        <v>0</v>
      </c>
    </row>
    <row r="972" spans="1:6" x14ac:dyDescent="0.25">
      <c r="A972" s="1">
        <v>2014</v>
      </c>
      <c r="B972" s="1" t="s">
        <v>97</v>
      </c>
      <c r="C972" s="1" t="s">
        <v>60</v>
      </c>
      <c r="D972">
        <v>4</v>
      </c>
      <c r="E972">
        <v>0</v>
      </c>
      <c r="F972" s="1" t="b">
        <f>LEFT(Joey_Votto[[#This Row],[OPP]],1)="v"</f>
        <v>0</v>
      </c>
    </row>
    <row r="973" spans="1:6" x14ac:dyDescent="0.25">
      <c r="A973" s="1">
        <v>2014</v>
      </c>
      <c r="B973" s="1" t="s">
        <v>98</v>
      </c>
      <c r="C973" s="1" t="s">
        <v>60</v>
      </c>
      <c r="D973">
        <v>4</v>
      </c>
      <c r="E973">
        <v>1</v>
      </c>
      <c r="F973" s="1" t="b">
        <f>LEFT(Joey_Votto[[#This Row],[OPP]],1)="v"</f>
        <v>0</v>
      </c>
    </row>
    <row r="974" spans="1:6" x14ac:dyDescent="0.25">
      <c r="A974" s="1">
        <v>2014</v>
      </c>
      <c r="B974" s="1" t="s">
        <v>99</v>
      </c>
      <c r="C974" s="1" t="s">
        <v>35</v>
      </c>
      <c r="D974">
        <v>4</v>
      </c>
      <c r="E974">
        <v>3</v>
      </c>
      <c r="F974" s="1" t="b">
        <f>LEFT(Joey_Votto[[#This Row],[OPP]],1)="v"</f>
        <v>1</v>
      </c>
    </row>
    <row r="975" spans="1:6" x14ac:dyDescent="0.25">
      <c r="A975" s="1">
        <v>2014</v>
      </c>
      <c r="B975" s="1" t="s">
        <v>100</v>
      </c>
      <c r="C975" s="1" t="s">
        <v>35</v>
      </c>
      <c r="D975">
        <v>3</v>
      </c>
      <c r="E975">
        <v>2</v>
      </c>
      <c r="F975" s="1" t="b">
        <f>LEFT(Joey_Votto[[#This Row],[OPP]],1)="v"</f>
        <v>1</v>
      </c>
    </row>
    <row r="976" spans="1:6" x14ac:dyDescent="0.25">
      <c r="A976" s="1">
        <v>2014</v>
      </c>
      <c r="B976" s="1" t="s">
        <v>102</v>
      </c>
      <c r="C976" s="1" t="s">
        <v>35</v>
      </c>
      <c r="D976">
        <v>4</v>
      </c>
      <c r="E976">
        <v>0</v>
      </c>
      <c r="F976" s="1" t="b">
        <f>LEFT(Joey_Votto[[#This Row],[OPP]],1)="v"</f>
        <v>1</v>
      </c>
    </row>
    <row r="977" spans="1:6" x14ac:dyDescent="0.25">
      <c r="A977" s="1">
        <v>2015</v>
      </c>
      <c r="B977" s="1" t="s">
        <v>96</v>
      </c>
      <c r="C977" s="1" t="s">
        <v>62</v>
      </c>
      <c r="D977">
        <v>3</v>
      </c>
      <c r="E977">
        <v>1</v>
      </c>
      <c r="F977" s="1" t="b">
        <f>LEFT(Joey_Votto[[#This Row],[OPP]],1)="v"</f>
        <v>0</v>
      </c>
    </row>
    <row r="978" spans="1:6" x14ac:dyDescent="0.25">
      <c r="A978" s="1">
        <v>2015</v>
      </c>
      <c r="B978" s="1" t="s">
        <v>97</v>
      </c>
      <c r="C978" s="1" t="s">
        <v>62</v>
      </c>
      <c r="D978">
        <v>4</v>
      </c>
      <c r="E978">
        <v>0</v>
      </c>
      <c r="F978" s="1" t="b">
        <f>LEFT(Joey_Votto[[#This Row],[OPP]],1)="v"</f>
        <v>0</v>
      </c>
    </row>
    <row r="979" spans="1:6" x14ac:dyDescent="0.25">
      <c r="A979" s="1">
        <v>2015</v>
      </c>
      <c r="B979" s="1" t="s">
        <v>98</v>
      </c>
      <c r="C979" s="1" t="s">
        <v>62</v>
      </c>
      <c r="D979">
        <v>5</v>
      </c>
      <c r="E979">
        <v>1</v>
      </c>
      <c r="F979" s="1" t="b">
        <f>LEFT(Joey_Votto[[#This Row],[OPP]],1)="v"</f>
        <v>0</v>
      </c>
    </row>
    <row r="980" spans="1:6" x14ac:dyDescent="0.25">
      <c r="A980" s="1">
        <v>2015</v>
      </c>
      <c r="B980" s="1" t="s">
        <v>99</v>
      </c>
      <c r="C980" s="1" t="s">
        <v>30</v>
      </c>
      <c r="D980">
        <v>5</v>
      </c>
      <c r="E980">
        <v>2</v>
      </c>
      <c r="F980" s="1" t="b">
        <f>LEFT(Joey_Votto[[#This Row],[OPP]],1)="v"</f>
        <v>1</v>
      </c>
    </row>
    <row r="981" spans="1:6" x14ac:dyDescent="0.25">
      <c r="A981" s="1">
        <v>2015</v>
      </c>
      <c r="B981" s="1" t="s">
        <v>101</v>
      </c>
      <c r="C981" s="1" t="s">
        <v>30</v>
      </c>
      <c r="D981">
        <v>3</v>
      </c>
      <c r="E981">
        <v>0</v>
      </c>
      <c r="F981" s="1" t="b">
        <f>LEFT(Joey_Votto[[#This Row],[OPP]],1)="v"</f>
        <v>1</v>
      </c>
    </row>
    <row r="982" spans="1:6" x14ac:dyDescent="0.25">
      <c r="A982" s="1">
        <v>2015</v>
      </c>
      <c r="B982" s="1" t="s">
        <v>102</v>
      </c>
      <c r="C982" s="1" t="s">
        <v>70</v>
      </c>
      <c r="D982">
        <v>3</v>
      </c>
      <c r="E982">
        <v>1</v>
      </c>
      <c r="F982" s="1" t="b">
        <f>LEFT(Joey_Votto[[#This Row],[OPP]],1)="v"</f>
        <v>0</v>
      </c>
    </row>
    <row r="983" spans="1:6" x14ac:dyDescent="0.25">
      <c r="A983" s="1">
        <v>2015</v>
      </c>
      <c r="B983" s="1" t="s">
        <v>96</v>
      </c>
      <c r="C983" s="1" t="s">
        <v>37</v>
      </c>
      <c r="D983">
        <v>3</v>
      </c>
      <c r="E983">
        <v>1</v>
      </c>
      <c r="F983" s="1" t="b">
        <f>LEFT(Joey_Votto[[#This Row],[OPP]],1)="v"</f>
        <v>1</v>
      </c>
    </row>
    <row r="984" spans="1:6" x14ac:dyDescent="0.25">
      <c r="A984" s="1">
        <v>2015</v>
      </c>
      <c r="B984" s="1" t="s">
        <v>97</v>
      </c>
      <c r="C984" s="1" t="s">
        <v>37</v>
      </c>
      <c r="D984">
        <v>5</v>
      </c>
      <c r="E984">
        <v>3</v>
      </c>
      <c r="F984" s="1" t="b">
        <f>LEFT(Joey_Votto[[#This Row],[OPP]],1)="v"</f>
        <v>1</v>
      </c>
    </row>
    <row r="985" spans="1:6" x14ac:dyDescent="0.25">
      <c r="A985" s="1">
        <v>2015</v>
      </c>
      <c r="B985" s="1" t="s">
        <v>98</v>
      </c>
      <c r="C985" s="1" t="s">
        <v>37</v>
      </c>
      <c r="D985">
        <v>4</v>
      </c>
      <c r="E985">
        <v>1</v>
      </c>
      <c r="F985" s="1" t="b">
        <f>LEFT(Joey_Votto[[#This Row],[OPP]],1)="v"</f>
        <v>1</v>
      </c>
    </row>
    <row r="986" spans="1:6" x14ac:dyDescent="0.25">
      <c r="A986" s="1">
        <v>2015</v>
      </c>
      <c r="B986" s="1" t="s">
        <v>99</v>
      </c>
      <c r="C986" s="1" t="s">
        <v>37</v>
      </c>
      <c r="D986">
        <v>3</v>
      </c>
      <c r="E986">
        <v>2</v>
      </c>
      <c r="F986" s="1" t="b">
        <f>LEFT(Joey_Votto[[#This Row],[OPP]],1)="v"</f>
        <v>1</v>
      </c>
    </row>
    <row r="987" spans="1:6" x14ac:dyDescent="0.25">
      <c r="A987" s="1">
        <v>2015</v>
      </c>
      <c r="B987" s="1" t="s">
        <v>100</v>
      </c>
      <c r="C987" s="1" t="s">
        <v>38</v>
      </c>
      <c r="D987">
        <v>3</v>
      </c>
      <c r="E987">
        <v>2</v>
      </c>
      <c r="F987" s="1" t="b">
        <f>LEFT(Joey_Votto[[#This Row],[OPP]],1)="v"</f>
        <v>0</v>
      </c>
    </row>
    <row r="988" spans="1:6" x14ac:dyDescent="0.25">
      <c r="A988" s="1">
        <v>2015</v>
      </c>
      <c r="B988" s="1" t="s">
        <v>101</v>
      </c>
      <c r="C988" s="1" t="s">
        <v>38</v>
      </c>
      <c r="D988">
        <v>3</v>
      </c>
      <c r="E988">
        <v>0</v>
      </c>
      <c r="F988" s="1" t="b">
        <f>LEFT(Joey_Votto[[#This Row],[OPP]],1)="v"</f>
        <v>0</v>
      </c>
    </row>
    <row r="989" spans="1:6" x14ac:dyDescent="0.25">
      <c r="A989" s="1">
        <v>2015</v>
      </c>
      <c r="B989" s="1" t="s">
        <v>102</v>
      </c>
      <c r="C989" s="1" t="s">
        <v>38</v>
      </c>
      <c r="D989">
        <v>3</v>
      </c>
      <c r="E989">
        <v>1</v>
      </c>
      <c r="F989" s="1" t="b">
        <f>LEFT(Joey_Votto[[#This Row],[OPP]],1)="v"</f>
        <v>0</v>
      </c>
    </row>
    <row r="990" spans="1:6" x14ac:dyDescent="0.25">
      <c r="A990" s="1">
        <v>2015</v>
      </c>
      <c r="B990" s="1" t="s">
        <v>96</v>
      </c>
      <c r="C990" s="1" t="s">
        <v>34</v>
      </c>
      <c r="D990">
        <v>2</v>
      </c>
      <c r="E990">
        <v>0</v>
      </c>
      <c r="F990" s="1" t="b">
        <f>LEFT(Joey_Votto[[#This Row],[OPP]],1)="v"</f>
        <v>0</v>
      </c>
    </row>
    <row r="991" spans="1:6" x14ac:dyDescent="0.25">
      <c r="A991" s="1">
        <v>2015</v>
      </c>
      <c r="B991" s="1" t="s">
        <v>97</v>
      </c>
      <c r="C991" s="1" t="s">
        <v>34</v>
      </c>
      <c r="D991">
        <v>4</v>
      </c>
      <c r="E991">
        <v>2</v>
      </c>
      <c r="F991" s="1" t="b">
        <f>LEFT(Joey_Votto[[#This Row],[OPP]],1)="v"</f>
        <v>0</v>
      </c>
    </row>
    <row r="992" spans="1:6" x14ac:dyDescent="0.25">
      <c r="A992" s="1">
        <v>2015</v>
      </c>
      <c r="B992" s="1" t="s">
        <v>100</v>
      </c>
      <c r="C992" s="1" t="s">
        <v>32</v>
      </c>
      <c r="D992">
        <v>4</v>
      </c>
      <c r="E992">
        <v>2</v>
      </c>
      <c r="F992" s="1" t="b">
        <f>LEFT(Joey_Votto[[#This Row],[OPP]],1)="v"</f>
        <v>0</v>
      </c>
    </row>
    <row r="993" spans="1:6" x14ac:dyDescent="0.25">
      <c r="A993" s="1">
        <v>2015</v>
      </c>
      <c r="B993" s="1" t="s">
        <v>101</v>
      </c>
      <c r="C993" s="1" t="s">
        <v>32</v>
      </c>
      <c r="D993">
        <v>3</v>
      </c>
      <c r="E993">
        <v>0</v>
      </c>
      <c r="F993" s="1" t="b">
        <f>LEFT(Joey_Votto[[#This Row],[OPP]],1)="v"</f>
        <v>0</v>
      </c>
    </row>
    <row r="994" spans="1:6" x14ac:dyDescent="0.25">
      <c r="A994" s="1">
        <v>2015</v>
      </c>
      <c r="B994" s="1" t="s">
        <v>102</v>
      </c>
      <c r="C994" s="1" t="s">
        <v>32</v>
      </c>
      <c r="D994">
        <v>2</v>
      </c>
      <c r="E994">
        <v>0</v>
      </c>
      <c r="F994" s="1" t="b">
        <f>LEFT(Joey_Votto[[#This Row],[OPP]],1)="v"</f>
        <v>0</v>
      </c>
    </row>
    <row r="995" spans="1:6" x14ac:dyDescent="0.25">
      <c r="A995" s="1">
        <v>2015</v>
      </c>
      <c r="B995" s="1" t="s">
        <v>96</v>
      </c>
      <c r="C995" s="1" t="s">
        <v>35</v>
      </c>
      <c r="D995">
        <v>4</v>
      </c>
      <c r="E995">
        <v>1</v>
      </c>
      <c r="F995" s="1" t="b">
        <f>LEFT(Joey_Votto[[#This Row],[OPP]],1)="v"</f>
        <v>1</v>
      </c>
    </row>
    <row r="996" spans="1:6" x14ac:dyDescent="0.25">
      <c r="A996" s="1">
        <v>2015</v>
      </c>
      <c r="B996" s="1" t="s">
        <v>97</v>
      </c>
      <c r="C996" s="1" t="s">
        <v>35</v>
      </c>
      <c r="D996">
        <v>2</v>
      </c>
      <c r="E996">
        <v>0</v>
      </c>
      <c r="F996" s="1" t="b">
        <f>LEFT(Joey_Votto[[#This Row],[OPP]],1)="v"</f>
        <v>1</v>
      </c>
    </row>
    <row r="997" spans="1:6" x14ac:dyDescent="0.25">
      <c r="A997" s="1">
        <v>2015</v>
      </c>
      <c r="B997" s="1" t="s">
        <v>98</v>
      </c>
      <c r="C997" s="1" t="s">
        <v>35</v>
      </c>
      <c r="D997">
        <v>1</v>
      </c>
      <c r="E997">
        <v>0</v>
      </c>
      <c r="F997" s="1" t="b">
        <f>LEFT(Joey_Votto[[#This Row],[OPP]],1)="v"</f>
        <v>1</v>
      </c>
    </row>
    <row r="998" spans="1:6" x14ac:dyDescent="0.25">
      <c r="A998" s="1">
        <v>2015</v>
      </c>
      <c r="B998" s="1" t="s">
        <v>99</v>
      </c>
      <c r="C998" s="1" t="s">
        <v>35</v>
      </c>
      <c r="D998">
        <v>4</v>
      </c>
      <c r="E998">
        <v>2</v>
      </c>
      <c r="F998" s="1" t="b">
        <f>LEFT(Joey_Votto[[#This Row],[OPP]],1)="v"</f>
        <v>1</v>
      </c>
    </row>
    <row r="999" spans="1:6" x14ac:dyDescent="0.25">
      <c r="A999" s="1">
        <v>2015</v>
      </c>
      <c r="B999" s="1" t="s">
        <v>100</v>
      </c>
      <c r="C999" s="1" t="s">
        <v>42</v>
      </c>
      <c r="D999">
        <v>3</v>
      </c>
      <c r="E999">
        <v>1</v>
      </c>
      <c r="F999" s="1" t="b">
        <f>LEFT(Joey_Votto[[#This Row],[OPP]],1)="v"</f>
        <v>1</v>
      </c>
    </row>
    <row r="1000" spans="1:6" x14ac:dyDescent="0.25">
      <c r="A1000" s="1">
        <v>2015</v>
      </c>
      <c r="B1000" s="1" t="s">
        <v>101</v>
      </c>
      <c r="C1000" s="1" t="s">
        <v>42</v>
      </c>
      <c r="D1000">
        <v>3</v>
      </c>
      <c r="E1000">
        <v>0</v>
      </c>
      <c r="F1000" s="1" t="b">
        <f>LEFT(Joey_Votto[[#This Row],[OPP]],1)="v"</f>
        <v>1</v>
      </c>
    </row>
    <row r="1001" spans="1:6" x14ac:dyDescent="0.25">
      <c r="A1001" s="1">
        <v>2015</v>
      </c>
      <c r="B1001" s="1" t="s">
        <v>102</v>
      </c>
      <c r="C1001" s="1" t="s">
        <v>42</v>
      </c>
      <c r="D1001">
        <v>4</v>
      </c>
      <c r="E1001">
        <v>1</v>
      </c>
      <c r="F1001" s="1" t="b">
        <f>LEFT(Joey_Votto[[#This Row],[OPP]],1)="v"</f>
        <v>1</v>
      </c>
    </row>
    <row r="1002" spans="1:6" x14ac:dyDescent="0.25">
      <c r="A1002" s="1">
        <v>2015</v>
      </c>
      <c r="B1002" s="1" t="s">
        <v>96</v>
      </c>
      <c r="C1002" s="1" t="s">
        <v>36</v>
      </c>
      <c r="D1002">
        <v>2</v>
      </c>
      <c r="E1002">
        <v>1</v>
      </c>
      <c r="F1002" s="1" t="b">
        <f>LEFT(Joey_Votto[[#This Row],[OPP]],1)="v"</f>
        <v>1</v>
      </c>
    </row>
    <row r="1003" spans="1:6" x14ac:dyDescent="0.25">
      <c r="A1003" s="1">
        <v>2015</v>
      </c>
      <c r="B1003" s="1" t="s">
        <v>97</v>
      </c>
      <c r="C1003" s="1" t="s">
        <v>36</v>
      </c>
      <c r="D1003">
        <v>4</v>
      </c>
      <c r="E1003">
        <v>1</v>
      </c>
      <c r="F1003" s="1" t="b">
        <f>LEFT(Joey_Votto[[#This Row],[OPP]],1)="v"</f>
        <v>1</v>
      </c>
    </row>
    <row r="1004" spans="1:6" x14ac:dyDescent="0.25">
      <c r="A1004" s="1">
        <v>2015</v>
      </c>
      <c r="B1004" s="1" t="s">
        <v>97</v>
      </c>
      <c r="C1004" s="1" t="s">
        <v>36</v>
      </c>
      <c r="D1004">
        <v>3</v>
      </c>
      <c r="E1004">
        <v>2</v>
      </c>
      <c r="F1004" s="1" t="b">
        <f>LEFT(Joey_Votto[[#This Row],[OPP]],1)="v"</f>
        <v>1</v>
      </c>
    </row>
    <row r="1005" spans="1:6" x14ac:dyDescent="0.25">
      <c r="A1005" s="1">
        <v>2015</v>
      </c>
      <c r="B1005" s="1" t="s">
        <v>100</v>
      </c>
      <c r="C1005" s="1" t="s">
        <v>33</v>
      </c>
      <c r="D1005">
        <v>5</v>
      </c>
      <c r="E1005">
        <v>2</v>
      </c>
      <c r="F1005" s="1" t="b">
        <f>LEFT(Joey_Votto[[#This Row],[OPP]],1)="v"</f>
        <v>0</v>
      </c>
    </row>
    <row r="1006" spans="1:6" x14ac:dyDescent="0.25">
      <c r="A1006" s="1">
        <v>2015</v>
      </c>
      <c r="B1006" s="1" t="s">
        <v>101</v>
      </c>
      <c r="C1006" s="1" t="s">
        <v>33</v>
      </c>
      <c r="D1006">
        <v>3</v>
      </c>
      <c r="E1006">
        <v>2</v>
      </c>
      <c r="F1006" s="1" t="b">
        <f>LEFT(Joey_Votto[[#This Row],[OPP]],1)="v"</f>
        <v>0</v>
      </c>
    </row>
    <row r="1007" spans="1:6" x14ac:dyDescent="0.25">
      <c r="A1007" s="1">
        <v>2015</v>
      </c>
      <c r="B1007" s="1" t="s">
        <v>102</v>
      </c>
      <c r="C1007" s="1" t="s">
        <v>33</v>
      </c>
      <c r="D1007">
        <v>2</v>
      </c>
      <c r="E1007">
        <v>1</v>
      </c>
      <c r="F1007" s="1" t="b">
        <f>LEFT(Joey_Votto[[#This Row],[OPP]],1)="v"</f>
        <v>0</v>
      </c>
    </row>
    <row r="1008" spans="1:6" x14ac:dyDescent="0.25">
      <c r="A1008" s="1">
        <v>2015</v>
      </c>
      <c r="B1008" s="1" t="s">
        <v>96</v>
      </c>
      <c r="C1008" s="1" t="s">
        <v>34</v>
      </c>
      <c r="D1008">
        <v>3</v>
      </c>
      <c r="E1008">
        <v>2</v>
      </c>
      <c r="F1008" s="1" t="b">
        <f>LEFT(Joey_Votto[[#This Row],[OPP]],1)="v"</f>
        <v>0</v>
      </c>
    </row>
    <row r="1009" spans="1:6" x14ac:dyDescent="0.25">
      <c r="A1009" s="1">
        <v>2015</v>
      </c>
      <c r="B1009" s="1" t="s">
        <v>97</v>
      </c>
      <c r="C1009" s="1" t="s">
        <v>34</v>
      </c>
      <c r="D1009">
        <v>5</v>
      </c>
      <c r="E1009">
        <v>3</v>
      </c>
      <c r="F1009" s="1" t="b">
        <f>LEFT(Joey_Votto[[#This Row],[OPP]],1)="v"</f>
        <v>0</v>
      </c>
    </row>
    <row r="1010" spans="1:6" x14ac:dyDescent="0.25">
      <c r="A1010" s="1">
        <v>2015</v>
      </c>
      <c r="B1010" s="1" t="s">
        <v>98</v>
      </c>
      <c r="C1010" s="1" t="s">
        <v>34</v>
      </c>
      <c r="D1010">
        <v>2</v>
      </c>
      <c r="E1010">
        <v>1</v>
      </c>
      <c r="F1010" s="1" t="b">
        <f>LEFT(Joey_Votto[[#This Row],[OPP]],1)="v"</f>
        <v>0</v>
      </c>
    </row>
    <row r="1011" spans="1:6" x14ac:dyDescent="0.25">
      <c r="A1011" s="1">
        <v>2015</v>
      </c>
      <c r="B1011" s="1" t="s">
        <v>99</v>
      </c>
      <c r="C1011" s="1" t="s">
        <v>52</v>
      </c>
      <c r="D1011">
        <v>2</v>
      </c>
      <c r="E1011">
        <v>0</v>
      </c>
      <c r="F1011" s="1" t="b">
        <f>LEFT(Joey_Votto[[#This Row],[OPP]],1)="v"</f>
        <v>1</v>
      </c>
    </row>
    <row r="1012" spans="1:6" x14ac:dyDescent="0.25">
      <c r="A1012" s="1">
        <v>2015</v>
      </c>
      <c r="B1012" s="1" t="s">
        <v>100</v>
      </c>
      <c r="C1012" s="1" t="s">
        <v>52</v>
      </c>
      <c r="D1012">
        <v>3</v>
      </c>
      <c r="E1012">
        <v>0</v>
      </c>
      <c r="F1012" s="1" t="b">
        <f>LEFT(Joey_Votto[[#This Row],[OPP]],1)="v"</f>
        <v>1</v>
      </c>
    </row>
    <row r="1013" spans="1:6" x14ac:dyDescent="0.25">
      <c r="A1013" s="1">
        <v>2015</v>
      </c>
      <c r="B1013" s="1" t="s">
        <v>101</v>
      </c>
      <c r="C1013" s="1" t="s">
        <v>52</v>
      </c>
      <c r="D1013">
        <v>1</v>
      </c>
      <c r="E1013">
        <v>0</v>
      </c>
      <c r="F1013" s="1" t="b">
        <f>LEFT(Joey_Votto[[#This Row],[OPP]],1)="v"</f>
        <v>1</v>
      </c>
    </row>
    <row r="1014" spans="1:6" x14ac:dyDescent="0.25">
      <c r="A1014" s="1">
        <v>2015</v>
      </c>
      <c r="B1014" s="1" t="s">
        <v>102</v>
      </c>
      <c r="C1014" s="1" t="s">
        <v>78</v>
      </c>
      <c r="D1014">
        <v>2</v>
      </c>
      <c r="E1014">
        <v>1</v>
      </c>
      <c r="F1014" s="1" t="b">
        <f>LEFT(Joey_Votto[[#This Row],[OPP]],1)="v"</f>
        <v>1</v>
      </c>
    </row>
    <row r="1015" spans="1:6" x14ac:dyDescent="0.25">
      <c r="A1015" s="1">
        <v>2015</v>
      </c>
      <c r="B1015" s="1" t="s">
        <v>96</v>
      </c>
      <c r="C1015" s="1" t="s">
        <v>64</v>
      </c>
      <c r="D1015">
        <v>2</v>
      </c>
      <c r="E1015">
        <v>0</v>
      </c>
      <c r="F1015" s="1" t="b">
        <f>LEFT(Joey_Votto[[#This Row],[OPP]],1)="v"</f>
        <v>1</v>
      </c>
    </row>
    <row r="1016" spans="1:6" x14ac:dyDescent="0.25">
      <c r="A1016" s="1">
        <v>2015</v>
      </c>
      <c r="B1016" s="1" t="s">
        <v>97</v>
      </c>
      <c r="C1016" s="1" t="s">
        <v>64</v>
      </c>
      <c r="D1016">
        <v>2</v>
      </c>
      <c r="E1016">
        <v>1</v>
      </c>
      <c r="F1016" s="1" t="b">
        <f>LEFT(Joey_Votto[[#This Row],[OPP]],1)="v"</f>
        <v>1</v>
      </c>
    </row>
    <row r="1017" spans="1:6" x14ac:dyDescent="0.25">
      <c r="A1017" s="1">
        <v>2015</v>
      </c>
      <c r="B1017" s="1" t="s">
        <v>98</v>
      </c>
      <c r="C1017" s="1" t="s">
        <v>64</v>
      </c>
      <c r="D1017">
        <v>3</v>
      </c>
      <c r="E1017">
        <v>2</v>
      </c>
      <c r="F1017" s="1" t="b">
        <f>LEFT(Joey_Votto[[#This Row],[OPP]],1)="v"</f>
        <v>1</v>
      </c>
    </row>
    <row r="1018" spans="1:6" x14ac:dyDescent="0.25">
      <c r="A1018" s="1">
        <v>2015</v>
      </c>
      <c r="B1018" s="1" t="s">
        <v>99</v>
      </c>
      <c r="C1018" s="1" t="s">
        <v>64</v>
      </c>
      <c r="D1018">
        <v>3</v>
      </c>
      <c r="E1018">
        <v>1</v>
      </c>
      <c r="F1018" s="1" t="b">
        <f>LEFT(Joey_Votto[[#This Row],[OPP]],1)="v"</f>
        <v>1</v>
      </c>
    </row>
    <row r="1019" spans="1:6" x14ac:dyDescent="0.25">
      <c r="A1019" s="1">
        <v>2015</v>
      </c>
      <c r="B1019" s="1" t="s">
        <v>100</v>
      </c>
      <c r="C1019" s="1" t="s">
        <v>69</v>
      </c>
      <c r="D1019">
        <v>5</v>
      </c>
      <c r="E1019">
        <v>1</v>
      </c>
      <c r="F1019" s="1" t="b">
        <f>LEFT(Joey_Votto[[#This Row],[OPP]],1)="v"</f>
        <v>1</v>
      </c>
    </row>
    <row r="1020" spans="1:6" x14ac:dyDescent="0.25">
      <c r="A1020" s="1">
        <v>2015</v>
      </c>
      <c r="B1020" s="1" t="s">
        <v>101</v>
      </c>
      <c r="C1020" s="1" t="s">
        <v>69</v>
      </c>
      <c r="D1020">
        <v>3</v>
      </c>
      <c r="E1020">
        <v>0</v>
      </c>
      <c r="F1020" s="1" t="b">
        <f>LEFT(Joey_Votto[[#This Row],[OPP]],1)="v"</f>
        <v>1</v>
      </c>
    </row>
    <row r="1021" spans="1:6" x14ac:dyDescent="0.25">
      <c r="A1021" s="1">
        <v>2015</v>
      </c>
      <c r="B1021" s="1" t="s">
        <v>96</v>
      </c>
      <c r="C1021" s="1" t="s">
        <v>58</v>
      </c>
      <c r="D1021">
        <v>3</v>
      </c>
      <c r="E1021">
        <v>2</v>
      </c>
      <c r="F1021" s="1" t="b">
        <f>LEFT(Joey_Votto[[#This Row],[OPP]],1)="v"</f>
        <v>0</v>
      </c>
    </row>
    <row r="1022" spans="1:6" x14ac:dyDescent="0.25">
      <c r="A1022" s="1">
        <v>2015</v>
      </c>
      <c r="B1022" s="1" t="s">
        <v>97</v>
      </c>
      <c r="C1022" s="1" t="s">
        <v>58</v>
      </c>
      <c r="D1022">
        <v>4</v>
      </c>
      <c r="E1022">
        <v>2</v>
      </c>
      <c r="F1022" s="1" t="b">
        <f>LEFT(Joey_Votto[[#This Row],[OPP]],1)="v"</f>
        <v>0</v>
      </c>
    </row>
    <row r="1023" spans="1:6" x14ac:dyDescent="0.25">
      <c r="A1023" s="1">
        <v>2015</v>
      </c>
      <c r="B1023" s="1" t="s">
        <v>98</v>
      </c>
      <c r="C1023" s="1" t="s">
        <v>58</v>
      </c>
      <c r="D1023">
        <v>4</v>
      </c>
      <c r="E1023">
        <v>2</v>
      </c>
      <c r="F1023" s="1" t="b">
        <f>LEFT(Joey_Votto[[#This Row],[OPP]],1)="v"</f>
        <v>0</v>
      </c>
    </row>
    <row r="1024" spans="1:6" x14ac:dyDescent="0.25">
      <c r="A1024" s="1">
        <v>2015</v>
      </c>
      <c r="B1024" s="1" t="s">
        <v>99</v>
      </c>
      <c r="C1024" s="1" t="s">
        <v>58</v>
      </c>
      <c r="D1024">
        <v>4</v>
      </c>
      <c r="E1024">
        <v>1</v>
      </c>
      <c r="F1024" s="1" t="b">
        <f>LEFT(Joey_Votto[[#This Row],[OPP]],1)="v"</f>
        <v>0</v>
      </c>
    </row>
    <row r="1025" spans="1:6" x14ac:dyDescent="0.25">
      <c r="A1025" s="1">
        <v>2015</v>
      </c>
      <c r="B1025" s="1" t="s">
        <v>100</v>
      </c>
      <c r="C1025" s="1" t="s">
        <v>57</v>
      </c>
      <c r="D1025">
        <v>4</v>
      </c>
      <c r="E1025">
        <v>3</v>
      </c>
      <c r="F1025" s="1" t="b">
        <f>LEFT(Joey_Votto[[#This Row],[OPP]],1)="v"</f>
        <v>0</v>
      </c>
    </row>
    <row r="1026" spans="1:6" x14ac:dyDescent="0.25">
      <c r="A1026" s="1">
        <v>2015</v>
      </c>
      <c r="B1026" s="1" t="s">
        <v>101</v>
      </c>
      <c r="C1026" s="1" t="s">
        <v>57</v>
      </c>
      <c r="D1026">
        <v>4</v>
      </c>
      <c r="E1026">
        <v>1</v>
      </c>
      <c r="F1026" s="1" t="b">
        <f>LEFT(Joey_Votto[[#This Row],[OPP]],1)="v"</f>
        <v>0</v>
      </c>
    </row>
    <row r="1027" spans="1:6" x14ac:dyDescent="0.25">
      <c r="A1027" s="1">
        <v>2015</v>
      </c>
      <c r="B1027" s="1" t="s">
        <v>102</v>
      </c>
      <c r="C1027" s="1" t="s">
        <v>57</v>
      </c>
      <c r="D1027">
        <v>4</v>
      </c>
      <c r="E1027">
        <v>0</v>
      </c>
      <c r="F1027" s="1" t="b">
        <f>LEFT(Joey_Votto[[#This Row],[OPP]],1)="v"</f>
        <v>0</v>
      </c>
    </row>
    <row r="1028" spans="1:6" x14ac:dyDescent="0.25">
      <c r="A1028" s="1">
        <v>2015</v>
      </c>
      <c r="B1028" s="1" t="s">
        <v>96</v>
      </c>
      <c r="C1028" s="1" t="s">
        <v>41</v>
      </c>
      <c r="D1028">
        <v>4</v>
      </c>
      <c r="E1028">
        <v>0</v>
      </c>
      <c r="F1028" s="1" t="b">
        <f>LEFT(Joey_Votto[[#This Row],[OPP]],1)="v"</f>
        <v>0</v>
      </c>
    </row>
    <row r="1029" spans="1:6" x14ac:dyDescent="0.25">
      <c r="A1029" s="1">
        <v>2015</v>
      </c>
      <c r="B1029" s="1" t="s">
        <v>97</v>
      </c>
      <c r="C1029" s="1" t="s">
        <v>41</v>
      </c>
      <c r="D1029">
        <v>4</v>
      </c>
      <c r="E1029">
        <v>0</v>
      </c>
      <c r="F1029" s="1" t="b">
        <f>LEFT(Joey_Votto[[#This Row],[OPP]],1)="v"</f>
        <v>0</v>
      </c>
    </row>
    <row r="1030" spans="1:6" x14ac:dyDescent="0.25">
      <c r="A1030" s="1">
        <v>2015</v>
      </c>
      <c r="B1030" s="1" t="s">
        <v>98</v>
      </c>
      <c r="C1030" s="1" t="s">
        <v>41</v>
      </c>
      <c r="D1030">
        <v>2</v>
      </c>
      <c r="E1030">
        <v>1</v>
      </c>
      <c r="F1030" s="1" t="b">
        <f>LEFT(Joey_Votto[[#This Row],[OPP]],1)="v"</f>
        <v>0</v>
      </c>
    </row>
    <row r="1031" spans="1:6" x14ac:dyDescent="0.25">
      <c r="A1031" s="1">
        <v>2015</v>
      </c>
      <c r="B1031" s="1" t="s">
        <v>99</v>
      </c>
      <c r="C1031" s="1" t="s">
        <v>35</v>
      </c>
      <c r="D1031">
        <v>1</v>
      </c>
      <c r="E1031">
        <v>1</v>
      </c>
      <c r="F1031" s="1" t="b">
        <f>LEFT(Joey_Votto[[#This Row],[OPP]],1)="v"</f>
        <v>1</v>
      </c>
    </row>
    <row r="1032" spans="1:6" x14ac:dyDescent="0.25">
      <c r="A1032" s="1">
        <v>2015</v>
      </c>
      <c r="B1032" s="1" t="s">
        <v>100</v>
      </c>
      <c r="C1032" s="1" t="s">
        <v>35</v>
      </c>
      <c r="D1032">
        <v>3</v>
      </c>
      <c r="E1032">
        <v>0</v>
      </c>
      <c r="F1032" s="1" t="b">
        <f>LEFT(Joey_Votto[[#This Row],[OPP]],1)="v"</f>
        <v>1</v>
      </c>
    </row>
    <row r="1033" spans="1:6" x14ac:dyDescent="0.25">
      <c r="A1033" s="1">
        <v>2015</v>
      </c>
      <c r="B1033" s="1" t="s">
        <v>101</v>
      </c>
      <c r="C1033" s="1" t="s">
        <v>35</v>
      </c>
      <c r="D1033">
        <v>3</v>
      </c>
      <c r="E1033">
        <v>1</v>
      </c>
      <c r="F1033" s="1" t="b">
        <f>LEFT(Joey_Votto[[#This Row],[OPP]],1)="v"</f>
        <v>1</v>
      </c>
    </row>
    <row r="1034" spans="1:6" x14ac:dyDescent="0.25">
      <c r="A1034" s="1">
        <v>2015</v>
      </c>
      <c r="B1034" s="1" t="s">
        <v>97</v>
      </c>
      <c r="C1034" s="1" t="s">
        <v>42</v>
      </c>
      <c r="D1034">
        <v>4</v>
      </c>
      <c r="E1034">
        <v>0</v>
      </c>
      <c r="F1034" s="1" t="b">
        <f>LEFT(Joey_Votto[[#This Row],[OPP]],1)="v"</f>
        <v>1</v>
      </c>
    </row>
    <row r="1035" spans="1:6" x14ac:dyDescent="0.25">
      <c r="A1035" s="1">
        <v>2015</v>
      </c>
      <c r="B1035" s="1" t="s">
        <v>98</v>
      </c>
      <c r="C1035" s="1" t="s">
        <v>42</v>
      </c>
      <c r="D1035">
        <v>1</v>
      </c>
      <c r="E1035">
        <v>0</v>
      </c>
      <c r="F1035" s="1" t="b">
        <f>LEFT(Joey_Votto[[#This Row],[OPP]],1)="v"</f>
        <v>1</v>
      </c>
    </row>
    <row r="1036" spans="1:6" x14ac:dyDescent="0.25">
      <c r="A1036" s="1">
        <v>2015</v>
      </c>
      <c r="B1036" s="1" t="s">
        <v>99</v>
      </c>
      <c r="C1036" s="1" t="s">
        <v>42</v>
      </c>
      <c r="D1036">
        <v>4</v>
      </c>
      <c r="E1036">
        <v>3</v>
      </c>
      <c r="F1036" s="1" t="b">
        <f>LEFT(Joey_Votto[[#This Row],[OPP]],1)="v"</f>
        <v>1</v>
      </c>
    </row>
    <row r="1037" spans="1:6" x14ac:dyDescent="0.25">
      <c r="A1037" s="1">
        <v>2015</v>
      </c>
      <c r="B1037" s="1" t="s">
        <v>100</v>
      </c>
      <c r="C1037" s="1" t="s">
        <v>38</v>
      </c>
      <c r="D1037">
        <v>3</v>
      </c>
      <c r="E1037">
        <v>0</v>
      </c>
      <c r="F1037" s="1" t="b">
        <f>LEFT(Joey_Votto[[#This Row],[OPP]],1)="v"</f>
        <v>0</v>
      </c>
    </row>
    <row r="1038" spans="1:6" x14ac:dyDescent="0.25">
      <c r="A1038" s="1">
        <v>2015</v>
      </c>
      <c r="B1038" s="1" t="s">
        <v>101</v>
      </c>
      <c r="C1038" s="1" t="s">
        <v>38</v>
      </c>
      <c r="D1038">
        <v>3</v>
      </c>
      <c r="E1038">
        <v>3</v>
      </c>
      <c r="F1038" s="1" t="b">
        <f>LEFT(Joey_Votto[[#This Row],[OPP]],1)="v"</f>
        <v>0</v>
      </c>
    </row>
    <row r="1039" spans="1:6" x14ac:dyDescent="0.25">
      <c r="A1039" s="1">
        <v>2015</v>
      </c>
      <c r="B1039" s="1" t="s">
        <v>102</v>
      </c>
      <c r="C1039" s="1" t="s">
        <v>38</v>
      </c>
      <c r="D1039">
        <v>2</v>
      </c>
      <c r="E1039">
        <v>1</v>
      </c>
      <c r="F1039" s="1" t="b">
        <f>LEFT(Joey_Votto[[#This Row],[OPP]],1)="v"</f>
        <v>0</v>
      </c>
    </row>
    <row r="1040" spans="1:6" x14ac:dyDescent="0.25">
      <c r="A1040" s="1">
        <v>2015</v>
      </c>
      <c r="B1040" s="1" t="s">
        <v>96</v>
      </c>
      <c r="C1040" s="1" t="s">
        <v>44</v>
      </c>
      <c r="D1040">
        <v>1</v>
      </c>
      <c r="E1040">
        <v>0</v>
      </c>
      <c r="F1040" s="1" t="b">
        <f>LEFT(Joey_Votto[[#This Row],[OPP]],1)="v"</f>
        <v>0</v>
      </c>
    </row>
    <row r="1041" spans="1:6" x14ac:dyDescent="0.25">
      <c r="A1041" s="1">
        <v>2015</v>
      </c>
      <c r="B1041" s="1" t="s">
        <v>97</v>
      </c>
      <c r="C1041" s="1" t="s">
        <v>44</v>
      </c>
      <c r="D1041">
        <v>4</v>
      </c>
      <c r="E1041">
        <v>2</v>
      </c>
      <c r="F1041" s="1" t="b">
        <f>LEFT(Joey_Votto[[#This Row],[OPP]],1)="v"</f>
        <v>0</v>
      </c>
    </row>
    <row r="1042" spans="1:6" x14ac:dyDescent="0.25">
      <c r="A1042" s="1">
        <v>2015</v>
      </c>
      <c r="B1042" s="1" t="s">
        <v>98</v>
      </c>
      <c r="C1042" s="1" t="s">
        <v>44</v>
      </c>
      <c r="D1042">
        <v>5</v>
      </c>
      <c r="E1042">
        <v>3</v>
      </c>
      <c r="F1042" s="1" t="b">
        <f>LEFT(Joey_Votto[[#This Row],[OPP]],1)="v"</f>
        <v>0</v>
      </c>
    </row>
    <row r="1043" spans="1:6" x14ac:dyDescent="0.25">
      <c r="A1043" s="1">
        <v>2015</v>
      </c>
      <c r="B1043" s="1" t="s">
        <v>100</v>
      </c>
      <c r="C1043" s="1" t="s">
        <v>30</v>
      </c>
      <c r="D1043">
        <v>2</v>
      </c>
      <c r="E1043">
        <v>2</v>
      </c>
      <c r="F1043" s="1" t="b">
        <f>LEFT(Joey_Votto[[#This Row],[OPP]],1)="v"</f>
        <v>1</v>
      </c>
    </row>
    <row r="1044" spans="1:6" x14ac:dyDescent="0.25">
      <c r="A1044" s="1">
        <v>2015</v>
      </c>
      <c r="B1044" s="1" t="s">
        <v>100</v>
      </c>
      <c r="C1044" s="1" t="s">
        <v>30</v>
      </c>
      <c r="D1044">
        <v>4</v>
      </c>
      <c r="E1044">
        <v>3</v>
      </c>
      <c r="F1044" s="1" t="b">
        <f>LEFT(Joey_Votto[[#This Row],[OPP]],1)="v"</f>
        <v>1</v>
      </c>
    </row>
    <row r="1045" spans="1:6" x14ac:dyDescent="0.25">
      <c r="A1045" s="1">
        <v>2015</v>
      </c>
      <c r="B1045" s="1" t="s">
        <v>101</v>
      </c>
      <c r="C1045" s="1" t="s">
        <v>30</v>
      </c>
      <c r="D1045">
        <v>6</v>
      </c>
      <c r="E1045">
        <v>2</v>
      </c>
      <c r="F1045" s="1" t="b">
        <f>LEFT(Joey_Votto[[#This Row],[OPP]],1)="v"</f>
        <v>1</v>
      </c>
    </row>
    <row r="1046" spans="1:6" x14ac:dyDescent="0.25">
      <c r="A1046" s="1">
        <v>2015</v>
      </c>
      <c r="B1046" s="1" t="s">
        <v>102</v>
      </c>
      <c r="C1046" s="1" t="s">
        <v>30</v>
      </c>
      <c r="D1046">
        <v>2</v>
      </c>
      <c r="E1046">
        <v>0</v>
      </c>
      <c r="F1046" s="1" t="b">
        <f>LEFT(Joey_Votto[[#This Row],[OPP]],1)="v"</f>
        <v>1</v>
      </c>
    </row>
    <row r="1047" spans="1:6" x14ac:dyDescent="0.25">
      <c r="A1047" s="1">
        <v>2015</v>
      </c>
      <c r="B1047" s="1" t="s">
        <v>96</v>
      </c>
      <c r="C1047" s="1" t="s">
        <v>59</v>
      </c>
      <c r="D1047">
        <v>5</v>
      </c>
      <c r="E1047">
        <v>3</v>
      </c>
      <c r="F1047" s="1" t="b">
        <f>LEFT(Joey_Votto[[#This Row],[OPP]],1)="v"</f>
        <v>1</v>
      </c>
    </row>
    <row r="1048" spans="1:6" x14ac:dyDescent="0.25">
      <c r="A1048" s="1">
        <v>2015</v>
      </c>
      <c r="B1048" s="1" t="s">
        <v>97</v>
      </c>
      <c r="C1048" s="1" t="s">
        <v>59</v>
      </c>
      <c r="D1048">
        <v>3</v>
      </c>
      <c r="E1048">
        <v>3</v>
      </c>
      <c r="F1048" s="1" t="b">
        <f>LEFT(Joey_Votto[[#This Row],[OPP]],1)="v"</f>
        <v>1</v>
      </c>
    </row>
    <row r="1049" spans="1:6" x14ac:dyDescent="0.25">
      <c r="A1049" s="1">
        <v>2015</v>
      </c>
      <c r="B1049" s="1" t="s">
        <v>98</v>
      </c>
      <c r="C1049" s="1" t="s">
        <v>59</v>
      </c>
      <c r="D1049">
        <v>4</v>
      </c>
      <c r="E1049">
        <v>1</v>
      </c>
      <c r="F1049" s="1" t="b">
        <f>LEFT(Joey_Votto[[#This Row],[OPP]],1)="v"</f>
        <v>1</v>
      </c>
    </row>
    <row r="1050" spans="1:6" x14ac:dyDescent="0.25">
      <c r="A1050" s="1">
        <v>2015</v>
      </c>
      <c r="B1050" s="1" t="s">
        <v>96</v>
      </c>
      <c r="C1050" s="1" t="s">
        <v>76</v>
      </c>
      <c r="D1050">
        <v>2</v>
      </c>
      <c r="E1050">
        <v>0</v>
      </c>
      <c r="F1050" s="1" t="b">
        <f>LEFT(Joey_Votto[[#This Row],[OPP]],1)="v"</f>
        <v>0</v>
      </c>
    </row>
    <row r="1051" spans="1:6" x14ac:dyDescent="0.25">
      <c r="A1051" s="1">
        <v>2015</v>
      </c>
      <c r="B1051" s="1" t="s">
        <v>97</v>
      </c>
      <c r="C1051" s="1" t="s">
        <v>76</v>
      </c>
      <c r="D1051">
        <v>2</v>
      </c>
      <c r="E1051">
        <v>0</v>
      </c>
      <c r="F1051" s="1" t="b">
        <f>LEFT(Joey_Votto[[#This Row],[OPP]],1)="v"</f>
        <v>0</v>
      </c>
    </row>
    <row r="1052" spans="1:6" x14ac:dyDescent="0.25">
      <c r="A1052" s="1">
        <v>2015</v>
      </c>
      <c r="B1052" s="1" t="s">
        <v>97</v>
      </c>
      <c r="C1052" s="1" t="s">
        <v>76</v>
      </c>
      <c r="D1052">
        <v>2</v>
      </c>
      <c r="E1052">
        <v>0</v>
      </c>
      <c r="F1052" s="1" t="b">
        <f>LEFT(Joey_Votto[[#This Row],[OPP]],1)="v"</f>
        <v>0</v>
      </c>
    </row>
    <row r="1053" spans="1:6" x14ac:dyDescent="0.25">
      <c r="A1053" s="1">
        <v>2015</v>
      </c>
      <c r="B1053" s="1" t="s">
        <v>98</v>
      </c>
      <c r="C1053" s="1" t="s">
        <v>76</v>
      </c>
      <c r="D1053">
        <v>3</v>
      </c>
      <c r="E1053">
        <v>1</v>
      </c>
      <c r="F1053" s="1" t="b">
        <f>LEFT(Joey_Votto[[#This Row],[OPP]],1)="v"</f>
        <v>0</v>
      </c>
    </row>
    <row r="1054" spans="1:6" x14ac:dyDescent="0.25">
      <c r="A1054" s="1">
        <v>2015</v>
      </c>
      <c r="B1054" s="1" t="s">
        <v>99</v>
      </c>
      <c r="C1054" s="1" t="s">
        <v>76</v>
      </c>
      <c r="D1054">
        <v>4</v>
      </c>
      <c r="E1054">
        <v>1</v>
      </c>
      <c r="F1054" s="1" t="b">
        <f>LEFT(Joey_Votto[[#This Row],[OPP]],1)="v"</f>
        <v>0</v>
      </c>
    </row>
    <row r="1055" spans="1:6" x14ac:dyDescent="0.25">
      <c r="A1055" s="1">
        <v>2015</v>
      </c>
      <c r="B1055" s="1" t="s">
        <v>101</v>
      </c>
      <c r="C1055" s="1" t="s">
        <v>70</v>
      </c>
      <c r="D1055">
        <v>5</v>
      </c>
      <c r="E1055">
        <v>3</v>
      </c>
      <c r="F1055" s="1" t="b">
        <f>LEFT(Joey_Votto[[#This Row],[OPP]],1)="v"</f>
        <v>0</v>
      </c>
    </row>
    <row r="1056" spans="1:6" x14ac:dyDescent="0.25">
      <c r="A1056" s="1">
        <v>2015</v>
      </c>
      <c r="B1056" s="1" t="s">
        <v>102</v>
      </c>
      <c r="C1056" s="1" t="s">
        <v>70</v>
      </c>
      <c r="D1056">
        <v>5</v>
      </c>
      <c r="E1056">
        <v>2</v>
      </c>
      <c r="F1056" s="1" t="b">
        <f>LEFT(Joey_Votto[[#This Row],[OPP]],1)="v"</f>
        <v>0</v>
      </c>
    </row>
    <row r="1057" spans="1:6" x14ac:dyDescent="0.25">
      <c r="A1057" s="1">
        <v>2015</v>
      </c>
      <c r="B1057" s="1" t="s">
        <v>96</v>
      </c>
      <c r="C1057" s="1" t="s">
        <v>36</v>
      </c>
      <c r="D1057">
        <v>4</v>
      </c>
      <c r="E1057">
        <v>0</v>
      </c>
      <c r="F1057" s="1" t="b">
        <f>LEFT(Joey_Votto[[#This Row],[OPP]],1)="v"</f>
        <v>1</v>
      </c>
    </row>
    <row r="1058" spans="1:6" x14ac:dyDescent="0.25">
      <c r="A1058" s="1">
        <v>2015</v>
      </c>
      <c r="B1058" s="1" t="s">
        <v>97</v>
      </c>
      <c r="C1058" s="1" t="s">
        <v>36</v>
      </c>
      <c r="D1058">
        <v>5</v>
      </c>
      <c r="E1058">
        <v>1</v>
      </c>
      <c r="F1058" s="1" t="b">
        <f>LEFT(Joey_Votto[[#This Row],[OPP]],1)="v"</f>
        <v>1</v>
      </c>
    </row>
    <row r="1059" spans="1:6" x14ac:dyDescent="0.25">
      <c r="A1059" s="1">
        <v>2015</v>
      </c>
      <c r="B1059" s="1" t="s">
        <v>98</v>
      </c>
      <c r="C1059" s="1" t="s">
        <v>36</v>
      </c>
      <c r="D1059">
        <v>3</v>
      </c>
      <c r="E1059">
        <v>0</v>
      </c>
      <c r="F1059" s="1" t="b">
        <f>LEFT(Joey_Votto[[#This Row],[OPP]],1)="v"</f>
        <v>1</v>
      </c>
    </row>
    <row r="1060" spans="1:6" x14ac:dyDescent="0.25">
      <c r="A1060" s="1">
        <v>2015</v>
      </c>
      <c r="B1060" s="1" t="s">
        <v>100</v>
      </c>
      <c r="C1060" s="1" t="s">
        <v>77</v>
      </c>
      <c r="D1060">
        <v>2</v>
      </c>
      <c r="E1060">
        <v>0</v>
      </c>
      <c r="F1060" s="1" t="b">
        <f>LEFT(Joey_Votto[[#This Row],[OPP]],1)="v"</f>
        <v>1</v>
      </c>
    </row>
    <row r="1061" spans="1:6" x14ac:dyDescent="0.25">
      <c r="A1061" s="1">
        <v>2015</v>
      </c>
      <c r="B1061" s="1" t="s">
        <v>101</v>
      </c>
      <c r="C1061" s="1" t="s">
        <v>77</v>
      </c>
      <c r="D1061">
        <v>4</v>
      </c>
      <c r="E1061">
        <v>1</v>
      </c>
      <c r="F1061" s="1" t="b">
        <f>LEFT(Joey_Votto[[#This Row],[OPP]],1)="v"</f>
        <v>1</v>
      </c>
    </row>
    <row r="1062" spans="1:6" x14ac:dyDescent="0.25">
      <c r="A1062" s="1">
        <v>2015</v>
      </c>
      <c r="B1062" s="1" t="s">
        <v>102</v>
      </c>
      <c r="C1062" s="1" t="s">
        <v>77</v>
      </c>
      <c r="D1062">
        <v>3</v>
      </c>
      <c r="E1062">
        <v>1</v>
      </c>
      <c r="F1062" s="1" t="b">
        <f>LEFT(Joey_Votto[[#This Row],[OPP]],1)="v"</f>
        <v>1</v>
      </c>
    </row>
    <row r="1063" spans="1:6" x14ac:dyDescent="0.25">
      <c r="A1063" s="1">
        <v>2015</v>
      </c>
      <c r="B1063" s="1" t="s">
        <v>96</v>
      </c>
      <c r="C1063" s="1" t="s">
        <v>60</v>
      </c>
      <c r="D1063">
        <v>3</v>
      </c>
      <c r="E1063">
        <v>0</v>
      </c>
      <c r="F1063" s="1" t="b">
        <f>LEFT(Joey_Votto[[#This Row],[OPP]],1)="v"</f>
        <v>0</v>
      </c>
    </row>
    <row r="1064" spans="1:6" x14ac:dyDescent="0.25">
      <c r="A1064" s="1">
        <v>2015</v>
      </c>
      <c r="B1064" s="1" t="s">
        <v>97</v>
      </c>
      <c r="C1064" s="1" t="s">
        <v>60</v>
      </c>
      <c r="D1064">
        <v>4</v>
      </c>
      <c r="E1064">
        <v>0</v>
      </c>
      <c r="F1064" s="1" t="b">
        <f>LEFT(Joey_Votto[[#This Row],[OPP]],1)="v"</f>
        <v>0</v>
      </c>
    </row>
    <row r="1065" spans="1:6" x14ac:dyDescent="0.25">
      <c r="A1065" s="1">
        <v>2015</v>
      </c>
      <c r="B1065" s="1" t="s">
        <v>98</v>
      </c>
      <c r="C1065" s="1" t="s">
        <v>60</v>
      </c>
      <c r="D1065">
        <v>4</v>
      </c>
      <c r="E1065">
        <v>0</v>
      </c>
      <c r="F1065" s="1" t="b">
        <f>LEFT(Joey_Votto[[#This Row],[OPP]],1)="v"</f>
        <v>0</v>
      </c>
    </row>
    <row r="1066" spans="1:6" x14ac:dyDescent="0.25">
      <c r="A1066" s="1">
        <v>2015</v>
      </c>
      <c r="B1066" s="1" t="s">
        <v>99</v>
      </c>
      <c r="C1066" s="1" t="s">
        <v>62</v>
      </c>
      <c r="D1066">
        <v>7</v>
      </c>
      <c r="E1066">
        <v>2</v>
      </c>
      <c r="F1066" s="1" t="b">
        <f>LEFT(Joey_Votto[[#This Row],[OPP]],1)="v"</f>
        <v>0</v>
      </c>
    </row>
    <row r="1067" spans="1:6" x14ac:dyDescent="0.25">
      <c r="A1067" s="1">
        <v>2015</v>
      </c>
      <c r="B1067" s="1" t="s">
        <v>100</v>
      </c>
      <c r="C1067" s="1" t="s">
        <v>62</v>
      </c>
      <c r="D1067">
        <v>3</v>
      </c>
      <c r="E1067">
        <v>0</v>
      </c>
      <c r="F1067" s="1" t="b">
        <f>LEFT(Joey_Votto[[#This Row],[OPP]],1)="v"</f>
        <v>0</v>
      </c>
    </row>
    <row r="1068" spans="1:6" x14ac:dyDescent="0.25">
      <c r="A1068" s="1">
        <v>2015</v>
      </c>
      <c r="B1068" s="1" t="s">
        <v>101</v>
      </c>
      <c r="C1068" s="1" t="s">
        <v>62</v>
      </c>
      <c r="D1068">
        <v>4</v>
      </c>
      <c r="E1068">
        <v>2</v>
      </c>
      <c r="F1068" s="1" t="b">
        <f>LEFT(Joey_Votto[[#This Row],[OPP]],1)="v"</f>
        <v>0</v>
      </c>
    </row>
    <row r="1069" spans="1:6" x14ac:dyDescent="0.25">
      <c r="A1069" s="1">
        <v>2015</v>
      </c>
      <c r="B1069" s="1" t="s">
        <v>96</v>
      </c>
      <c r="C1069" s="1" t="s">
        <v>79</v>
      </c>
      <c r="D1069">
        <v>3</v>
      </c>
      <c r="E1069">
        <v>1</v>
      </c>
      <c r="F1069" s="1" t="b">
        <f>LEFT(Joey_Votto[[#This Row],[OPP]],1)="v"</f>
        <v>1</v>
      </c>
    </row>
    <row r="1070" spans="1:6" x14ac:dyDescent="0.25">
      <c r="A1070" s="1">
        <v>2015</v>
      </c>
      <c r="B1070" s="1" t="s">
        <v>97</v>
      </c>
      <c r="C1070" s="1" t="s">
        <v>79</v>
      </c>
      <c r="D1070">
        <v>3</v>
      </c>
      <c r="E1070">
        <v>1</v>
      </c>
      <c r="F1070" s="1" t="b">
        <f>LEFT(Joey_Votto[[#This Row],[OPP]],1)="v"</f>
        <v>1</v>
      </c>
    </row>
    <row r="1071" spans="1:6" x14ac:dyDescent="0.25">
      <c r="A1071" s="1">
        <v>2015</v>
      </c>
      <c r="B1071" s="1" t="s">
        <v>98</v>
      </c>
      <c r="C1071" s="1" t="s">
        <v>79</v>
      </c>
      <c r="D1071">
        <v>2</v>
      </c>
      <c r="E1071">
        <v>0</v>
      </c>
      <c r="F1071" s="1" t="b">
        <f>LEFT(Joey_Votto[[#This Row],[OPP]],1)="v"</f>
        <v>1</v>
      </c>
    </row>
    <row r="1072" spans="1:6" x14ac:dyDescent="0.25">
      <c r="A1072" s="1">
        <v>2015</v>
      </c>
      <c r="B1072" s="1" t="s">
        <v>100</v>
      </c>
      <c r="C1072" s="1" t="s">
        <v>78</v>
      </c>
      <c r="D1072">
        <v>1</v>
      </c>
      <c r="E1072">
        <v>1</v>
      </c>
      <c r="F1072" s="1" t="b">
        <f>LEFT(Joey_Votto[[#This Row],[OPP]],1)="v"</f>
        <v>1</v>
      </c>
    </row>
    <row r="1073" spans="1:6" x14ac:dyDescent="0.25">
      <c r="A1073" s="1">
        <v>2015</v>
      </c>
      <c r="B1073" s="1" t="s">
        <v>101</v>
      </c>
      <c r="C1073" s="1" t="s">
        <v>86</v>
      </c>
      <c r="D1073">
        <v>3</v>
      </c>
      <c r="E1073">
        <v>0</v>
      </c>
      <c r="F1073" s="1" t="b">
        <f>LEFT(Joey_Votto[[#This Row],[OPP]],1)="v"</f>
        <v>0</v>
      </c>
    </row>
    <row r="1074" spans="1:6" x14ac:dyDescent="0.25">
      <c r="A1074" s="1">
        <v>2015</v>
      </c>
      <c r="B1074" s="1" t="s">
        <v>102</v>
      </c>
      <c r="C1074" s="1" t="s">
        <v>86</v>
      </c>
      <c r="D1074">
        <v>3</v>
      </c>
      <c r="E1074">
        <v>1</v>
      </c>
      <c r="F1074" s="1" t="b">
        <f>LEFT(Joey_Votto[[#This Row],[OPP]],1)="v"</f>
        <v>0</v>
      </c>
    </row>
    <row r="1075" spans="1:6" x14ac:dyDescent="0.25">
      <c r="A1075" s="1">
        <v>2015</v>
      </c>
      <c r="B1075" s="1" t="s">
        <v>96</v>
      </c>
      <c r="C1075" s="1" t="s">
        <v>33</v>
      </c>
      <c r="D1075">
        <v>5</v>
      </c>
      <c r="E1075">
        <v>2</v>
      </c>
      <c r="F1075" s="1" t="b">
        <f>LEFT(Joey_Votto[[#This Row],[OPP]],1)="v"</f>
        <v>0</v>
      </c>
    </row>
    <row r="1076" spans="1:6" x14ac:dyDescent="0.25">
      <c r="A1076" s="1">
        <v>2015</v>
      </c>
      <c r="B1076" s="1" t="s">
        <v>97</v>
      </c>
      <c r="C1076" s="1" t="s">
        <v>33</v>
      </c>
      <c r="D1076">
        <v>4</v>
      </c>
      <c r="E1076">
        <v>2</v>
      </c>
      <c r="F1076" s="1" t="b">
        <f>LEFT(Joey_Votto[[#This Row],[OPP]],1)="v"</f>
        <v>0</v>
      </c>
    </row>
    <row r="1077" spans="1:6" x14ac:dyDescent="0.25">
      <c r="A1077" s="1">
        <v>2015</v>
      </c>
      <c r="B1077" s="1" t="s">
        <v>98</v>
      </c>
      <c r="C1077" s="1" t="s">
        <v>33</v>
      </c>
      <c r="D1077">
        <v>4</v>
      </c>
      <c r="E1077">
        <v>0</v>
      </c>
      <c r="F1077" s="1" t="b">
        <f>LEFT(Joey_Votto[[#This Row],[OPP]],1)="v"</f>
        <v>0</v>
      </c>
    </row>
    <row r="1078" spans="1:6" x14ac:dyDescent="0.25">
      <c r="A1078" s="1">
        <v>2015</v>
      </c>
      <c r="B1078" s="1" t="s">
        <v>99</v>
      </c>
      <c r="C1078" s="1" t="s">
        <v>33</v>
      </c>
      <c r="D1078">
        <v>4</v>
      </c>
      <c r="E1078">
        <v>1</v>
      </c>
      <c r="F1078" s="1" t="b">
        <f>LEFT(Joey_Votto[[#This Row],[OPP]],1)="v"</f>
        <v>0</v>
      </c>
    </row>
    <row r="1079" spans="1:6" x14ac:dyDescent="0.25">
      <c r="A1079" s="1">
        <v>2015</v>
      </c>
      <c r="B1079" s="1" t="s">
        <v>100</v>
      </c>
      <c r="C1079" s="1" t="s">
        <v>63</v>
      </c>
      <c r="D1079">
        <v>4</v>
      </c>
      <c r="E1079">
        <v>1</v>
      </c>
      <c r="F1079" s="1" t="b">
        <f>LEFT(Joey_Votto[[#This Row],[OPP]],1)="v"</f>
        <v>1</v>
      </c>
    </row>
    <row r="1080" spans="1:6" x14ac:dyDescent="0.25">
      <c r="A1080" s="1">
        <v>2015</v>
      </c>
      <c r="B1080" s="1" t="s">
        <v>101</v>
      </c>
      <c r="C1080" s="1" t="s">
        <v>63</v>
      </c>
      <c r="D1080">
        <v>4</v>
      </c>
      <c r="E1080">
        <v>3</v>
      </c>
      <c r="F1080" s="1" t="b">
        <f>LEFT(Joey_Votto[[#This Row],[OPP]],1)="v"</f>
        <v>1</v>
      </c>
    </row>
    <row r="1081" spans="1:6" x14ac:dyDescent="0.25">
      <c r="A1081" s="1">
        <v>2015</v>
      </c>
      <c r="B1081" s="1" t="s">
        <v>102</v>
      </c>
      <c r="C1081" s="1" t="s">
        <v>63</v>
      </c>
      <c r="D1081">
        <v>3</v>
      </c>
      <c r="E1081">
        <v>0</v>
      </c>
      <c r="F1081" s="1" t="b">
        <f>LEFT(Joey_Votto[[#This Row],[OPP]],1)="v"</f>
        <v>1</v>
      </c>
    </row>
    <row r="1082" spans="1:6" x14ac:dyDescent="0.25">
      <c r="A1082" s="1">
        <v>2015</v>
      </c>
      <c r="B1082" s="1" t="s">
        <v>96</v>
      </c>
      <c r="C1082" s="1" t="s">
        <v>47</v>
      </c>
      <c r="D1082">
        <v>4</v>
      </c>
      <c r="E1082">
        <v>2</v>
      </c>
      <c r="F1082" s="1" t="b">
        <f>LEFT(Joey_Votto[[#This Row],[OPP]],1)="v"</f>
        <v>1</v>
      </c>
    </row>
    <row r="1083" spans="1:6" x14ac:dyDescent="0.25">
      <c r="A1083" s="1">
        <v>2015</v>
      </c>
      <c r="B1083" s="1" t="s">
        <v>97</v>
      </c>
      <c r="C1083" s="1" t="s">
        <v>47</v>
      </c>
      <c r="D1083">
        <v>2</v>
      </c>
      <c r="E1083">
        <v>1</v>
      </c>
      <c r="F1083" s="1" t="b">
        <f>LEFT(Joey_Votto[[#This Row],[OPP]],1)="v"</f>
        <v>1</v>
      </c>
    </row>
    <row r="1084" spans="1:6" x14ac:dyDescent="0.25">
      <c r="A1084" s="1">
        <v>2015</v>
      </c>
      <c r="B1084" s="1" t="s">
        <v>98</v>
      </c>
      <c r="C1084" s="1" t="s">
        <v>47</v>
      </c>
      <c r="D1084">
        <v>2</v>
      </c>
      <c r="E1084">
        <v>1</v>
      </c>
      <c r="F1084" s="1" t="b">
        <f>LEFT(Joey_Votto[[#This Row],[OPP]],1)="v"</f>
        <v>1</v>
      </c>
    </row>
    <row r="1085" spans="1:6" x14ac:dyDescent="0.25">
      <c r="A1085" s="1">
        <v>2015</v>
      </c>
      <c r="B1085" s="1" t="s">
        <v>99</v>
      </c>
      <c r="C1085" s="1" t="s">
        <v>55</v>
      </c>
      <c r="D1085">
        <v>4</v>
      </c>
      <c r="E1085">
        <v>0</v>
      </c>
      <c r="F1085" s="1" t="b">
        <f>LEFT(Joey_Votto[[#This Row],[OPP]],1)="v"</f>
        <v>0</v>
      </c>
    </row>
    <row r="1086" spans="1:6" x14ac:dyDescent="0.25">
      <c r="A1086" s="1">
        <v>2015</v>
      </c>
      <c r="B1086" s="1" t="s">
        <v>100</v>
      </c>
      <c r="C1086" s="1" t="s">
        <v>55</v>
      </c>
      <c r="D1086">
        <v>6</v>
      </c>
      <c r="E1086">
        <v>3</v>
      </c>
      <c r="F1086" s="1" t="b">
        <f>LEFT(Joey_Votto[[#This Row],[OPP]],1)="v"</f>
        <v>0</v>
      </c>
    </row>
    <row r="1087" spans="1:6" x14ac:dyDescent="0.25">
      <c r="A1087" s="1">
        <v>2015</v>
      </c>
      <c r="B1087" s="1" t="s">
        <v>101</v>
      </c>
      <c r="C1087" s="1" t="s">
        <v>55</v>
      </c>
      <c r="D1087">
        <v>5</v>
      </c>
      <c r="E1087">
        <v>2</v>
      </c>
      <c r="F1087" s="1" t="b">
        <f>LEFT(Joey_Votto[[#This Row],[OPP]],1)="v"</f>
        <v>0</v>
      </c>
    </row>
    <row r="1088" spans="1:6" x14ac:dyDescent="0.25">
      <c r="A1088" s="1">
        <v>2015</v>
      </c>
      <c r="B1088" s="1" t="s">
        <v>96</v>
      </c>
      <c r="C1088" s="1" t="s">
        <v>65</v>
      </c>
      <c r="D1088">
        <v>3</v>
      </c>
      <c r="E1088">
        <v>1</v>
      </c>
      <c r="F1088" s="1" t="b">
        <f>LEFT(Joey_Votto[[#This Row],[OPP]],1)="v"</f>
        <v>1</v>
      </c>
    </row>
    <row r="1089" spans="1:6" x14ac:dyDescent="0.25">
      <c r="A1089" s="1">
        <v>2015</v>
      </c>
      <c r="B1089" s="1" t="s">
        <v>97</v>
      </c>
      <c r="C1089" s="1" t="s">
        <v>65</v>
      </c>
      <c r="D1089">
        <v>3</v>
      </c>
      <c r="E1089">
        <v>2</v>
      </c>
      <c r="F1089" s="1" t="b">
        <f>LEFT(Joey_Votto[[#This Row],[OPP]],1)="v"</f>
        <v>1</v>
      </c>
    </row>
    <row r="1090" spans="1:6" x14ac:dyDescent="0.25">
      <c r="A1090" s="1">
        <v>2015</v>
      </c>
      <c r="B1090" s="1" t="s">
        <v>98</v>
      </c>
      <c r="C1090" s="1" t="s">
        <v>65</v>
      </c>
      <c r="D1090">
        <v>4</v>
      </c>
      <c r="E1090">
        <v>1</v>
      </c>
      <c r="F1090" s="1" t="b">
        <f>LEFT(Joey_Votto[[#This Row],[OPP]],1)="v"</f>
        <v>1</v>
      </c>
    </row>
    <row r="1091" spans="1:6" x14ac:dyDescent="0.25">
      <c r="A1091" s="1">
        <v>2015</v>
      </c>
      <c r="B1091" s="1" t="s">
        <v>100</v>
      </c>
      <c r="C1091" s="1" t="s">
        <v>46</v>
      </c>
      <c r="D1091">
        <v>3</v>
      </c>
      <c r="E1091">
        <v>0</v>
      </c>
      <c r="F1091" s="1" t="b">
        <f>LEFT(Joey_Votto[[#This Row],[OPP]],1)="v"</f>
        <v>1</v>
      </c>
    </row>
    <row r="1092" spans="1:6" x14ac:dyDescent="0.25">
      <c r="A1092" s="1">
        <v>2015</v>
      </c>
      <c r="B1092" s="1" t="s">
        <v>101</v>
      </c>
      <c r="C1092" s="1" t="s">
        <v>46</v>
      </c>
      <c r="D1092">
        <v>3</v>
      </c>
      <c r="E1092">
        <v>0</v>
      </c>
      <c r="F1092" s="1" t="b">
        <f>LEFT(Joey_Votto[[#This Row],[OPP]],1)="v"</f>
        <v>1</v>
      </c>
    </row>
    <row r="1093" spans="1:6" x14ac:dyDescent="0.25">
      <c r="A1093" s="1">
        <v>2015</v>
      </c>
      <c r="B1093" s="1" t="s">
        <v>102</v>
      </c>
      <c r="C1093" s="1" t="s">
        <v>46</v>
      </c>
      <c r="D1093">
        <v>5</v>
      </c>
      <c r="E1093">
        <v>1</v>
      </c>
      <c r="F1093" s="1" t="b">
        <f>LEFT(Joey_Votto[[#This Row],[OPP]],1)="v"</f>
        <v>1</v>
      </c>
    </row>
    <row r="1094" spans="1:6" x14ac:dyDescent="0.25">
      <c r="A1094" s="1">
        <v>2015</v>
      </c>
      <c r="B1094" s="1" t="s">
        <v>96</v>
      </c>
      <c r="C1094" s="1" t="s">
        <v>49</v>
      </c>
      <c r="D1094">
        <v>4</v>
      </c>
      <c r="E1094">
        <v>1</v>
      </c>
      <c r="F1094" s="1" t="b">
        <f>LEFT(Joey_Votto[[#This Row],[OPP]],1)="v"</f>
        <v>0</v>
      </c>
    </row>
    <row r="1095" spans="1:6" x14ac:dyDescent="0.25">
      <c r="A1095" s="1">
        <v>2015</v>
      </c>
      <c r="B1095" s="1" t="s">
        <v>97</v>
      </c>
      <c r="C1095" s="1" t="s">
        <v>49</v>
      </c>
      <c r="D1095">
        <v>4</v>
      </c>
      <c r="E1095">
        <v>2</v>
      </c>
      <c r="F1095" s="1" t="b">
        <f>LEFT(Joey_Votto[[#This Row],[OPP]],1)="v"</f>
        <v>0</v>
      </c>
    </row>
    <row r="1096" spans="1:6" x14ac:dyDescent="0.25">
      <c r="A1096" s="1">
        <v>2015</v>
      </c>
      <c r="B1096" s="1" t="s">
        <v>98</v>
      </c>
      <c r="C1096" s="1" t="s">
        <v>49</v>
      </c>
      <c r="D1096">
        <v>4</v>
      </c>
      <c r="E1096">
        <v>1</v>
      </c>
      <c r="F1096" s="1" t="b">
        <f>LEFT(Joey_Votto[[#This Row],[OPP]],1)="v"</f>
        <v>0</v>
      </c>
    </row>
    <row r="1097" spans="1:6" x14ac:dyDescent="0.25">
      <c r="A1097" s="1">
        <v>2015</v>
      </c>
      <c r="B1097" s="1" t="s">
        <v>100</v>
      </c>
      <c r="C1097" s="1" t="s">
        <v>87</v>
      </c>
      <c r="D1097">
        <v>3</v>
      </c>
      <c r="E1097">
        <v>1</v>
      </c>
      <c r="F1097" s="1" t="b">
        <f>LEFT(Joey_Votto[[#This Row],[OPP]],1)="v"</f>
        <v>0</v>
      </c>
    </row>
    <row r="1098" spans="1:6" x14ac:dyDescent="0.25">
      <c r="A1098" s="1">
        <v>2015</v>
      </c>
      <c r="B1098" s="1" t="s">
        <v>101</v>
      </c>
      <c r="C1098" s="1" t="s">
        <v>87</v>
      </c>
      <c r="D1098">
        <v>4</v>
      </c>
      <c r="E1098">
        <v>0</v>
      </c>
      <c r="F1098" s="1" t="b">
        <f>LEFT(Joey_Votto[[#This Row],[OPP]],1)="v"</f>
        <v>0</v>
      </c>
    </row>
    <row r="1099" spans="1:6" x14ac:dyDescent="0.25">
      <c r="A1099" s="1">
        <v>2015</v>
      </c>
      <c r="B1099" s="1" t="s">
        <v>96</v>
      </c>
      <c r="C1099" s="1" t="s">
        <v>43</v>
      </c>
      <c r="D1099">
        <v>4</v>
      </c>
      <c r="E1099">
        <v>1</v>
      </c>
      <c r="F1099" s="1" t="b">
        <f>LEFT(Joey_Votto[[#This Row],[OPP]],1)="v"</f>
        <v>1</v>
      </c>
    </row>
    <row r="1100" spans="1:6" x14ac:dyDescent="0.25">
      <c r="A1100" s="1">
        <v>2015</v>
      </c>
      <c r="B1100" s="1" t="s">
        <v>97</v>
      </c>
      <c r="C1100" s="1" t="s">
        <v>43</v>
      </c>
      <c r="D1100">
        <v>5</v>
      </c>
      <c r="E1100">
        <v>0</v>
      </c>
      <c r="F1100" s="1" t="b">
        <f>LEFT(Joey_Votto[[#This Row],[OPP]],1)="v"</f>
        <v>1</v>
      </c>
    </row>
    <row r="1101" spans="1:6" x14ac:dyDescent="0.25">
      <c r="A1101" s="1">
        <v>2015</v>
      </c>
      <c r="B1101" s="1" t="s">
        <v>98</v>
      </c>
      <c r="C1101" s="1" t="s">
        <v>43</v>
      </c>
      <c r="D1101">
        <v>4</v>
      </c>
      <c r="E1101">
        <v>2</v>
      </c>
      <c r="F1101" s="1" t="b">
        <f>LEFT(Joey_Votto[[#This Row],[OPP]],1)="v"</f>
        <v>1</v>
      </c>
    </row>
    <row r="1102" spans="1:6" x14ac:dyDescent="0.25">
      <c r="A1102" s="1">
        <v>2015</v>
      </c>
      <c r="B1102" s="1" t="s">
        <v>99</v>
      </c>
      <c r="C1102" s="1" t="s">
        <v>43</v>
      </c>
      <c r="D1102">
        <v>3</v>
      </c>
      <c r="E1102">
        <v>0</v>
      </c>
      <c r="F1102" s="1" t="b">
        <f>LEFT(Joey_Votto[[#This Row],[OPP]],1)="v"</f>
        <v>1</v>
      </c>
    </row>
    <row r="1103" spans="1:6" x14ac:dyDescent="0.25">
      <c r="A1103" s="1">
        <v>2015</v>
      </c>
      <c r="B1103" s="1" t="s">
        <v>100</v>
      </c>
      <c r="C1103" s="1" t="s">
        <v>56</v>
      </c>
      <c r="D1103">
        <v>4</v>
      </c>
      <c r="E1103">
        <v>2</v>
      </c>
      <c r="F1103" s="1" t="b">
        <f>LEFT(Joey_Votto[[#This Row],[OPP]],1)="v"</f>
        <v>1</v>
      </c>
    </row>
    <row r="1104" spans="1:6" x14ac:dyDescent="0.25">
      <c r="A1104" s="1">
        <v>2015</v>
      </c>
      <c r="B1104" s="1" t="s">
        <v>101</v>
      </c>
      <c r="C1104" s="1" t="s">
        <v>56</v>
      </c>
      <c r="D1104">
        <v>2</v>
      </c>
      <c r="E1104">
        <v>0</v>
      </c>
      <c r="F1104" s="1" t="b">
        <f>LEFT(Joey_Votto[[#This Row],[OPP]],1)="v"</f>
        <v>1</v>
      </c>
    </row>
    <row r="1105" spans="1:6" x14ac:dyDescent="0.25">
      <c r="A1105" s="1">
        <v>2015</v>
      </c>
      <c r="B1105" s="1" t="s">
        <v>102</v>
      </c>
      <c r="C1105" s="1" t="s">
        <v>56</v>
      </c>
      <c r="D1105">
        <v>4</v>
      </c>
      <c r="E1105">
        <v>0</v>
      </c>
      <c r="F1105" s="1" t="b">
        <f>LEFT(Joey_Votto[[#This Row],[OPP]],1)="v"</f>
        <v>1</v>
      </c>
    </row>
    <row r="1106" spans="1:6" x14ac:dyDescent="0.25">
      <c r="A1106" s="1">
        <v>2015</v>
      </c>
      <c r="B1106" s="1" t="s">
        <v>96</v>
      </c>
      <c r="C1106" s="1" t="s">
        <v>88</v>
      </c>
      <c r="D1106">
        <v>4</v>
      </c>
      <c r="E1106">
        <v>0</v>
      </c>
      <c r="F1106" s="1" t="b">
        <f>LEFT(Joey_Votto[[#This Row],[OPP]],1)="v"</f>
        <v>0</v>
      </c>
    </row>
    <row r="1107" spans="1:6" x14ac:dyDescent="0.25">
      <c r="A1107" s="1">
        <v>2015</v>
      </c>
      <c r="B1107" s="1" t="s">
        <v>97</v>
      </c>
      <c r="C1107" s="1" t="s">
        <v>88</v>
      </c>
      <c r="D1107">
        <v>4</v>
      </c>
      <c r="E1107">
        <v>3</v>
      </c>
      <c r="F1107" s="1" t="b">
        <f>LEFT(Joey_Votto[[#This Row],[OPP]],1)="v"</f>
        <v>0</v>
      </c>
    </row>
    <row r="1108" spans="1:6" x14ac:dyDescent="0.25">
      <c r="A1108" s="1">
        <v>2015</v>
      </c>
      <c r="B1108" s="1" t="s">
        <v>99</v>
      </c>
      <c r="C1108" s="1" t="s">
        <v>62</v>
      </c>
      <c r="D1108">
        <v>4</v>
      </c>
      <c r="E1108">
        <v>0</v>
      </c>
      <c r="F1108" s="1" t="b">
        <f>LEFT(Joey_Votto[[#This Row],[OPP]],1)="v"</f>
        <v>0</v>
      </c>
    </row>
    <row r="1109" spans="1:6" x14ac:dyDescent="0.25">
      <c r="A1109" s="1">
        <v>2015</v>
      </c>
      <c r="B1109" s="1" t="s">
        <v>100</v>
      </c>
      <c r="C1109" s="1" t="s">
        <v>62</v>
      </c>
      <c r="D1109">
        <v>2</v>
      </c>
      <c r="E1109">
        <v>0</v>
      </c>
      <c r="F1109" s="1" t="b">
        <f>LEFT(Joey_Votto[[#This Row],[OPP]],1)="v"</f>
        <v>0</v>
      </c>
    </row>
    <row r="1110" spans="1:6" x14ac:dyDescent="0.25">
      <c r="A1110" s="1">
        <v>2015</v>
      </c>
      <c r="B1110" s="1" t="s">
        <v>101</v>
      </c>
      <c r="C1110" s="1" t="s">
        <v>62</v>
      </c>
      <c r="D1110">
        <v>4</v>
      </c>
      <c r="E1110">
        <v>2</v>
      </c>
      <c r="F1110" s="1" t="b">
        <f>LEFT(Joey_Votto[[#This Row],[OPP]],1)="v"</f>
        <v>0</v>
      </c>
    </row>
    <row r="1111" spans="1:6" x14ac:dyDescent="0.25">
      <c r="A1111" s="1">
        <v>2015</v>
      </c>
      <c r="B1111" s="1" t="s">
        <v>96</v>
      </c>
      <c r="C1111" s="1" t="s">
        <v>61</v>
      </c>
      <c r="D1111">
        <v>3</v>
      </c>
      <c r="E1111">
        <v>1</v>
      </c>
      <c r="F1111" s="1" t="b">
        <f>LEFT(Joey_Votto[[#This Row],[OPP]],1)="v"</f>
        <v>0</v>
      </c>
    </row>
    <row r="1112" spans="1:6" x14ac:dyDescent="0.25">
      <c r="A1112" s="1">
        <v>2015</v>
      </c>
      <c r="B1112" s="1" t="s">
        <v>97</v>
      </c>
      <c r="C1112" s="1" t="s">
        <v>61</v>
      </c>
      <c r="D1112">
        <v>5</v>
      </c>
      <c r="E1112">
        <v>1</v>
      </c>
      <c r="F1112" s="1" t="b">
        <f>LEFT(Joey_Votto[[#This Row],[OPP]],1)="v"</f>
        <v>0</v>
      </c>
    </row>
    <row r="1113" spans="1:6" x14ac:dyDescent="0.25">
      <c r="A1113" s="1">
        <v>2015</v>
      </c>
      <c r="B1113" s="1" t="s">
        <v>98</v>
      </c>
      <c r="C1113" s="1" t="s">
        <v>61</v>
      </c>
      <c r="D1113">
        <v>3</v>
      </c>
      <c r="E1113">
        <v>2</v>
      </c>
      <c r="F1113" s="1" t="b">
        <f>LEFT(Joey_Votto[[#This Row],[OPP]],1)="v"</f>
        <v>0</v>
      </c>
    </row>
    <row r="1114" spans="1:6" x14ac:dyDescent="0.25">
      <c r="A1114" s="1">
        <v>2015</v>
      </c>
      <c r="B1114" s="1" t="s">
        <v>99</v>
      </c>
      <c r="C1114" s="1" t="s">
        <v>61</v>
      </c>
      <c r="D1114">
        <v>5</v>
      </c>
      <c r="E1114">
        <v>2</v>
      </c>
      <c r="F1114" s="1" t="b">
        <f>LEFT(Joey_Votto[[#This Row],[OPP]],1)="v"</f>
        <v>0</v>
      </c>
    </row>
    <row r="1115" spans="1:6" x14ac:dyDescent="0.25">
      <c r="A1115" s="1">
        <v>2015</v>
      </c>
      <c r="B1115" s="1" t="s">
        <v>100</v>
      </c>
      <c r="C1115" s="1" t="s">
        <v>36</v>
      </c>
      <c r="D1115">
        <v>1</v>
      </c>
      <c r="E1115">
        <v>0</v>
      </c>
      <c r="F1115" s="1" t="b">
        <f>LEFT(Joey_Votto[[#This Row],[OPP]],1)="v"</f>
        <v>1</v>
      </c>
    </row>
    <row r="1116" spans="1:6" x14ac:dyDescent="0.25">
      <c r="A1116" s="1">
        <v>2015</v>
      </c>
      <c r="B1116" s="1" t="s">
        <v>101</v>
      </c>
      <c r="C1116" s="1" t="s">
        <v>36</v>
      </c>
      <c r="D1116">
        <v>4</v>
      </c>
      <c r="E1116">
        <v>2</v>
      </c>
      <c r="F1116" s="1" t="b">
        <f>LEFT(Joey_Votto[[#This Row],[OPP]],1)="v"</f>
        <v>1</v>
      </c>
    </row>
    <row r="1117" spans="1:6" x14ac:dyDescent="0.25">
      <c r="A1117" s="1">
        <v>2015</v>
      </c>
      <c r="B1117" s="1" t="s">
        <v>102</v>
      </c>
      <c r="C1117" s="1" t="s">
        <v>36</v>
      </c>
      <c r="D1117">
        <v>5</v>
      </c>
      <c r="E1117">
        <v>0</v>
      </c>
      <c r="F1117" s="1" t="b">
        <f>LEFT(Joey_Votto[[#This Row],[OPP]],1)="v"</f>
        <v>1</v>
      </c>
    </row>
    <row r="1118" spans="1:6" x14ac:dyDescent="0.25">
      <c r="A1118" s="1">
        <v>2015</v>
      </c>
      <c r="B1118" s="1" t="s">
        <v>96</v>
      </c>
      <c r="C1118" s="1" t="s">
        <v>30</v>
      </c>
      <c r="D1118">
        <v>3</v>
      </c>
      <c r="E1118">
        <v>0</v>
      </c>
      <c r="F1118" s="1" t="b">
        <f>LEFT(Joey_Votto[[#This Row],[OPP]],1)="v"</f>
        <v>1</v>
      </c>
    </row>
    <row r="1119" spans="1:6" x14ac:dyDescent="0.25">
      <c r="A1119" s="1">
        <v>2015</v>
      </c>
      <c r="B1119" s="1" t="s">
        <v>98</v>
      </c>
      <c r="C1119" s="1" t="s">
        <v>30</v>
      </c>
      <c r="D1119">
        <v>3</v>
      </c>
      <c r="E1119">
        <v>0</v>
      </c>
      <c r="F1119" s="1" t="b">
        <f>LEFT(Joey_Votto[[#This Row],[OPP]],1)="v"</f>
        <v>1</v>
      </c>
    </row>
    <row r="1120" spans="1:6" x14ac:dyDescent="0.25">
      <c r="A1120" s="1">
        <v>2015</v>
      </c>
      <c r="B1120" s="1" t="s">
        <v>99</v>
      </c>
      <c r="C1120" s="1" t="s">
        <v>34</v>
      </c>
      <c r="D1120">
        <v>4</v>
      </c>
      <c r="E1120">
        <v>0</v>
      </c>
      <c r="F1120" s="1" t="b">
        <f>LEFT(Joey_Votto[[#This Row],[OPP]],1)="v"</f>
        <v>0</v>
      </c>
    </row>
    <row r="1121" spans="1:6" x14ac:dyDescent="0.25">
      <c r="A1121" s="1">
        <v>2015</v>
      </c>
      <c r="B1121" s="1" t="s">
        <v>100</v>
      </c>
      <c r="C1121" s="1" t="s">
        <v>34</v>
      </c>
      <c r="D1121">
        <v>4</v>
      </c>
      <c r="E1121">
        <v>2</v>
      </c>
      <c r="F1121" s="1" t="b">
        <f>LEFT(Joey_Votto[[#This Row],[OPP]],1)="v"</f>
        <v>0</v>
      </c>
    </row>
    <row r="1122" spans="1:6" x14ac:dyDescent="0.25">
      <c r="A1122" s="1">
        <v>2015</v>
      </c>
      <c r="B1122" s="1" t="s">
        <v>101</v>
      </c>
      <c r="C1122" s="1" t="s">
        <v>34</v>
      </c>
      <c r="D1122">
        <v>5</v>
      </c>
      <c r="E1122">
        <v>2</v>
      </c>
      <c r="F1122" s="1" t="b">
        <f>LEFT(Joey_Votto[[#This Row],[OPP]],1)="v"</f>
        <v>0</v>
      </c>
    </row>
    <row r="1123" spans="1:6" x14ac:dyDescent="0.25">
      <c r="A1123" s="1">
        <v>2015</v>
      </c>
      <c r="B1123" s="1" t="s">
        <v>102</v>
      </c>
      <c r="C1123" s="1" t="s">
        <v>34</v>
      </c>
      <c r="D1123">
        <v>4</v>
      </c>
      <c r="E1123">
        <v>2</v>
      </c>
      <c r="F1123" s="1" t="b">
        <f>LEFT(Joey_Votto[[#This Row],[OPP]],1)="v"</f>
        <v>0</v>
      </c>
    </row>
    <row r="1124" spans="1:6" x14ac:dyDescent="0.25">
      <c r="A1124" s="1">
        <v>2015</v>
      </c>
      <c r="B1124" s="1" t="s">
        <v>96</v>
      </c>
      <c r="C1124" s="1" t="s">
        <v>38</v>
      </c>
      <c r="D1124">
        <v>4</v>
      </c>
      <c r="E1124">
        <v>2</v>
      </c>
      <c r="F1124" s="1" t="b">
        <f>LEFT(Joey_Votto[[#This Row],[OPP]],1)="v"</f>
        <v>0</v>
      </c>
    </row>
    <row r="1125" spans="1:6" x14ac:dyDescent="0.25">
      <c r="A1125" s="1">
        <v>2015</v>
      </c>
      <c r="B1125" s="1" t="s">
        <v>97</v>
      </c>
      <c r="C1125" s="1" t="s">
        <v>38</v>
      </c>
      <c r="D1125">
        <v>3</v>
      </c>
      <c r="E1125">
        <v>0</v>
      </c>
      <c r="F1125" s="1" t="b">
        <f>LEFT(Joey_Votto[[#This Row],[OPP]],1)="v"</f>
        <v>0</v>
      </c>
    </row>
    <row r="1126" spans="1:6" x14ac:dyDescent="0.25">
      <c r="A1126" s="1">
        <v>2015</v>
      </c>
      <c r="B1126" s="1" t="s">
        <v>98</v>
      </c>
      <c r="C1126" s="1" t="s">
        <v>38</v>
      </c>
      <c r="D1126">
        <v>3</v>
      </c>
      <c r="E1126">
        <v>2</v>
      </c>
      <c r="F1126" s="1" t="b">
        <f>LEFT(Joey_Votto[[#This Row],[OPP]],1)="v"</f>
        <v>0</v>
      </c>
    </row>
    <row r="1127" spans="1:6" x14ac:dyDescent="0.25">
      <c r="A1127" s="1">
        <v>2015</v>
      </c>
      <c r="B1127" s="1" t="s">
        <v>100</v>
      </c>
      <c r="C1127" s="1" t="s">
        <v>33</v>
      </c>
      <c r="D1127">
        <v>2</v>
      </c>
      <c r="E1127">
        <v>0</v>
      </c>
      <c r="F1127" s="1" t="b">
        <f>LEFT(Joey_Votto[[#This Row],[OPP]],1)="v"</f>
        <v>0</v>
      </c>
    </row>
    <row r="1128" spans="1:6" x14ac:dyDescent="0.25">
      <c r="A1128" s="1">
        <v>2015</v>
      </c>
      <c r="B1128" s="1" t="s">
        <v>101</v>
      </c>
      <c r="C1128" s="1" t="s">
        <v>33</v>
      </c>
      <c r="D1128">
        <v>3</v>
      </c>
      <c r="E1128">
        <v>2</v>
      </c>
      <c r="F1128" s="1" t="b">
        <f>LEFT(Joey_Votto[[#This Row],[OPP]],1)="v"</f>
        <v>0</v>
      </c>
    </row>
    <row r="1129" spans="1:6" x14ac:dyDescent="0.25">
      <c r="A1129" s="1">
        <v>2015</v>
      </c>
      <c r="B1129" s="1" t="s">
        <v>102</v>
      </c>
      <c r="C1129" s="1" t="s">
        <v>33</v>
      </c>
      <c r="D1129">
        <v>5</v>
      </c>
      <c r="E1129">
        <v>2</v>
      </c>
      <c r="F1129" s="1" t="b">
        <f>LEFT(Joey_Votto[[#This Row],[OPP]],1)="v"</f>
        <v>0</v>
      </c>
    </row>
    <row r="1130" spans="1:6" x14ac:dyDescent="0.25">
      <c r="A1130" s="1">
        <v>2015</v>
      </c>
      <c r="B1130" s="1" t="s">
        <v>96</v>
      </c>
      <c r="C1130" s="1" t="s">
        <v>35</v>
      </c>
      <c r="D1130">
        <v>3</v>
      </c>
      <c r="E1130">
        <v>0</v>
      </c>
      <c r="F1130" s="1" t="b">
        <f>LEFT(Joey_Votto[[#This Row],[OPP]],1)="v"</f>
        <v>1</v>
      </c>
    </row>
    <row r="1131" spans="1:6" x14ac:dyDescent="0.25">
      <c r="A1131" s="1">
        <v>2015</v>
      </c>
      <c r="B1131" s="1" t="s">
        <v>97</v>
      </c>
      <c r="C1131" s="1" t="s">
        <v>35</v>
      </c>
      <c r="D1131">
        <v>4</v>
      </c>
      <c r="E1131">
        <v>1</v>
      </c>
      <c r="F1131" s="1" t="b">
        <f>LEFT(Joey_Votto[[#This Row],[OPP]],1)="v"</f>
        <v>1</v>
      </c>
    </row>
    <row r="1132" spans="1:6" x14ac:dyDescent="0.25">
      <c r="A1132" s="1">
        <v>2015</v>
      </c>
      <c r="B1132" s="1" t="s">
        <v>98</v>
      </c>
      <c r="C1132" s="1" t="s">
        <v>35</v>
      </c>
      <c r="D1132">
        <v>3</v>
      </c>
      <c r="E1132">
        <v>2</v>
      </c>
      <c r="F1132" s="1" t="b">
        <f>LEFT(Joey_Votto[[#This Row],[OPP]],1)="v"</f>
        <v>1</v>
      </c>
    </row>
    <row r="1133" spans="1:6" x14ac:dyDescent="0.25">
      <c r="A1133" s="1">
        <v>2015</v>
      </c>
      <c r="B1133" s="1" t="s">
        <v>99</v>
      </c>
      <c r="C1133" s="1" t="s">
        <v>42</v>
      </c>
      <c r="D1133">
        <v>4</v>
      </c>
      <c r="E1133">
        <v>1</v>
      </c>
      <c r="F1133" s="1" t="b">
        <f>LEFT(Joey_Votto[[#This Row],[OPP]],1)="v"</f>
        <v>1</v>
      </c>
    </row>
    <row r="1134" spans="1:6" x14ac:dyDescent="0.25">
      <c r="A1134" s="1">
        <v>2015</v>
      </c>
      <c r="B1134" s="1" t="s">
        <v>100</v>
      </c>
      <c r="C1134" s="1" t="s">
        <v>42</v>
      </c>
      <c r="D1134">
        <v>6</v>
      </c>
      <c r="E1134">
        <v>2</v>
      </c>
      <c r="F1134" s="1" t="b">
        <f>LEFT(Joey_Votto[[#This Row],[OPP]],1)="v"</f>
        <v>1</v>
      </c>
    </row>
    <row r="1135" spans="1:6" x14ac:dyDescent="0.25">
      <c r="A1135" s="1">
        <v>2015</v>
      </c>
      <c r="B1135" s="1" t="s">
        <v>102</v>
      </c>
      <c r="C1135" s="1" t="s">
        <v>42</v>
      </c>
      <c r="D1135">
        <v>4</v>
      </c>
      <c r="E1135">
        <v>2</v>
      </c>
      <c r="F1135" s="1" t="b">
        <f>LEFT(Joey_Votto[[#This Row],[OPP]],1)="v"</f>
        <v>1</v>
      </c>
    </row>
    <row r="1136" spans="1:6" x14ac:dyDescent="0.25">
      <c r="A1136" s="1">
        <v>2016</v>
      </c>
      <c r="B1136" s="1" t="s">
        <v>96</v>
      </c>
      <c r="C1136" s="1" t="s">
        <v>30</v>
      </c>
      <c r="D1136">
        <v>4</v>
      </c>
      <c r="E1136">
        <v>1</v>
      </c>
      <c r="F1136" s="1" t="b">
        <f>LEFT(Joey_Votto[[#This Row],[OPP]],1)="v"</f>
        <v>1</v>
      </c>
    </row>
    <row r="1137" spans="1:6" x14ac:dyDescent="0.25">
      <c r="A1137" s="1">
        <v>2016</v>
      </c>
      <c r="B1137" s="1" t="s">
        <v>97</v>
      </c>
      <c r="C1137" s="1" t="s">
        <v>30</v>
      </c>
      <c r="D1137">
        <v>5</v>
      </c>
      <c r="E1137">
        <v>3</v>
      </c>
      <c r="F1137" s="1" t="b">
        <f>LEFT(Joey_Votto[[#This Row],[OPP]],1)="v"</f>
        <v>1</v>
      </c>
    </row>
    <row r="1138" spans="1:6" x14ac:dyDescent="0.25">
      <c r="A1138" s="1">
        <v>2016</v>
      </c>
      <c r="B1138" s="1" t="s">
        <v>98</v>
      </c>
      <c r="C1138" s="1" t="s">
        <v>30</v>
      </c>
      <c r="D1138">
        <v>4</v>
      </c>
      <c r="E1138">
        <v>1</v>
      </c>
      <c r="F1138" s="1" t="b">
        <f>LEFT(Joey_Votto[[#This Row],[OPP]],1)="v"</f>
        <v>1</v>
      </c>
    </row>
    <row r="1139" spans="1:6" x14ac:dyDescent="0.25">
      <c r="A1139" s="1">
        <v>2016</v>
      </c>
      <c r="B1139" s="1" t="s">
        <v>99</v>
      </c>
      <c r="C1139" s="1" t="s">
        <v>38</v>
      </c>
      <c r="D1139">
        <v>4</v>
      </c>
      <c r="E1139">
        <v>3</v>
      </c>
      <c r="F1139" s="1" t="b">
        <f>LEFT(Joey_Votto[[#This Row],[OPP]],1)="v"</f>
        <v>0</v>
      </c>
    </row>
    <row r="1140" spans="1:6" x14ac:dyDescent="0.25">
      <c r="A1140" s="1">
        <v>2016</v>
      </c>
      <c r="B1140" s="1" t="s">
        <v>100</v>
      </c>
      <c r="C1140" s="1" t="s">
        <v>38</v>
      </c>
      <c r="D1140">
        <v>5</v>
      </c>
      <c r="E1140">
        <v>0</v>
      </c>
      <c r="F1140" s="1" t="b">
        <f>LEFT(Joey_Votto[[#This Row],[OPP]],1)="v"</f>
        <v>0</v>
      </c>
    </row>
    <row r="1141" spans="1:6" x14ac:dyDescent="0.25">
      <c r="A1141" s="1">
        <v>2016</v>
      </c>
      <c r="B1141" s="1" t="s">
        <v>101</v>
      </c>
      <c r="C1141" s="1" t="s">
        <v>38</v>
      </c>
      <c r="D1141">
        <v>5</v>
      </c>
      <c r="E1141">
        <v>3</v>
      </c>
      <c r="F1141" s="1" t="b">
        <f>LEFT(Joey_Votto[[#This Row],[OPP]],1)="v"</f>
        <v>0</v>
      </c>
    </row>
    <row r="1142" spans="1:6" x14ac:dyDescent="0.25">
      <c r="A1142" s="1">
        <v>2016</v>
      </c>
      <c r="B1142" s="1" t="s">
        <v>102</v>
      </c>
      <c r="C1142" s="1" t="s">
        <v>38</v>
      </c>
      <c r="D1142">
        <v>4</v>
      </c>
      <c r="E1142">
        <v>2</v>
      </c>
      <c r="F1142" s="1" t="b">
        <f>LEFT(Joey_Votto[[#This Row],[OPP]],1)="v"</f>
        <v>0</v>
      </c>
    </row>
    <row r="1143" spans="1:6" x14ac:dyDescent="0.25">
      <c r="A1143" s="1">
        <v>2016</v>
      </c>
      <c r="B1143" s="1" t="s">
        <v>96</v>
      </c>
      <c r="C1143" s="1" t="s">
        <v>34</v>
      </c>
      <c r="D1143">
        <v>3</v>
      </c>
      <c r="E1143">
        <v>1</v>
      </c>
      <c r="F1143" s="1" t="b">
        <f>LEFT(Joey_Votto[[#This Row],[OPP]],1)="v"</f>
        <v>0</v>
      </c>
    </row>
    <row r="1144" spans="1:6" x14ac:dyDescent="0.25">
      <c r="A1144" s="1">
        <v>2016</v>
      </c>
      <c r="B1144" s="1" t="s">
        <v>97</v>
      </c>
      <c r="C1144" s="1" t="s">
        <v>34</v>
      </c>
      <c r="D1144">
        <v>2</v>
      </c>
      <c r="E1144">
        <v>1</v>
      </c>
      <c r="F1144" s="1" t="b">
        <f>LEFT(Joey_Votto[[#This Row],[OPP]],1)="v"</f>
        <v>0</v>
      </c>
    </row>
    <row r="1145" spans="1:6" x14ac:dyDescent="0.25">
      <c r="A1145" s="1">
        <v>2016</v>
      </c>
      <c r="B1145" s="1" t="s">
        <v>98</v>
      </c>
      <c r="C1145" s="1" t="s">
        <v>34</v>
      </c>
      <c r="D1145">
        <v>4</v>
      </c>
      <c r="E1145">
        <v>1</v>
      </c>
      <c r="F1145" s="1" t="b">
        <f>LEFT(Joey_Votto[[#This Row],[OPP]],1)="v"</f>
        <v>0</v>
      </c>
    </row>
    <row r="1146" spans="1:6" x14ac:dyDescent="0.25">
      <c r="A1146" s="1">
        <v>2016</v>
      </c>
      <c r="B1146" s="1" t="s">
        <v>100</v>
      </c>
      <c r="C1146" s="1" t="s">
        <v>33</v>
      </c>
      <c r="D1146">
        <v>4</v>
      </c>
      <c r="E1146">
        <v>1</v>
      </c>
      <c r="F1146" s="1" t="b">
        <f>LEFT(Joey_Votto[[#This Row],[OPP]],1)="v"</f>
        <v>0</v>
      </c>
    </row>
    <row r="1147" spans="1:6" x14ac:dyDescent="0.25">
      <c r="A1147" s="1">
        <v>2016</v>
      </c>
      <c r="B1147" s="1" t="s">
        <v>101</v>
      </c>
      <c r="C1147" s="1" t="s">
        <v>33</v>
      </c>
      <c r="D1147">
        <v>4</v>
      </c>
      <c r="E1147">
        <v>1</v>
      </c>
      <c r="F1147" s="1" t="b">
        <f>LEFT(Joey_Votto[[#This Row],[OPP]],1)="v"</f>
        <v>0</v>
      </c>
    </row>
    <row r="1148" spans="1:6" x14ac:dyDescent="0.25">
      <c r="A1148" s="1">
        <v>2016</v>
      </c>
      <c r="B1148" s="1" t="s">
        <v>102</v>
      </c>
      <c r="C1148" s="1" t="s">
        <v>33</v>
      </c>
      <c r="D1148">
        <v>3</v>
      </c>
      <c r="E1148">
        <v>2</v>
      </c>
      <c r="F1148" s="1" t="b">
        <f>LEFT(Joey_Votto[[#This Row],[OPP]],1)="v"</f>
        <v>0</v>
      </c>
    </row>
    <row r="1149" spans="1:6" x14ac:dyDescent="0.25">
      <c r="A1149" s="1">
        <v>2016</v>
      </c>
      <c r="B1149" s="1" t="s">
        <v>96</v>
      </c>
      <c r="C1149" s="1" t="s">
        <v>42</v>
      </c>
      <c r="D1149">
        <v>4</v>
      </c>
      <c r="E1149">
        <v>4</v>
      </c>
      <c r="F1149" s="1" t="b">
        <f>LEFT(Joey_Votto[[#This Row],[OPP]],1)="v"</f>
        <v>1</v>
      </c>
    </row>
    <row r="1150" spans="1:6" x14ac:dyDescent="0.25">
      <c r="A1150" s="1">
        <v>2016</v>
      </c>
      <c r="B1150" s="1" t="s">
        <v>97</v>
      </c>
      <c r="C1150" s="1" t="s">
        <v>42</v>
      </c>
      <c r="D1150">
        <v>4</v>
      </c>
      <c r="E1150">
        <v>0</v>
      </c>
      <c r="F1150" s="1" t="b">
        <f>LEFT(Joey_Votto[[#This Row],[OPP]],1)="v"</f>
        <v>1</v>
      </c>
    </row>
    <row r="1151" spans="1:6" x14ac:dyDescent="0.25">
      <c r="A1151" s="1">
        <v>2016</v>
      </c>
      <c r="B1151" s="1" t="s">
        <v>97</v>
      </c>
      <c r="C1151" s="1" t="s">
        <v>42</v>
      </c>
      <c r="D1151">
        <v>4</v>
      </c>
      <c r="E1151">
        <v>0</v>
      </c>
      <c r="F1151" s="1" t="b">
        <f>LEFT(Joey_Votto[[#This Row],[OPP]],1)="v"</f>
        <v>1</v>
      </c>
    </row>
    <row r="1152" spans="1:6" x14ac:dyDescent="0.25">
      <c r="A1152" s="1">
        <v>2016</v>
      </c>
      <c r="B1152" s="1" t="s">
        <v>98</v>
      </c>
      <c r="C1152" s="1" t="s">
        <v>42</v>
      </c>
      <c r="D1152">
        <v>5</v>
      </c>
      <c r="E1152">
        <v>2</v>
      </c>
      <c r="F1152" s="1" t="b">
        <f>LEFT(Joey_Votto[[#This Row],[OPP]],1)="v"</f>
        <v>1</v>
      </c>
    </row>
    <row r="1153" spans="1:6" x14ac:dyDescent="0.25">
      <c r="A1153" s="1">
        <v>2016</v>
      </c>
      <c r="B1153" s="1" t="s">
        <v>100</v>
      </c>
      <c r="C1153" s="1" t="s">
        <v>36</v>
      </c>
      <c r="D1153">
        <v>4</v>
      </c>
      <c r="E1153">
        <v>1</v>
      </c>
      <c r="F1153" s="1" t="b">
        <f>LEFT(Joey_Votto[[#This Row],[OPP]],1)="v"</f>
        <v>1</v>
      </c>
    </row>
    <row r="1154" spans="1:6" x14ac:dyDescent="0.25">
      <c r="A1154" s="1">
        <v>2016</v>
      </c>
      <c r="B1154" s="1" t="s">
        <v>101</v>
      </c>
      <c r="C1154" s="1" t="s">
        <v>36</v>
      </c>
      <c r="D1154">
        <v>4</v>
      </c>
      <c r="E1154">
        <v>3</v>
      </c>
      <c r="F1154" s="1" t="b">
        <f>LEFT(Joey_Votto[[#This Row],[OPP]],1)="v"</f>
        <v>1</v>
      </c>
    </row>
    <row r="1155" spans="1:6" x14ac:dyDescent="0.25">
      <c r="A1155" s="1">
        <v>2016</v>
      </c>
      <c r="B1155" s="1" t="s">
        <v>102</v>
      </c>
      <c r="C1155" s="1" t="s">
        <v>36</v>
      </c>
      <c r="D1155">
        <v>4</v>
      </c>
      <c r="E1155">
        <v>1</v>
      </c>
      <c r="F1155" s="1" t="b">
        <f>LEFT(Joey_Votto[[#This Row],[OPP]],1)="v"</f>
        <v>1</v>
      </c>
    </row>
    <row r="1156" spans="1:6" x14ac:dyDescent="0.25">
      <c r="A1156" s="1">
        <v>2016</v>
      </c>
      <c r="B1156" s="1" t="s">
        <v>96</v>
      </c>
      <c r="C1156" s="1" t="s">
        <v>62</v>
      </c>
      <c r="D1156">
        <v>4</v>
      </c>
      <c r="E1156">
        <v>0</v>
      </c>
      <c r="F1156" s="1" t="b">
        <f>LEFT(Joey_Votto[[#This Row],[OPP]],1)="v"</f>
        <v>0</v>
      </c>
    </row>
    <row r="1157" spans="1:6" x14ac:dyDescent="0.25">
      <c r="A1157" s="1">
        <v>2016</v>
      </c>
      <c r="B1157" s="1" t="s">
        <v>97</v>
      </c>
      <c r="C1157" s="1" t="s">
        <v>62</v>
      </c>
      <c r="D1157">
        <v>5</v>
      </c>
      <c r="E1157">
        <v>4</v>
      </c>
      <c r="F1157" s="1" t="b">
        <f>LEFT(Joey_Votto[[#This Row],[OPP]],1)="v"</f>
        <v>0</v>
      </c>
    </row>
    <row r="1158" spans="1:6" x14ac:dyDescent="0.25">
      <c r="A1158" s="1">
        <v>2016</v>
      </c>
      <c r="B1158" s="1" t="s">
        <v>98</v>
      </c>
      <c r="C1158" s="1" t="s">
        <v>62</v>
      </c>
      <c r="D1158">
        <v>4</v>
      </c>
      <c r="E1158">
        <v>3</v>
      </c>
      <c r="F1158" s="1" t="b">
        <f>LEFT(Joey_Votto[[#This Row],[OPP]],1)="v"</f>
        <v>0</v>
      </c>
    </row>
    <row r="1159" spans="1:6" x14ac:dyDescent="0.25">
      <c r="A1159" s="1">
        <v>2016</v>
      </c>
      <c r="B1159" s="1" t="s">
        <v>99</v>
      </c>
      <c r="C1159" s="1" t="s">
        <v>62</v>
      </c>
      <c r="D1159">
        <v>4</v>
      </c>
      <c r="E1159">
        <v>0</v>
      </c>
      <c r="F1159" s="1" t="b">
        <f>LEFT(Joey_Votto[[#This Row],[OPP]],1)="v"</f>
        <v>0</v>
      </c>
    </row>
    <row r="1160" spans="1:6" x14ac:dyDescent="0.25">
      <c r="A1160" s="1">
        <v>2016</v>
      </c>
      <c r="B1160" s="1" t="s">
        <v>100</v>
      </c>
      <c r="C1160" s="1" t="s">
        <v>37</v>
      </c>
      <c r="D1160">
        <v>4</v>
      </c>
      <c r="E1160">
        <v>1</v>
      </c>
      <c r="F1160" s="1" t="b">
        <f>LEFT(Joey_Votto[[#This Row],[OPP]],1)="v"</f>
        <v>1</v>
      </c>
    </row>
    <row r="1161" spans="1:6" x14ac:dyDescent="0.25">
      <c r="A1161" s="1">
        <v>2016</v>
      </c>
      <c r="B1161" s="1" t="s">
        <v>101</v>
      </c>
      <c r="C1161" s="1" t="s">
        <v>37</v>
      </c>
      <c r="D1161">
        <v>3</v>
      </c>
      <c r="E1161">
        <v>1</v>
      </c>
      <c r="F1161" s="1" t="b">
        <f>LEFT(Joey_Votto[[#This Row],[OPP]],1)="v"</f>
        <v>1</v>
      </c>
    </row>
    <row r="1162" spans="1:6" x14ac:dyDescent="0.25">
      <c r="A1162" s="1">
        <v>2016</v>
      </c>
      <c r="B1162" s="1" t="s">
        <v>102</v>
      </c>
      <c r="C1162" s="1" t="s">
        <v>37</v>
      </c>
      <c r="D1162">
        <v>3</v>
      </c>
      <c r="E1162">
        <v>1</v>
      </c>
      <c r="F1162" s="1" t="b">
        <f>LEFT(Joey_Votto[[#This Row],[OPP]],1)="v"</f>
        <v>1</v>
      </c>
    </row>
    <row r="1163" spans="1:6" x14ac:dyDescent="0.25">
      <c r="A1163" s="1">
        <v>2016</v>
      </c>
      <c r="B1163" s="1" t="s">
        <v>96</v>
      </c>
      <c r="C1163" s="1" t="s">
        <v>35</v>
      </c>
      <c r="D1163">
        <v>4</v>
      </c>
      <c r="E1163">
        <v>2</v>
      </c>
      <c r="F1163" s="1" t="b">
        <f>LEFT(Joey_Votto[[#This Row],[OPP]],1)="v"</f>
        <v>1</v>
      </c>
    </row>
    <row r="1164" spans="1:6" x14ac:dyDescent="0.25">
      <c r="A1164" s="1">
        <v>2016</v>
      </c>
      <c r="B1164" s="1" t="s">
        <v>97</v>
      </c>
      <c r="C1164" s="1" t="s">
        <v>35</v>
      </c>
      <c r="D1164">
        <v>2</v>
      </c>
      <c r="E1164">
        <v>1</v>
      </c>
      <c r="F1164" s="1" t="b">
        <f>LEFT(Joey_Votto[[#This Row],[OPP]],1)="v"</f>
        <v>1</v>
      </c>
    </row>
    <row r="1165" spans="1:6" x14ac:dyDescent="0.25">
      <c r="A1165" s="1">
        <v>2016</v>
      </c>
      <c r="B1165" s="1" t="s">
        <v>100</v>
      </c>
      <c r="C1165" s="1" t="s">
        <v>89</v>
      </c>
      <c r="D1165">
        <v>4</v>
      </c>
      <c r="E1165">
        <v>1</v>
      </c>
      <c r="F1165" s="1" t="b">
        <f>LEFT(Joey_Votto[[#This Row],[OPP]],1)="v"</f>
        <v>0</v>
      </c>
    </row>
    <row r="1166" spans="1:6" x14ac:dyDescent="0.25">
      <c r="A1166" s="1">
        <v>2016</v>
      </c>
      <c r="B1166" s="1" t="s">
        <v>101</v>
      </c>
      <c r="C1166" s="1" t="s">
        <v>89</v>
      </c>
      <c r="D1166">
        <v>4</v>
      </c>
      <c r="E1166">
        <v>2</v>
      </c>
      <c r="F1166" s="1" t="b">
        <f>LEFT(Joey_Votto[[#This Row],[OPP]],1)="v"</f>
        <v>0</v>
      </c>
    </row>
    <row r="1167" spans="1:6" x14ac:dyDescent="0.25">
      <c r="A1167" s="1">
        <v>2016</v>
      </c>
      <c r="B1167" s="1" t="s">
        <v>102</v>
      </c>
      <c r="C1167" s="1" t="s">
        <v>89</v>
      </c>
      <c r="D1167">
        <v>4</v>
      </c>
      <c r="E1167">
        <v>1</v>
      </c>
      <c r="F1167" s="1" t="b">
        <f>LEFT(Joey_Votto[[#This Row],[OPP]],1)="v"</f>
        <v>0</v>
      </c>
    </row>
    <row r="1168" spans="1:6" x14ac:dyDescent="0.25">
      <c r="A1168" s="1">
        <v>2016</v>
      </c>
      <c r="B1168" s="1" t="s">
        <v>96</v>
      </c>
      <c r="C1168" s="1" t="s">
        <v>41</v>
      </c>
      <c r="D1168">
        <v>4</v>
      </c>
      <c r="E1168">
        <v>0</v>
      </c>
      <c r="F1168" s="1" t="b">
        <f>LEFT(Joey_Votto[[#This Row],[OPP]],1)="v"</f>
        <v>0</v>
      </c>
    </row>
    <row r="1169" spans="1:6" x14ac:dyDescent="0.25">
      <c r="A1169" s="1">
        <v>2016</v>
      </c>
      <c r="B1169" s="1" t="s">
        <v>97</v>
      </c>
      <c r="C1169" s="1" t="s">
        <v>41</v>
      </c>
      <c r="D1169">
        <v>4</v>
      </c>
      <c r="E1169">
        <v>2</v>
      </c>
      <c r="F1169" s="1" t="b">
        <f>LEFT(Joey_Votto[[#This Row],[OPP]],1)="v"</f>
        <v>0</v>
      </c>
    </row>
    <row r="1170" spans="1:6" x14ac:dyDescent="0.25">
      <c r="A1170" s="1">
        <v>2016</v>
      </c>
      <c r="B1170" s="1" t="s">
        <v>98</v>
      </c>
      <c r="C1170" s="1" t="s">
        <v>41</v>
      </c>
      <c r="D1170">
        <v>3</v>
      </c>
      <c r="E1170">
        <v>1</v>
      </c>
      <c r="F1170" s="1" t="b">
        <f>LEFT(Joey_Votto[[#This Row],[OPP]],1)="v"</f>
        <v>0</v>
      </c>
    </row>
    <row r="1171" spans="1:6" x14ac:dyDescent="0.25">
      <c r="A1171" s="1">
        <v>2016</v>
      </c>
      <c r="B1171" s="1" t="s">
        <v>100</v>
      </c>
      <c r="C1171" s="1" t="s">
        <v>90</v>
      </c>
      <c r="D1171">
        <v>3</v>
      </c>
      <c r="E1171">
        <v>0</v>
      </c>
      <c r="F1171" s="1" t="b">
        <f>LEFT(Joey_Votto[[#This Row],[OPP]],1)="v"</f>
        <v>1</v>
      </c>
    </row>
    <row r="1172" spans="1:6" x14ac:dyDescent="0.25">
      <c r="A1172" s="1">
        <v>2016</v>
      </c>
      <c r="B1172" s="1" t="s">
        <v>101</v>
      </c>
      <c r="C1172" s="1" t="s">
        <v>90</v>
      </c>
      <c r="D1172">
        <v>3</v>
      </c>
      <c r="E1172">
        <v>2</v>
      </c>
      <c r="F1172" s="1" t="b">
        <f>LEFT(Joey_Votto[[#This Row],[OPP]],1)="v"</f>
        <v>1</v>
      </c>
    </row>
    <row r="1173" spans="1:6" x14ac:dyDescent="0.25">
      <c r="A1173" s="1">
        <v>2016</v>
      </c>
      <c r="B1173" s="1" t="s">
        <v>102</v>
      </c>
      <c r="C1173" s="1" t="s">
        <v>52</v>
      </c>
      <c r="D1173">
        <v>6</v>
      </c>
      <c r="E1173">
        <v>3</v>
      </c>
      <c r="F1173" s="1" t="b">
        <f>LEFT(Joey_Votto[[#This Row],[OPP]],1)="v"</f>
        <v>1</v>
      </c>
    </row>
    <row r="1174" spans="1:6" x14ac:dyDescent="0.25">
      <c r="A1174" s="1">
        <v>2016</v>
      </c>
      <c r="B1174" s="1" t="s">
        <v>96</v>
      </c>
      <c r="C1174" s="1" t="s">
        <v>52</v>
      </c>
      <c r="D1174">
        <v>1</v>
      </c>
      <c r="E1174">
        <v>0</v>
      </c>
      <c r="F1174" s="1" t="b">
        <f>LEFT(Joey_Votto[[#This Row],[OPP]],1)="v"</f>
        <v>1</v>
      </c>
    </row>
    <row r="1175" spans="1:6" x14ac:dyDescent="0.25">
      <c r="A1175" s="1">
        <v>2016</v>
      </c>
      <c r="B1175" s="1" t="s">
        <v>97</v>
      </c>
      <c r="C1175" s="1" t="s">
        <v>52</v>
      </c>
      <c r="D1175">
        <v>3</v>
      </c>
      <c r="E1175">
        <v>2</v>
      </c>
      <c r="F1175" s="1" t="b">
        <f>LEFT(Joey_Votto[[#This Row],[OPP]],1)="v"</f>
        <v>1</v>
      </c>
    </row>
    <row r="1176" spans="1:6" x14ac:dyDescent="0.25">
      <c r="A1176" s="1">
        <v>2016</v>
      </c>
      <c r="B1176" s="1" t="s">
        <v>98</v>
      </c>
      <c r="C1176" s="1" t="s">
        <v>52</v>
      </c>
      <c r="D1176">
        <v>3</v>
      </c>
      <c r="E1176">
        <v>2</v>
      </c>
      <c r="F1176" s="1" t="b">
        <f>LEFT(Joey_Votto[[#This Row],[OPP]],1)="v"</f>
        <v>1</v>
      </c>
    </row>
    <row r="1177" spans="1:6" x14ac:dyDescent="0.25">
      <c r="A1177" s="1">
        <v>2016</v>
      </c>
      <c r="B1177" s="1" t="s">
        <v>99</v>
      </c>
      <c r="C1177" s="1" t="s">
        <v>79</v>
      </c>
      <c r="D1177">
        <v>2</v>
      </c>
      <c r="E1177">
        <v>0</v>
      </c>
      <c r="F1177" s="1" t="b">
        <f>LEFT(Joey_Votto[[#This Row],[OPP]],1)="v"</f>
        <v>1</v>
      </c>
    </row>
    <row r="1178" spans="1:6" x14ac:dyDescent="0.25">
      <c r="A1178" s="1">
        <v>2016</v>
      </c>
      <c r="B1178" s="1" t="s">
        <v>100</v>
      </c>
      <c r="C1178" s="1" t="s">
        <v>79</v>
      </c>
      <c r="D1178">
        <v>3</v>
      </c>
      <c r="E1178">
        <v>1</v>
      </c>
      <c r="F1178" s="1" t="b">
        <f>LEFT(Joey_Votto[[#This Row],[OPP]],1)="v"</f>
        <v>1</v>
      </c>
    </row>
    <row r="1179" spans="1:6" x14ac:dyDescent="0.25">
      <c r="A1179" s="1">
        <v>2016</v>
      </c>
      <c r="B1179" s="1" t="s">
        <v>101</v>
      </c>
      <c r="C1179" s="1" t="s">
        <v>79</v>
      </c>
      <c r="D1179">
        <v>3</v>
      </c>
      <c r="E1179">
        <v>1</v>
      </c>
      <c r="F1179" s="1" t="b">
        <f>LEFT(Joey_Votto[[#This Row],[OPP]],1)="v"</f>
        <v>1</v>
      </c>
    </row>
    <row r="1180" spans="1:6" x14ac:dyDescent="0.25">
      <c r="A1180" s="1">
        <v>2016</v>
      </c>
      <c r="B1180" s="1" t="s">
        <v>102</v>
      </c>
      <c r="C1180" s="1" t="s">
        <v>79</v>
      </c>
      <c r="D1180">
        <v>4</v>
      </c>
      <c r="E1180">
        <v>1</v>
      </c>
      <c r="F1180" s="1" t="b">
        <f>LEFT(Joey_Votto[[#This Row],[OPP]],1)="v"</f>
        <v>1</v>
      </c>
    </row>
    <row r="1181" spans="1:6" x14ac:dyDescent="0.25">
      <c r="A1181" s="1">
        <v>2016</v>
      </c>
      <c r="B1181" s="1" t="s">
        <v>96</v>
      </c>
      <c r="C1181" s="1" t="s">
        <v>34</v>
      </c>
      <c r="D1181">
        <v>4</v>
      </c>
      <c r="E1181">
        <v>2</v>
      </c>
      <c r="F1181" s="1" t="b">
        <f>LEFT(Joey_Votto[[#This Row],[OPP]],1)="v"</f>
        <v>0</v>
      </c>
    </row>
    <row r="1182" spans="1:6" x14ac:dyDescent="0.25">
      <c r="A1182" s="1">
        <v>2016</v>
      </c>
      <c r="B1182" s="1" t="s">
        <v>97</v>
      </c>
      <c r="C1182" s="1" t="s">
        <v>34</v>
      </c>
      <c r="D1182">
        <v>5</v>
      </c>
      <c r="E1182">
        <v>4</v>
      </c>
      <c r="F1182" s="1" t="b">
        <f>LEFT(Joey_Votto[[#This Row],[OPP]],1)="v"</f>
        <v>0</v>
      </c>
    </row>
    <row r="1183" spans="1:6" x14ac:dyDescent="0.25">
      <c r="A1183" s="1">
        <v>2016</v>
      </c>
      <c r="B1183" s="1" t="s">
        <v>98</v>
      </c>
      <c r="C1183" s="1" t="s">
        <v>34</v>
      </c>
      <c r="D1183">
        <v>4</v>
      </c>
      <c r="E1183">
        <v>2</v>
      </c>
      <c r="F1183" s="1" t="b">
        <f>LEFT(Joey_Votto[[#This Row],[OPP]],1)="v"</f>
        <v>0</v>
      </c>
    </row>
    <row r="1184" spans="1:6" x14ac:dyDescent="0.25">
      <c r="A1184" s="1">
        <v>2016</v>
      </c>
      <c r="B1184" s="1" t="s">
        <v>100</v>
      </c>
      <c r="C1184" s="1" t="s">
        <v>38</v>
      </c>
      <c r="D1184">
        <v>4</v>
      </c>
      <c r="E1184">
        <v>2</v>
      </c>
      <c r="F1184" s="1" t="b">
        <f>LEFT(Joey_Votto[[#This Row],[OPP]],1)="v"</f>
        <v>0</v>
      </c>
    </row>
    <row r="1185" spans="1:6" x14ac:dyDescent="0.25">
      <c r="A1185" s="1">
        <v>2016</v>
      </c>
      <c r="B1185" s="1" t="s">
        <v>101</v>
      </c>
      <c r="C1185" s="1" t="s">
        <v>38</v>
      </c>
      <c r="D1185">
        <v>4</v>
      </c>
      <c r="E1185">
        <v>2</v>
      </c>
      <c r="F1185" s="1" t="b">
        <f>LEFT(Joey_Votto[[#This Row],[OPP]],1)="v"</f>
        <v>0</v>
      </c>
    </row>
    <row r="1186" spans="1:6" x14ac:dyDescent="0.25">
      <c r="A1186" s="1">
        <v>2016</v>
      </c>
      <c r="B1186" s="1" t="s">
        <v>102</v>
      </c>
      <c r="C1186" s="1" t="s">
        <v>38</v>
      </c>
      <c r="D1186">
        <v>5</v>
      </c>
      <c r="E1186">
        <v>1</v>
      </c>
      <c r="F1186" s="1" t="b">
        <f>LEFT(Joey_Votto[[#This Row],[OPP]],1)="v"</f>
        <v>0</v>
      </c>
    </row>
    <row r="1187" spans="1:6" x14ac:dyDescent="0.25">
      <c r="A1187" s="1">
        <v>2016</v>
      </c>
      <c r="B1187" s="1" t="s">
        <v>96</v>
      </c>
      <c r="C1187" s="1" t="s">
        <v>62</v>
      </c>
      <c r="D1187">
        <v>0</v>
      </c>
      <c r="E1187">
        <v>0</v>
      </c>
      <c r="F1187" s="1" t="b">
        <f>LEFT(Joey_Votto[[#This Row],[OPP]],1)="v"</f>
        <v>0</v>
      </c>
    </row>
    <row r="1188" spans="1:6" x14ac:dyDescent="0.25">
      <c r="A1188" s="1">
        <v>2016</v>
      </c>
      <c r="B1188" s="1" t="s">
        <v>97</v>
      </c>
      <c r="C1188" s="1" t="s">
        <v>62</v>
      </c>
      <c r="D1188">
        <v>4</v>
      </c>
      <c r="E1188">
        <v>1</v>
      </c>
      <c r="F1188" s="1" t="b">
        <f>LEFT(Joey_Votto[[#This Row],[OPP]],1)="v"</f>
        <v>0</v>
      </c>
    </row>
    <row r="1189" spans="1:6" x14ac:dyDescent="0.25">
      <c r="A1189" s="1">
        <v>2016</v>
      </c>
      <c r="B1189" s="1" t="s">
        <v>98</v>
      </c>
      <c r="C1189" s="1" t="s">
        <v>62</v>
      </c>
      <c r="D1189">
        <v>3</v>
      </c>
      <c r="E1189">
        <v>1</v>
      </c>
      <c r="F1189" s="1" t="b">
        <f>LEFT(Joey_Votto[[#This Row],[OPP]],1)="v"</f>
        <v>0</v>
      </c>
    </row>
    <row r="1190" spans="1:6" x14ac:dyDescent="0.25">
      <c r="A1190" s="1">
        <v>2016</v>
      </c>
      <c r="B1190" s="1" t="s">
        <v>99</v>
      </c>
      <c r="C1190" s="1" t="s">
        <v>35</v>
      </c>
      <c r="D1190">
        <v>4</v>
      </c>
      <c r="E1190">
        <v>0</v>
      </c>
      <c r="F1190" s="1" t="b">
        <f>LEFT(Joey_Votto[[#This Row],[OPP]],1)="v"</f>
        <v>1</v>
      </c>
    </row>
    <row r="1191" spans="1:6" x14ac:dyDescent="0.25">
      <c r="A1191" s="1">
        <v>2016</v>
      </c>
      <c r="B1191" s="1" t="s">
        <v>100</v>
      </c>
      <c r="C1191" s="1" t="s">
        <v>35</v>
      </c>
      <c r="D1191">
        <v>4</v>
      </c>
      <c r="E1191">
        <v>1</v>
      </c>
      <c r="F1191" s="1" t="b">
        <f>LEFT(Joey_Votto[[#This Row],[OPP]],1)="v"</f>
        <v>1</v>
      </c>
    </row>
    <row r="1192" spans="1:6" x14ac:dyDescent="0.25">
      <c r="A1192" s="1">
        <v>2016</v>
      </c>
      <c r="B1192" s="1" t="s">
        <v>101</v>
      </c>
      <c r="C1192" s="1" t="s">
        <v>35</v>
      </c>
      <c r="D1192">
        <v>4</v>
      </c>
      <c r="E1192">
        <v>4</v>
      </c>
      <c r="F1192" s="1" t="b">
        <f>LEFT(Joey_Votto[[#This Row],[OPP]],1)="v"</f>
        <v>1</v>
      </c>
    </row>
    <row r="1193" spans="1:6" x14ac:dyDescent="0.25">
      <c r="A1193" s="1">
        <v>2016</v>
      </c>
      <c r="B1193" s="1" t="s">
        <v>96</v>
      </c>
      <c r="C1193" s="1" t="s">
        <v>57</v>
      </c>
      <c r="D1193">
        <v>3</v>
      </c>
      <c r="E1193">
        <v>1</v>
      </c>
      <c r="F1193" s="1" t="b">
        <f>LEFT(Joey_Votto[[#This Row],[OPP]],1)="v"</f>
        <v>0</v>
      </c>
    </row>
    <row r="1194" spans="1:6" x14ac:dyDescent="0.25">
      <c r="A1194" s="1">
        <v>2016</v>
      </c>
      <c r="B1194" s="1" t="s">
        <v>97</v>
      </c>
      <c r="C1194" s="1" t="s">
        <v>57</v>
      </c>
      <c r="D1194">
        <v>4</v>
      </c>
      <c r="E1194">
        <v>2</v>
      </c>
      <c r="F1194" s="1" t="b">
        <f>LEFT(Joey_Votto[[#This Row],[OPP]],1)="v"</f>
        <v>0</v>
      </c>
    </row>
    <row r="1195" spans="1:6" x14ac:dyDescent="0.25">
      <c r="A1195" s="1">
        <v>2016</v>
      </c>
      <c r="B1195" s="1" t="s">
        <v>98</v>
      </c>
      <c r="C1195" s="1" t="s">
        <v>57</v>
      </c>
      <c r="D1195">
        <v>3</v>
      </c>
      <c r="E1195">
        <v>1</v>
      </c>
      <c r="F1195" s="1" t="b">
        <f>LEFT(Joey_Votto[[#This Row],[OPP]],1)="v"</f>
        <v>0</v>
      </c>
    </row>
    <row r="1196" spans="1:6" x14ac:dyDescent="0.25">
      <c r="A1196" s="1">
        <v>2016</v>
      </c>
      <c r="B1196" s="1" t="s">
        <v>100</v>
      </c>
      <c r="C1196" s="1" t="s">
        <v>32</v>
      </c>
      <c r="D1196">
        <v>4</v>
      </c>
      <c r="E1196">
        <v>2</v>
      </c>
      <c r="F1196" s="1" t="b">
        <f>LEFT(Joey_Votto[[#This Row],[OPP]],1)="v"</f>
        <v>0</v>
      </c>
    </row>
    <row r="1197" spans="1:6" x14ac:dyDescent="0.25">
      <c r="A1197" s="1">
        <v>2016</v>
      </c>
      <c r="B1197" s="1" t="s">
        <v>101</v>
      </c>
      <c r="C1197" s="1" t="s">
        <v>32</v>
      </c>
      <c r="D1197">
        <v>3</v>
      </c>
      <c r="E1197">
        <v>2</v>
      </c>
      <c r="F1197" s="1" t="b">
        <f>LEFT(Joey_Votto[[#This Row],[OPP]],1)="v"</f>
        <v>0</v>
      </c>
    </row>
    <row r="1198" spans="1:6" x14ac:dyDescent="0.25">
      <c r="A1198" s="1">
        <v>2016</v>
      </c>
      <c r="B1198" s="1" t="s">
        <v>101</v>
      </c>
      <c r="C1198" s="1" t="s">
        <v>32</v>
      </c>
      <c r="D1198">
        <v>3</v>
      </c>
      <c r="E1198">
        <v>2</v>
      </c>
      <c r="F1198" s="1" t="b">
        <f>LEFT(Joey_Votto[[#This Row],[OPP]],1)="v"</f>
        <v>0</v>
      </c>
    </row>
    <row r="1199" spans="1:6" x14ac:dyDescent="0.25">
      <c r="A1199" s="1">
        <v>2016</v>
      </c>
      <c r="B1199" s="1" t="s">
        <v>102</v>
      </c>
      <c r="C1199" s="1" t="s">
        <v>32</v>
      </c>
      <c r="D1199">
        <v>4</v>
      </c>
      <c r="E1199">
        <v>1</v>
      </c>
      <c r="F1199" s="1" t="b">
        <f>LEFT(Joey_Votto[[#This Row],[OPP]],1)="v"</f>
        <v>0</v>
      </c>
    </row>
    <row r="1200" spans="1:6" x14ac:dyDescent="0.25">
      <c r="A1200" s="1">
        <v>2016</v>
      </c>
      <c r="B1200" s="1" t="s">
        <v>96</v>
      </c>
      <c r="C1200" s="1" t="s">
        <v>64</v>
      </c>
      <c r="D1200">
        <v>3</v>
      </c>
      <c r="E1200">
        <v>1</v>
      </c>
      <c r="F1200" s="1" t="b">
        <f>LEFT(Joey_Votto[[#This Row],[OPP]],1)="v"</f>
        <v>1</v>
      </c>
    </row>
    <row r="1201" spans="1:6" x14ac:dyDescent="0.25">
      <c r="A1201" s="1">
        <v>2016</v>
      </c>
      <c r="B1201" s="1" t="s">
        <v>97</v>
      </c>
      <c r="C1201" s="1" t="s">
        <v>64</v>
      </c>
      <c r="D1201">
        <v>3</v>
      </c>
      <c r="E1201">
        <v>2</v>
      </c>
      <c r="F1201" s="1" t="b">
        <f>LEFT(Joey_Votto[[#This Row],[OPP]],1)="v"</f>
        <v>1</v>
      </c>
    </row>
    <row r="1202" spans="1:6" x14ac:dyDescent="0.25">
      <c r="A1202" s="1">
        <v>2016</v>
      </c>
      <c r="B1202" s="1" t="s">
        <v>98</v>
      </c>
      <c r="C1202" s="1" t="s">
        <v>64</v>
      </c>
      <c r="D1202">
        <v>3</v>
      </c>
      <c r="E1202">
        <v>1</v>
      </c>
      <c r="F1202" s="1" t="b">
        <f>LEFT(Joey_Votto[[#This Row],[OPP]],1)="v"</f>
        <v>1</v>
      </c>
    </row>
    <row r="1203" spans="1:6" x14ac:dyDescent="0.25">
      <c r="A1203" s="1">
        <v>2016</v>
      </c>
      <c r="B1203" s="1" t="s">
        <v>100</v>
      </c>
      <c r="C1203" s="1" t="s">
        <v>56</v>
      </c>
      <c r="D1203">
        <v>3</v>
      </c>
      <c r="E1203">
        <v>1</v>
      </c>
      <c r="F1203" s="1" t="b">
        <f>LEFT(Joey_Votto[[#This Row],[OPP]],1)="v"</f>
        <v>1</v>
      </c>
    </row>
    <row r="1204" spans="1:6" x14ac:dyDescent="0.25">
      <c r="A1204" s="1">
        <v>2016</v>
      </c>
      <c r="B1204" s="1" t="s">
        <v>101</v>
      </c>
      <c r="C1204" s="1" t="s">
        <v>56</v>
      </c>
      <c r="D1204">
        <v>2</v>
      </c>
      <c r="E1204">
        <v>2</v>
      </c>
      <c r="F1204" s="1" t="b">
        <f>LEFT(Joey_Votto[[#This Row],[OPP]],1)="v"</f>
        <v>1</v>
      </c>
    </row>
    <row r="1205" spans="1:6" x14ac:dyDescent="0.25">
      <c r="A1205" s="1">
        <v>2016</v>
      </c>
      <c r="B1205" s="1" t="s">
        <v>102</v>
      </c>
      <c r="C1205" s="1" t="s">
        <v>56</v>
      </c>
      <c r="D1205">
        <v>3</v>
      </c>
      <c r="E1205">
        <v>2</v>
      </c>
      <c r="F1205" s="1" t="b">
        <f>LEFT(Joey_Votto[[#This Row],[OPP]],1)="v"</f>
        <v>1</v>
      </c>
    </row>
    <row r="1206" spans="1:6" x14ac:dyDescent="0.25">
      <c r="A1206" s="1">
        <v>2016</v>
      </c>
      <c r="B1206" s="1" t="s">
        <v>96</v>
      </c>
      <c r="C1206" s="1" t="s">
        <v>36</v>
      </c>
      <c r="D1206">
        <v>3</v>
      </c>
      <c r="E1206">
        <v>1</v>
      </c>
      <c r="F1206" s="1" t="b">
        <f>LEFT(Joey_Votto[[#This Row],[OPP]],1)="v"</f>
        <v>1</v>
      </c>
    </row>
    <row r="1207" spans="1:6" x14ac:dyDescent="0.25">
      <c r="A1207" s="1">
        <v>2016</v>
      </c>
      <c r="B1207" s="1" t="s">
        <v>97</v>
      </c>
      <c r="C1207" s="1" t="s">
        <v>36</v>
      </c>
      <c r="D1207">
        <v>5</v>
      </c>
      <c r="E1207">
        <v>4</v>
      </c>
      <c r="F1207" s="1" t="b">
        <f>LEFT(Joey_Votto[[#This Row],[OPP]],1)="v"</f>
        <v>1</v>
      </c>
    </row>
    <row r="1208" spans="1:6" x14ac:dyDescent="0.25">
      <c r="A1208" s="1">
        <v>2016</v>
      </c>
      <c r="B1208" s="1" t="s">
        <v>98</v>
      </c>
      <c r="C1208" s="1" t="s">
        <v>36</v>
      </c>
      <c r="D1208">
        <v>4</v>
      </c>
      <c r="E1208">
        <v>1</v>
      </c>
      <c r="F1208" s="1" t="b">
        <f>LEFT(Joey_Votto[[#This Row],[OPP]],1)="v"</f>
        <v>1</v>
      </c>
    </row>
    <row r="1209" spans="1:6" x14ac:dyDescent="0.25">
      <c r="A1209" s="1">
        <v>2016</v>
      </c>
      <c r="B1209" s="1" t="s">
        <v>96</v>
      </c>
      <c r="C1209" s="1" t="s">
        <v>76</v>
      </c>
      <c r="D1209">
        <v>3</v>
      </c>
      <c r="E1209">
        <v>0</v>
      </c>
      <c r="F1209" s="1" t="b">
        <f>LEFT(Joey_Votto[[#This Row],[OPP]],1)="v"</f>
        <v>0</v>
      </c>
    </row>
    <row r="1210" spans="1:6" x14ac:dyDescent="0.25">
      <c r="A1210" s="1">
        <v>2016</v>
      </c>
      <c r="B1210" s="1" t="s">
        <v>97</v>
      </c>
      <c r="C1210" s="1" t="s">
        <v>76</v>
      </c>
      <c r="D1210">
        <v>3</v>
      </c>
      <c r="E1210">
        <v>1</v>
      </c>
      <c r="F1210" s="1" t="b">
        <f>LEFT(Joey_Votto[[#This Row],[OPP]],1)="v"</f>
        <v>0</v>
      </c>
    </row>
    <row r="1211" spans="1:6" x14ac:dyDescent="0.25">
      <c r="A1211" s="1">
        <v>2016</v>
      </c>
      <c r="B1211" s="1" t="s">
        <v>98</v>
      </c>
      <c r="C1211" s="1" t="s">
        <v>76</v>
      </c>
      <c r="D1211">
        <v>4</v>
      </c>
      <c r="E1211">
        <v>0</v>
      </c>
      <c r="F1211" s="1" t="b">
        <f>LEFT(Joey_Votto[[#This Row],[OPP]],1)="v"</f>
        <v>0</v>
      </c>
    </row>
    <row r="1212" spans="1:6" x14ac:dyDescent="0.25">
      <c r="A1212" s="1">
        <v>2016</v>
      </c>
      <c r="B1212" s="1" t="s">
        <v>100</v>
      </c>
      <c r="C1212" s="1" t="s">
        <v>33</v>
      </c>
      <c r="D1212">
        <v>3</v>
      </c>
      <c r="E1212">
        <v>0</v>
      </c>
      <c r="F1212" s="1" t="b">
        <f>LEFT(Joey_Votto[[#This Row],[OPP]],1)="v"</f>
        <v>0</v>
      </c>
    </row>
    <row r="1213" spans="1:6" x14ac:dyDescent="0.25">
      <c r="A1213" s="1">
        <v>2016</v>
      </c>
      <c r="B1213" s="1" t="s">
        <v>101</v>
      </c>
      <c r="C1213" s="1" t="s">
        <v>33</v>
      </c>
      <c r="D1213">
        <v>1</v>
      </c>
      <c r="E1213">
        <v>1</v>
      </c>
      <c r="F1213" s="1" t="b">
        <f>LEFT(Joey_Votto[[#This Row],[OPP]],1)="v"</f>
        <v>0</v>
      </c>
    </row>
    <row r="1214" spans="1:6" x14ac:dyDescent="0.25">
      <c r="A1214" s="1">
        <v>2016</v>
      </c>
      <c r="B1214" s="1" t="s">
        <v>102</v>
      </c>
      <c r="C1214" s="1" t="s">
        <v>33</v>
      </c>
      <c r="D1214">
        <v>3</v>
      </c>
      <c r="E1214">
        <v>2</v>
      </c>
      <c r="F1214" s="1" t="b">
        <f>LEFT(Joey_Votto[[#This Row],[OPP]],1)="v"</f>
        <v>0</v>
      </c>
    </row>
    <row r="1215" spans="1:6" x14ac:dyDescent="0.25">
      <c r="A1215" s="1">
        <v>2016</v>
      </c>
      <c r="B1215" s="1" t="s">
        <v>96</v>
      </c>
      <c r="C1215" s="1" t="s">
        <v>70</v>
      </c>
      <c r="D1215">
        <v>2</v>
      </c>
      <c r="E1215">
        <v>0</v>
      </c>
      <c r="F1215" s="1" t="b">
        <f>LEFT(Joey_Votto[[#This Row],[OPP]],1)="v"</f>
        <v>0</v>
      </c>
    </row>
    <row r="1216" spans="1:6" x14ac:dyDescent="0.25">
      <c r="A1216" s="1">
        <v>2016</v>
      </c>
      <c r="B1216" s="1" t="s">
        <v>98</v>
      </c>
      <c r="C1216" s="1" t="s">
        <v>70</v>
      </c>
      <c r="D1216">
        <v>6</v>
      </c>
      <c r="E1216">
        <v>3</v>
      </c>
      <c r="F1216" s="1" t="b">
        <f>LEFT(Joey_Votto[[#This Row],[OPP]],1)="v"</f>
        <v>0</v>
      </c>
    </row>
    <row r="1217" spans="1:6" x14ac:dyDescent="0.25">
      <c r="A1217" s="1">
        <v>2016</v>
      </c>
      <c r="B1217" s="1" t="s">
        <v>99</v>
      </c>
      <c r="C1217" s="1" t="s">
        <v>70</v>
      </c>
      <c r="D1217">
        <v>3</v>
      </c>
      <c r="E1217">
        <v>2</v>
      </c>
      <c r="F1217" s="1" t="b">
        <f>LEFT(Joey_Votto[[#This Row],[OPP]],1)="v"</f>
        <v>0</v>
      </c>
    </row>
    <row r="1218" spans="1:6" x14ac:dyDescent="0.25">
      <c r="A1218" s="1">
        <v>2016</v>
      </c>
      <c r="B1218" s="1" t="s">
        <v>100</v>
      </c>
      <c r="C1218" s="1" t="s">
        <v>30</v>
      </c>
      <c r="D1218">
        <v>2</v>
      </c>
      <c r="E1218">
        <v>1</v>
      </c>
      <c r="F1218" s="1" t="b">
        <f>LEFT(Joey_Votto[[#This Row],[OPP]],1)="v"</f>
        <v>1</v>
      </c>
    </row>
    <row r="1219" spans="1:6" x14ac:dyDescent="0.25">
      <c r="A1219" s="1">
        <v>2016</v>
      </c>
      <c r="B1219" s="1" t="s">
        <v>101</v>
      </c>
      <c r="C1219" s="1" t="s">
        <v>30</v>
      </c>
      <c r="D1219">
        <v>6</v>
      </c>
      <c r="E1219">
        <v>0</v>
      </c>
      <c r="F1219" s="1" t="b">
        <f>LEFT(Joey_Votto[[#This Row],[OPP]],1)="v"</f>
        <v>1</v>
      </c>
    </row>
    <row r="1220" spans="1:6" x14ac:dyDescent="0.25">
      <c r="A1220" s="1">
        <v>2016</v>
      </c>
      <c r="B1220" s="1" t="s">
        <v>102</v>
      </c>
      <c r="C1220" s="1" t="s">
        <v>30</v>
      </c>
      <c r="D1220">
        <v>4</v>
      </c>
      <c r="E1220">
        <v>2</v>
      </c>
      <c r="F1220" s="1" t="b">
        <f>LEFT(Joey_Votto[[#This Row],[OPP]],1)="v"</f>
        <v>1</v>
      </c>
    </row>
    <row r="1221" spans="1:6" x14ac:dyDescent="0.25">
      <c r="A1221" s="1">
        <v>2016</v>
      </c>
      <c r="B1221" s="1" t="s">
        <v>96</v>
      </c>
      <c r="C1221" s="1" t="s">
        <v>47</v>
      </c>
      <c r="D1221">
        <v>3</v>
      </c>
      <c r="E1221">
        <v>1</v>
      </c>
      <c r="F1221" s="1" t="b">
        <f>LEFT(Joey_Votto[[#This Row],[OPP]],1)="v"</f>
        <v>1</v>
      </c>
    </row>
    <row r="1222" spans="1:6" x14ac:dyDescent="0.25">
      <c r="A1222" s="1">
        <v>2016</v>
      </c>
      <c r="B1222" s="1" t="s">
        <v>97</v>
      </c>
      <c r="C1222" s="1" t="s">
        <v>47</v>
      </c>
      <c r="D1222">
        <v>4</v>
      </c>
      <c r="E1222">
        <v>1</v>
      </c>
      <c r="F1222" s="1" t="b">
        <f>LEFT(Joey_Votto[[#This Row],[OPP]],1)="v"</f>
        <v>1</v>
      </c>
    </row>
    <row r="1223" spans="1:6" x14ac:dyDescent="0.25">
      <c r="A1223" s="1">
        <v>2016</v>
      </c>
      <c r="B1223" s="1" t="s">
        <v>98</v>
      </c>
      <c r="C1223" s="1" t="s">
        <v>47</v>
      </c>
      <c r="D1223">
        <v>3</v>
      </c>
      <c r="E1223">
        <v>0</v>
      </c>
      <c r="F1223" s="1" t="b">
        <f>LEFT(Joey_Votto[[#This Row],[OPP]],1)="v"</f>
        <v>1</v>
      </c>
    </row>
    <row r="1224" spans="1:6" x14ac:dyDescent="0.25">
      <c r="A1224" s="1">
        <v>2016</v>
      </c>
      <c r="B1224" s="1" t="s">
        <v>99</v>
      </c>
      <c r="C1224" s="1" t="s">
        <v>47</v>
      </c>
      <c r="D1224">
        <v>1</v>
      </c>
      <c r="E1224">
        <v>0</v>
      </c>
      <c r="F1224" s="1" t="b">
        <f>LEFT(Joey_Votto[[#This Row],[OPP]],1)="v"</f>
        <v>1</v>
      </c>
    </row>
    <row r="1225" spans="1:6" x14ac:dyDescent="0.25">
      <c r="A1225" s="1">
        <v>2016</v>
      </c>
      <c r="B1225" s="1" t="s">
        <v>96</v>
      </c>
      <c r="C1225" s="1" t="s">
        <v>39</v>
      </c>
      <c r="D1225">
        <v>4</v>
      </c>
      <c r="E1225">
        <v>1</v>
      </c>
      <c r="F1225" s="1" t="b">
        <f>LEFT(Joey_Votto[[#This Row],[OPP]],1)="v"</f>
        <v>0</v>
      </c>
    </row>
    <row r="1226" spans="1:6" x14ac:dyDescent="0.25">
      <c r="A1226" s="1">
        <v>2016</v>
      </c>
      <c r="B1226" s="1" t="s">
        <v>97</v>
      </c>
      <c r="C1226" s="1" t="s">
        <v>39</v>
      </c>
      <c r="D1226">
        <v>5</v>
      </c>
      <c r="E1226">
        <v>1</v>
      </c>
      <c r="F1226" s="1" t="b">
        <f>LEFT(Joey_Votto[[#This Row],[OPP]],1)="v"</f>
        <v>0</v>
      </c>
    </row>
    <row r="1227" spans="1:6" x14ac:dyDescent="0.25">
      <c r="A1227" s="1">
        <v>2016</v>
      </c>
      <c r="B1227" s="1" t="s">
        <v>98</v>
      </c>
      <c r="C1227" s="1" t="s">
        <v>39</v>
      </c>
      <c r="D1227">
        <v>4</v>
      </c>
      <c r="E1227">
        <v>1</v>
      </c>
      <c r="F1227" s="1" t="b">
        <f>LEFT(Joey_Votto[[#This Row],[OPP]],1)="v"</f>
        <v>0</v>
      </c>
    </row>
    <row r="1228" spans="1:6" x14ac:dyDescent="0.25">
      <c r="A1228" s="1">
        <v>2016</v>
      </c>
      <c r="B1228" s="1" t="s">
        <v>99</v>
      </c>
      <c r="C1228" s="1" t="s">
        <v>61</v>
      </c>
      <c r="D1228">
        <v>4</v>
      </c>
      <c r="E1228">
        <v>3</v>
      </c>
      <c r="F1228" s="1" t="b">
        <f>LEFT(Joey_Votto[[#This Row],[OPP]],1)="v"</f>
        <v>0</v>
      </c>
    </row>
    <row r="1229" spans="1:6" x14ac:dyDescent="0.25">
      <c r="A1229" s="1">
        <v>2016</v>
      </c>
      <c r="B1229" s="1" t="s">
        <v>100</v>
      </c>
      <c r="C1229" s="1" t="s">
        <v>61</v>
      </c>
      <c r="D1229">
        <v>5</v>
      </c>
      <c r="E1229">
        <v>2</v>
      </c>
      <c r="F1229" s="1" t="b">
        <f>LEFT(Joey_Votto[[#This Row],[OPP]],1)="v"</f>
        <v>0</v>
      </c>
    </row>
    <row r="1230" spans="1:6" x14ac:dyDescent="0.25">
      <c r="A1230" s="1">
        <v>2016</v>
      </c>
      <c r="B1230" s="1" t="s">
        <v>101</v>
      </c>
      <c r="C1230" s="1" t="s">
        <v>61</v>
      </c>
      <c r="D1230">
        <v>2</v>
      </c>
      <c r="E1230">
        <v>0</v>
      </c>
      <c r="F1230" s="1" t="b">
        <f>LEFT(Joey_Votto[[#This Row],[OPP]],1)="v"</f>
        <v>0</v>
      </c>
    </row>
    <row r="1231" spans="1:6" x14ac:dyDescent="0.25">
      <c r="A1231" s="1">
        <v>2016</v>
      </c>
      <c r="B1231" s="1" t="s">
        <v>102</v>
      </c>
      <c r="C1231" s="1" t="s">
        <v>61</v>
      </c>
      <c r="D1231">
        <v>3</v>
      </c>
      <c r="E1231">
        <v>2</v>
      </c>
      <c r="F1231" s="1" t="b">
        <f>LEFT(Joey_Votto[[#This Row],[OPP]],1)="v"</f>
        <v>0</v>
      </c>
    </row>
    <row r="1232" spans="1:6" x14ac:dyDescent="0.25">
      <c r="A1232" s="1">
        <v>2016</v>
      </c>
      <c r="B1232" s="1" t="s">
        <v>96</v>
      </c>
      <c r="C1232" s="1" t="s">
        <v>80</v>
      </c>
      <c r="D1232">
        <v>4</v>
      </c>
      <c r="E1232">
        <v>2</v>
      </c>
      <c r="F1232" s="1" t="b">
        <f>LEFT(Joey_Votto[[#This Row],[OPP]],1)="v"</f>
        <v>1</v>
      </c>
    </row>
    <row r="1233" spans="1:6" x14ac:dyDescent="0.25">
      <c r="A1233" s="1">
        <v>2016</v>
      </c>
      <c r="B1233" s="1" t="s">
        <v>97</v>
      </c>
      <c r="C1233" s="1" t="s">
        <v>80</v>
      </c>
      <c r="D1233">
        <v>3</v>
      </c>
      <c r="E1233">
        <v>1</v>
      </c>
      <c r="F1233" s="1" t="b">
        <f>LEFT(Joey_Votto[[#This Row],[OPP]],1)="v"</f>
        <v>1</v>
      </c>
    </row>
    <row r="1234" spans="1:6" x14ac:dyDescent="0.25">
      <c r="A1234" s="1">
        <v>2016</v>
      </c>
      <c r="B1234" s="1" t="s">
        <v>98</v>
      </c>
      <c r="C1234" s="1" t="s">
        <v>80</v>
      </c>
      <c r="D1234">
        <v>3</v>
      </c>
      <c r="E1234">
        <v>0</v>
      </c>
      <c r="F1234" s="1" t="b">
        <f>LEFT(Joey_Votto[[#This Row],[OPP]],1)="v"</f>
        <v>1</v>
      </c>
    </row>
    <row r="1235" spans="1:6" x14ac:dyDescent="0.25">
      <c r="A1235" s="1">
        <v>2016</v>
      </c>
      <c r="B1235" s="1" t="s">
        <v>99</v>
      </c>
      <c r="C1235" s="1" t="s">
        <v>35</v>
      </c>
      <c r="D1235">
        <v>2</v>
      </c>
      <c r="E1235">
        <v>0</v>
      </c>
      <c r="F1235" s="1" t="b">
        <f>LEFT(Joey_Votto[[#This Row],[OPP]],1)="v"</f>
        <v>1</v>
      </c>
    </row>
    <row r="1236" spans="1:6" x14ac:dyDescent="0.25">
      <c r="A1236" s="1">
        <v>2016</v>
      </c>
      <c r="B1236" s="1" t="s">
        <v>100</v>
      </c>
      <c r="C1236" s="1" t="s">
        <v>35</v>
      </c>
      <c r="D1236">
        <v>4</v>
      </c>
      <c r="E1236">
        <v>2</v>
      </c>
      <c r="F1236" s="1" t="b">
        <f>LEFT(Joey_Votto[[#This Row],[OPP]],1)="v"</f>
        <v>1</v>
      </c>
    </row>
    <row r="1237" spans="1:6" x14ac:dyDescent="0.25">
      <c r="A1237" s="1">
        <v>2016</v>
      </c>
      <c r="B1237" s="1" t="s">
        <v>101</v>
      </c>
      <c r="C1237" s="1" t="s">
        <v>35</v>
      </c>
      <c r="D1237">
        <v>5</v>
      </c>
      <c r="E1237">
        <v>2</v>
      </c>
      <c r="F1237" s="1" t="b">
        <f>LEFT(Joey_Votto[[#This Row],[OPP]],1)="v"</f>
        <v>1</v>
      </c>
    </row>
    <row r="1238" spans="1:6" x14ac:dyDescent="0.25">
      <c r="A1238" s="1">
        <v>2016</v>
      </c>
      <c r="B1238" s="1" t="s">
        <v>96</v>
      </c>
      <c r="C1238" s="1" t="s">
        <v>65</v>
      </c>
      <c r="D1238">
        <v>3</v>
      </c>
      <c r="E1238">
        <v>0</v>
      </c>
      <c r="F1238" s="1" t="b">
        <f>LEFT(Joey_Votto[[#This Row],[OPP]],1)="v"</f>
        <v>1</v>
      </c>
    </row>
    <row r="1239" spans="1:6" x14ac:dyDescent="0.25">
      <c r="A1239" s="1">
        <v>2016</v>
      </c>
      <c r="B1239" s="1" t="s">
        <v>97</v>
      </c>
      <c r="C1239" s="1" t="s">
        <v>65</v>
      </c>
      <c r="D1239">
        <v>3</v>
      </c>
      <c r="E1239">
        <v>1</v>
      </c>
      <c r="F1239" s="1" t="b">
        <f>LEFT(Joey_Votto[[#This Row],[OPP]],1)="v"</f>
        <v>1</v>
      </c>
    </row>
    <row r="1240" spans="1:6" x14ac:dyDescent="0.25">
      <c r="A1240" s="1">
        <v>2016</v>
      </c>
      <c r="B1240" s="1" t="s">
        <v>98</v>
      </c>
      <c r="C1240" s="1" t="s">
        <v>65</v>
      </c>
      <c r="D1240">
        <v>4</v>
      </c>
      <c r="E1240">
        <v>1</v>
      </c>
      <c r="F1240" s="1" t="b">
        <f>LEFT(Joey_Votto[[#This Row],[OPP]],1)="v"</f>
        <v>1</v>
      </c>
    </row>
    <row r="1241" spans="1:6" x14ac:dyDescent="0.25">
      <c r="A1241" s="1">
        <v>2016</v>
      </c>
      <c r="B1241" s="1" t="s">
        <v>99</v>
      </c>
      <c r="C1241" s="1" t="s">
        <v>44</v>
      </c>
      <c r="D1241">
        <v>4</v>
      </c>
      <c r="E1241">
        <v>2</v>
      </c>
      <c r="F1241" s="1" t="b">
        <f>LEFT(Joey_Votto[[#This Row],[OPP]],1)="v"</f>
        <v>0</v>
      </c>
    </row>
    <row r="1242" spans="1:6" x14ac:dyDescent="0.25">
      <c r="A1242" s="1">
        <v>2016</v>
      </c>
      <c r="B1242" s="1" t="s">
        <v>100</v>
      </c>
      <c r="C1242" s="1" t="s">
        <v>44</v>
      </c>
      <c r="D1242">
        <v>3</v>
      </c>
      <c r="E1242">
        <v>1</v>
      </c>
      <c r="F1242" s="1" t="b">
        <f>LEFT(Joey_Votto[[#This Row],[OPP]],1)="v"</f>
        <v>0</v>
      </c>
    </row>
    <row r="1243" spans="1:6" x14ac:dyDescent="0.25">
      <c r="A1243" s="1">
        <v>2016</v>
      </c>
      <c r="B1243" s="1" t="s">
        <v>101</v>
      </c>
      <c r="C1243" s="1" t="s">
        <v>44</v>
      </c>
      <c r="D1243">
        <v>4</v>
      </c>
      <c r="E1243">
        <v>1</v>
      </c>
      <c r="F1243" s="1" t="b">
        <f>LEFT(Joey_Votto[[#This Row],[OPP]],1)="v"</f>
        <v>0</v>
      </c>
    </row>
    <row r="1244" spans="1:6" x14ac:dyDescent="0.25">
      <c r="A1244" s="1">
        <v>2016</v>
      </c>
      <c r="B1244" s="1" t="s">
        <v>102</v>
      </c>
      <c r="C1244" s="1" t="s">
        <v>44</v>
      </c>
      <c r="D1244">
        <v>5</v>
      </c>
      <c r="E1244">
        <v>2</v>
      </c>
      <c r="F1244" s="1" t="b">
        <f>LEFT(Joey_Votto[[#This Row],[OPP]],1)="v"</f>
        <v>0</v>
      </c>
    </row>
    <row r="1245" spans="1:6" x14ac:dyDescent="0.25">
      <c r="A1245" s="1">
        <v>2016</v>
      </c>
      <c r="B1245" s="1" t="s">
        <v>96</v>
      </c>
      <c r="C1245" s="1" t="s">
        <v>34</v>
      </c>
      <c r="D1245">
        <v>4</v>
      </c>
      <c r="E1245">
        <v>0</v>
      </c>
      <c r="F1245" s="1" t="b">
        <f>LEFT(Joey_Votto[[#This Row],[OPP]],1)="v"</f>
        <v>0</v>
      </c>
    </row>
    <row r="1246" spans="1:6" x14ac:dyDescent="0.25">
      <c r="A1246" s="1">
        <v>2016</v>
      </c>
      <c r="B1246" s="1" t="s">
        <v>97</v>
      </c>
      <c r="C1246" s="1" t="s">
        <v>34</v>
      </c>
      <c r="D1246">
        <v>5</v>
      </c>
      <c r="E1246">
        <v>2</v>
      </c>
      <c r="F1246" s="1" t="b">
        <f>LEFT(Joey_Votto[[#This Row],[OPP]],1)="v"</f>
        <v>0</v>
      </c>
    </row>
    <row r="1247" spans="1:6" x14ac:dyDescent="0.25">
      <c r="A1247" s="1">
        <v>2016</v>
      </c>
      <c r="B1247" s="1" t="s">
        <v>98</v>
      </c>
      <c r="C1247" s="1" t="s">
        <v>34</v>
      </c>
      <c r="D1247">
        <v>4</v>
      </c>
      <c r="E1247">
        <v>1</v>
      </c>
      <c r="F1247" s="1" t="b">
        <f>LEFT(Joey_Votto[[#This Row],[OPP]],1)="v"</f>
        <v>0</v>
      </c>
    </row>
    <row r="1248" spans="1:6" x14ac:dyDescent="0.25">
      <c r="A1248" s="1">
        <v>2016</v>
      </c>
      <c r="B1248" s="1" t="s">
        <v>100</v>
      </c>
      <c r="C1248" s="1" t="s">
        <v>58</v>
      </c>
      <c r="D1248">
        <v>4</v>
      </c>
      <c r="E1248">
        <v>1</v>
      </c>
      <c r="F1248" s="1" t="b">
        <f>LEFT(Joey_Votto[[#This Row],[OPP]],1)="v"</f>
        <v>0</v>
      </c>
    </row>
    <row r="1249" spans="1:6" x14ac:dyDescent="0.25">
      <c r="A1249" s="1">
        <v>2016</v>
      </c>
      <c r="B1249" s="1" t="s">
        <v>101</v>
      </c>
      <c r="C1249" s="1" t="s">
        <v>58</v>
      </c>
      <c r="D1249">
        <v>4</v>
      </c>
      <c r="E1249">
        <v>1</v>
      </c>
      <c r="F1249" s="1" t="b">
        <f>LEFT(Joey_Votto[[#This Row],[OPP]],1)="v"</f>
        <v>0</v>
      </c>
    </row>
    <row r="1250" spans="1:6" x14ac:dyDescent="0.25">
      <c r="A1250" s="1">
        <v>2016</v>
      </c>
      <c r="B1250" s="1" t="s">
        <v>102</v>
      </c>
      <c r="C1250" s="1" t="s">
        <v>58</v>
      </c>
      <c r="D1250">
        <v>2</v>
      </c>
      <c r="E1250">
        <v>0</v>
      </c>
      <c r="F1250" s="1" t="b">
        <f>LEFT(Joey_Votto[[#This Row],[OPP]],1)="v"</f>
        <v>0</v>
      </c>
    </row>
    <row r="1251" spans="1:6" x14ac:dyDescent="0.25">
      <c r="A1251" s="1">
        <v>2016</v>
      </c>
      <c r="B1251" s="1" t="s">
        <v>96</v>
      </c>
      <c r="C1251" s="1" t="s">
        <v>81</v>
      </c>
      <c r="D1251">
        <v>4</v>
      </c>
      <c r="E1251">
        <v>1</v>
      </c>
      <c r="F1251" s="1" t="b">
        <f>LEFT(Joey_Votto[[#This Row],[OPP]],1)="v"</f>
        <v>1</v>
      </c>
    </row>
    <row r="1252" spans="1:6" x14ac:dyDescent="0.25">
      <c r="A1252" s="1">
        <v>2016</v>
      </c>
      <c r="B1252" s="1" t="s">
        <v>97</v>
      </c>
      <c r="C1252" s="1" t="s">
        <v>81</v>
      </c>
      <c r="D1252">
        <v>4</v>
      </c>
      <c r="E1252">
        <v>0</v>
      </c>
      <c r="F1252" s="1" t="b">
        <f>LEFT(Joey_Votto[[#This Row],[OPP]],1)="v"</f>
        <v>1</v>
      </c>
    </row>
    <row r="1253" spans="1:6" x14ac:dyDescent="0.25">
      <c r="A1253" s="1">
        <v>2016</v>
      </c>
      <c r="B1253" s="1" t="s">
        <v>98</v>
      </c>
      <c r="C1253" s="1" t="s">
        <v>81</v>
      </c>
      <c r="D1253">
        <v>3</v>
      </c>
      <c r="E1253">
        <v>0</v>
      </c>
      <c r="F1253" s="1" t="b">
        <f>LEFT(Joey_Votto[[#This Row],[OPP]],1)="v"</f>
        <v>1</v>
      </c>
    </row>
    <row r="1254" spans="1:6" x14ac:dyDescent="0.25">
      <c r="A1254" s="1">
        <v>2016</v>
      </c>
      <c r="B1254" s="1" t="s">
        <v>99</v>
      </c>
      <c r="C1254" s="1" t="s">
        <v>59</v>
      </c>
      <c r="D1254">
        <v>4</v>
      </c>
      <c r="E1254">
        <v>1</v>
      </c>
      <c r="F1254" s="1" t="b">
        <f>LEFT(Joey_Votto[[#This Row],[OPP]],1)="v"</f>
        <v>1</v>
      </c>
    </row>
    <row r="1255" spans="1:6" x14ac:dyDescent="0.25">
      <c r="A1255" s="1">
        <v>2016</v>
      </c>
      <c r="B1255" s="1" t="s">
        <v>100</v>
      </c>
      <c r="C1255" s="1" t="s">
        <v>59</v>
      </c>
      <c r="D1255">
        <v>4</v>
      </c>
      <c r="E1255">
        <v>1</v>
      </c>
      <c r="F1255" s="1" t="b">
        <f>LEFT(Joey_Votto[[#This Row],[OPP]],1)="v"</f>
        <v>1</v>
      </c>
    </row>
    <row r="1256" spans="1:6" x14ac:dyDescent="0.25">
      <c r="A1256" s="1">
        <v>2016</v>
      </c>
      <c r="B1256" s="1" t="s">
        <v>101</v>
      </c>
      <c r="C1256" s="1" t="s">
        <v>49</v>
      </c>
      <c r="D1256">
        <v>3</v>
      </c>
      <c r="E1256">
        <v>0</v>
      </c>
      <c r="F1256" s="1" t="b">
        <f>LEFT(Joey_Votto[[#This Row],[OPP]],1)="v"</f>
        <v>0</v>
      </c>
    </row>
    <row r="1257" spans="1:6" x14ac:dyDescent="0.25">
      <c r="A1257" s="1">
        <v>2016</v>
      </c>
      <c r="B1257" s="1" t="s">
        <v>102</v>
      </c>
      <c r="C1257" s="1" t="s">
        <v>49</v>
      </c>
      <c r="D1257">
        <v>3</v>
      </c>
      <c r="E1257">
        <v>1</v>
      </c>
      <c r="F1257" s="1" t="b">
        <f>LEFT(Joey_Votto[[#This Row],[OPP]],1)="v"</f>
        <v>0</v>
      </c>
    </row>
    <row r="1258" spans="1:6" x14ac:dyDescent="0.25">
      <c r="A1258" s="1">
        <v>2016</v>
      </c>
      <c r="B1258" s="1" t="s">
        <v>96</v>
      </c>
      <c r="C1258" s="1" t="s">
        <v>55</v>
      </c>
      <c r="D1258">
        <v>5</v>
      </c>
      <c r="E1258">
        <v>0</v>
      </c>
      <c r="F1258" s="1" t="b">
        <f>LEFT(Joey_Votto[[#This Row],[OPP]],1)="v"</f>
        <v>0</v>
      </c>
    </row>
    <row r="1259" spans="1:6" x14ac:dyDescent="0.25">
      <c r="A1259" s="1">
        <v>2016</v>
      </c>
      <c r="B1259" s="1" t="s">
        <v>97</v>
      </c>
      <c r="C1259" s="1" t="s">
        <v>55</v>
      </c>
      <c r="D1259">
        <v>2</v>
      </c>
      <c r="E1259">
        <v>0</v>
      </c>
      <c r="F1259" s="1" t="b">
        <f>LEFT(Joey_Votto[[#This Row],[OPP]],1)="v"</f>
        <v>0</v>
      </c>
    </row>
    <row r="1260" spans="1:6" x14ac:dyDescent="0.25">
      <c r="A1260" s="1">
        <v>2016</v>
      </c>
      <c r="B1260" s="1" t="s">
        <v>98</v>
      </c>
      <c r="C1260" s="1" t="s">
        <v>55</v>
      </c>
      <c r="D1260">
        <v>3</v>
      </c>
      <c r="E1260">
        <v>0</v>
      </c>
      <c r="F1260" s="1" t="b">
        <f>LEFT(Joey_Votto[[#This Row],[OPP]],1)="v"</f>
        <v>0</v>
      </c>
    </row>
    <row r="1261" spans="1:6" x14ac:dyDescent="0.25">
      <c r="A1261" s="1">
        <v>2016</v>
      </c>
      <c r="B1261" s="1" t="s">
        <v>100</v>
      </c>
      <c r="C1261" s="1" t="s">
        <v>42</v>
      </c>
      <c r="D1261">
        <v>0</v>
      </c>
      <c r="E1261">
        <v>0</v>
      </c>
      <c r="F1261" s="1" t="b">
        <f>LEFT(Joey_Votto[[#This Row],[OPP]],1)="v"</f>
        <v>1</v>
      </c>
    </row>
    <row r="1262" spans="1:6" x14ac:dyDescent="0.25">
      <c r="A1262" s="1">
        <v>2016</v>
      </c>
      <c r="B1262" s="1" t="s">
        <v>102</v>
      </c>
      <c r="C1262" s="1" t="s">
        <v>42</v>
      </c>
      <c r="D1262">
        <v>2</v>
      </c>
      <c r="E1262">
        <v>1</v>
      </c>
      <c r="F1262" s="1" t="b">
        <f>LEFT(Joey_Votto[[#This Row],[OPP]],1)="v"</f>
        <v>1</v>
      </c>
    </row>
    <row r="1263" spans="1:6" x14ac:dyDescent="0.25">
      <c r="A1263" s="1">
        <v>2016</v>
      </c>
      <c r="B1263" s="1" t="s">
        <v>96</v>
      </c>
      <c r="C1263" s="1" t="s">
        <v>36</v>
      </c>
      <c r="D1263">
        <v>4</v>
      </c>
      <c r="E1263">
        <v>1</v>
      </c>
      <c r="F1263" s="1" t="b">
        <f>LEFT(Joey_Votto[[#This Row],[OPP]],1)="v"</f>
        <v>1</v>
      </c>
    </row>
    <row r="1264" spans="1:6" x14ac:dyDescent="0.25">
      <c r="A1264" s="1">
        <v>2016</v>
      </c>
      <c r="B1264" s="1" t="s">
        <v>97</v>
      </c>
      <c r="C1264" s="1" t="s">
        <v>36</v>
      </c>
      <c r="D1264">
        <v>5</v>
      </c>
      <c r="E1264">
        <v>1</v>
      </c>
      <c r="F1264" s="1" t="b">
        <f>LEFT(Joey_Votto[[#This Row],[OPP]],1)="v"</f>
        <v>1</v>
      </c>
    </row>
    <row r="1265" spans="1:6" x14ac:dyDescent="0.25">
      <c r="A1265" s="1">
        <v>2016</v>
      </c>
      <c r="B1265" s="1" t="s">
        <v>98</v>
      </c>
      <c r="C1265" s="1" t="s">
        <v>36</v>
      </c>
      <c r="D1265">
        <v>2</v>
      </c>
      <c r="E1265">
        <v>1</v>
      </c>
      <c r="F1265" s="1" t="b">
        <f>LEFT(Joey_Votto[[#This Row],[OPP]],1)="v"</f>
        <v>1</v>
      </c>
    </row>
    <row r="1266" spans="1:6" x14ac:dyDescent="0.25">
      <c r="A1266" s="1">
        <v>2016</v>
      </c>
      <c r="B1266" s="1" t="s">
        <v>99</v>
      </c>
      <c r="C1266" s="1" t="s">
        <v>36</v>
      </c>
      <c r="D1266">
        <v>1</v>
      </c>
      <c r="E1266">
        <v>0</v>
      </c>
      <c r="F1266" s="1" t="b">
        <f>LEFT(Joey_Votto[[#This Row],[OPP]],1)="v"</f>
        <v>1</v>
      </c>
    </row>
    <row r="1267" spans="1:6" x14ac:dyDescent="0.25">
      <c r="A1267" s="1">
        <v>2016</v>
      </c>
      <c r="B1267" s="1" t="s">
        <v>100</v>
      </c>
      <c r="C1267" s="1" t="s">
        <v>43</v>
      </c>
      <c r="D1267">
        <v>4</v>
      </c>
      <c r="E1267">
        <v>1</v>
      </c>
      <c r="F1267" s="1" t="b">
        <f>LEFT(Joey_Votto[[#This Row],[OPP]],1)="v"</f>
        <v>1</v>
      </c>
    </row>
    <row r="1268" spans="1:6" x14ac:dyDescent="0.25">
      <c r="A1268" s="1">
        <v>2016</v>
      </c>
      <c r="B1268" s="1" t="s">
        <v>101</v>
      </c>
      <c r="C1268" s="1" t="s">
        <v>43</v>
      </c>
      <c r="D1268">
        <v>2</v>
      </c>
      <c r="E1268">
        <v>0</v>
      </c>
      <c r="F1268" s="1" t="b">
        <f>LEFT(Joey_Votto[[#This Row],[OPP]],1)="v"</f>
        <v>1</v>
      </c>
    </row>
    <row r="1269" spans="1:6" x14ac:dyDescent="0.25">
      <c r="A1269" s="1">
        <v>2016</v>
      </c>
      <c r="B1269" s="1" t="s">
        <v>102</v>
      </c>
      <c r="C1269" s="1" t="s">
        <v>43</v>
      </c>
      <c r="D1269">
        <v>4</v>
      </c>
      <c r="E1269">
        <v>1</v>
      </c>
      <c r="F1269" s="1" t="b">
        <f>LEFT(Joey_Votto[[#This Row],[OPP]],1)="v"</f>
        <v>1</v>
      </c>
    </row>
    <row r="1270" spans="1:6" x14ac:dyDescent="0.25">
      <c r="A1270" s="1">
        <v>2016</v>
      </c>
      <c r="B1270" s="1" t="s">
        <v>96</v>
      </c>
      <c r="C1270" s="1" t="s">
        <v>62</v>
      </c>
      <c r="D1270">
        <v>4</v>
      </c>
      <c r="E1270">
        <v>1</v>
      </c>
      <c r="F1270" s="1" t="b">
        <f>LEFT(Joey_Votto[[#This Row],[OPP]],1)="v"</f>
        <v>0</v>
      </c>
    </row>
    <row r="1271" spans="1:6" x14ac:dyDescent="0.25">
      <c r="A1271" s="1">
        <v>2016</v>
      </c>
      <c r="B1271" s="1" t="s">
        <v>97</v>
      </c>
      <c r="C1271" s="1" t="s">
        <v>62</v>
      </c>
      <c r="D1271">
        <v>3</v>
      </c>
      <c r="E1271">
        <v>0</v>
      </c>
      <c r="F1271" s="1" t="b">
        <f>LEFT(Joey_Votto[[#This Row],[OPP]],1)="v"</f>
        <v>0</v>
      </c>
    </row>
    <row r="1272" spans="1:6" x14ac:dyDescent="0.25">
      <c r="A1272" s="1">
        <v>2016</v>
      </c>
      <c r="B1272" s="1" t="s">
        <v>98</v>
      </c>
      <c r="C1272" s="1" t="s">
        <v>62</v>
      </c>
      <c r="D1272">
        <v>3</v>
      </c>
      <c r="E1272">
        <v>2</v>
      </c>
      <c r="F1272" s="1" t="b">
        <f>LEFT(Joey_Votto[[#This Row],[OPP]],1)="v"</f>
        <v>0</v>
      </c>
    </row>
    <row r="1273" spans="1:6" x14ac:dyDescent="0.25">
      <c r="A1273" s="1">
        <v>2016</v>
      </c>
      <c r="B1273" s="1" t="s">
        <v>100</v>
      </c>
      <c r="C1273" s="1" t="s">
        <v>60</v>
      </c>
      <c r="D1273">
        <v>4</v>
      </c>
      <c r="E1273">
        <v>2</v>
      </c>
      <c r="F1273" s="1" t="b">
        <f>LEFT(Joey_Votto[[#This Row],[OPP]],1)="v"</f>
        <v>0</v>
      </c>
    </row>
    <row r="1274" spans="1:6" x14ac:dyDescent="0.25">
      <c r="A1274" s="1">
        <v>2016</v>
      </c>
      <c r="B1274" s="1" t="s">
        <v>101</v>
      </c>
      <c r="C1274" s="1" t="s">
        <v>60</v>
      </c>
      <c r="D1274">
        <v>1</v>
      </c>
      <c r="E1274">
        <v>0</v>
      </c>
      <c r="F1274" s="1" t="b">
        <f>LEFT(Joey_Votto[[#This Row],[OPP]],1)="v"</f>
        <v>0</v>
      </c>
    </row>
    <row r="1275" spans="1:6" x14ac:dyDescent="0.25">
      <c r="A1275" s="1">
        <v>2016</v>
      </c>
      <c r="B1275" s="1" t="s">
        <v>102</v>
      </c>
      <c r="C1275" s="1" t="s">
        <v>60</v>
      </c>
      <c r="D1275">
        <v>4</v>
      </c>
      <c r="E1275">
        <v>1</v>
      </c>
      <c r="F1275" s="1" t="b">
        <f>LEFT(Joey_Votto[[#This Row],[OPP]],1)="v"</f>
        <v>0</v>
      </c>
    </row>
    <row r="1276" spans="1:6" x14ac:dyDescent="0.25">
      <c r="A1276" s="1">
        <v>2016</v>
      </c>
      <c r="B1276" s="1" t="s">
        <v>96</v>
      </c>
      <c r="C1276" s="1" t="s">
        <v>30</v>
      </c>
      <c r="D1276">
        <v>2</v>
      </c>
      <c r="E1276">
        <v>1</v>
      </c>
      <c r="F1276" s="1" t="b">
        <f>LEFT(Joey_Votto[[#This Row],[OPP]],1)="v"</f>
        <v>1</v>
      </c>
    </row>
    <row r="1277" spans="1:6" x14ac:dyDescent="0.25">
      <c r="A1277" s="1">
        <v>2016</v>
      </c>
      <c r="B1277" s="1" t="s">
        <v>97</v>
      </c>
      <c r="C1277" s="1" t="s">
        <v>30</v>
      </c>
      <c r="D1277">
        <v>5</v>
      </c>
      <c r="E1277">
        <v>2</v>
      </c>
      <c r="F1277" s="1" t="b">
        <f>LEFT(Joey_Votto[[#This Row],[OPP]],1)="v"</f>
        <v>1</v>
      </c>
    </row>
    <row r="1278" spans="1:6" x14ac:dyDescent="0.25">
      <c r="A1278" s="1">
        <v>2016</v>
      </c>
      <c r="B1278" s="1" t="s">
        <v>98</v>
      </c>
      <c r="C1278" s="1" t="s">
        <v>30</v>
      </c>
      <c r="D1278">
        <v>3</v>
      </c>
      <c r="E1278">
        <v>1</v>
      </c>
      <c r="F1278" s="1" t="b">
        <f>LEFT(Joey_Votto[[#This Row],[OPP]],1)="v"</f>
        <v>1</v>
      </c>
    </row>
    <row r="1279" spans="1:6" x14ac:dyDescent="0.25">
      <c r="A1279" s="1">
        <v>2016</v>
      </c>
      <c r="B1279" s="1" t="s">
        <v>99</v>
      </c>
      <c r="C1279" s="1" t="s">
        <v>30</v>
      </c>
      <c r="D1279">
        <v>3</v>
      </c>
      <c r="E1279">
        <v>0</v>
      </c>
      <c r="F1279" s="1" t="b">
        <f>LEFT(Joey_Votto[[#This Row],[OPP]],1)="v"</f>
        <v>1</v>
      </c>
    </row>
    <row r="1280" spans="1:6" x14ac:dyDescent="0.25">
      <c r="A1280" s="1">
        <v>2016</v>
      </c>
      <c r="B1280" s="1" t="s">
        <v>100</v>
      </c>
      <c r="C1280" s="1" t="s">
        <v>46</v>
      </c>
      <c r="D1280">
        <v>4</v>
      </c>
      <c r="E1280">
        <v>0</v>
      </c>
      <c r="F1280" s="1" t="b">
        <f>LEFT(Joey_Votto[[#This Row],[OPP]],1)="v"</f>
        <v>1</v>
      </c>
    </row>
    <row r="1281" spans="1:6" x14ac:dyDescent="0.25">
      <c r="A1281" s="1">
        <v>2016</v>
      </c>
      <c r="B1281" s="1" t="s">
        <v>101</v>
      </c>
      <c r="C1281" s="1" t="s">
        <v>46</v>
      </c>
      <c r="D1281">
        <v>4</v>
      </c>
      <c r="E1281">
        <v>0</v>
      </c>
      <c r="F1281" s="1" t="b">
        <f>LEFT(Joey_Votto[[#This Row],[OPP]],1)="v"</f>
        <v>1</v>
      </c>
    </row>
    <row r="1282" spans="1:6" x14ac:dyDescent="0.25">
      <c r="A1282" s="1">
        <v>2016</v>
      </c>
      <c r="B1282" s="1" t="s">
        <v>102</v>
      </c>
      <c r="C1282" s="1" t="s">
        <v>46</v>
      </c>
      <c r="D1282">
        <v>3</v>
      </c>
      <c r="E1282">
        <v>0</v>
      </c>
      <c r="F1282" s="1" t="b">
        <f>LEFT(Joey_Votto[[#This Row],[OPP]],1)="v"</f>
        <v>1</v>
      </c>
    </row>
    <row r="1283" spans="1:6" x14ac:dyDescent="0.25">
      <c r="A1283" s="1">
        <v>2016</v>
      </c>
      <c r="B1283" s="1" t="s">
        <v>96</v>
      </c>
      <c r="C1283" s="1" t="s">
        <v>38</v>
      </c>
      <c r="D1283">
        <v>3</v>
      </c>
      <c r="E1283">
        <v>0</v>
      </c>
      <c r="F1283" s="1" t="b">
        <f>LEFT(Joey_Votto[[#This Row],[OPP]],1)="v"</f>
        <v>0</v>
      </c>
    </row>
    <row r="1284" spans="1:6" x14ac:dyDescent="0.25">
      <c r="A1284" s="1">
        <v>2016</v>
      </c>
      <c r="B1284" s="1" t="s">
        <v>97</v>
      </c>
      <c r="C1284" s="1" t="s">
        <v>38</v>
      </c>
      <c r="D1284">
        <v>4</v>
      </c>
      <c r="E1284">
        <v>1</v>
      </c>
      <c r="F1284" s="1" t="b">
        <f>LEFT(Joey_Votto[[#This Row],[OPP]],1)="v"</f>
        <v>0</v>
      </c>
    </row>
    <row r="1285" spans="1:6" x14ac:dyDescent="0.25">
      <c r="A1285" s="1">
        <v>2016</v>
      </c>
      <c r="B1285" s="1" t="s">
        <v>98</v>
      </c>
      <c r="C1285" s="1" t="s">
        <v>38</v>
      </c>
      <c r="D1285">
        <v>4</v>
      </c>
      <c r="E1285">
        <v>1</v>
      </c>
      <c r="F1285" s="1" t="b">
        <f>LEFT(Joey_Votto[[#This Row],[OPP]],1)="v"</f>
        <v>0</v>
      </c>
    </row>
    <row r="1286" spans="1:6" x14ac:dyDescent="0.25">
      <c r="A1286" s="1">
        <v>2016</v>
      </c>
      <c r="B1286" s="1" t="s">
        <v>99</v>
      </c>
      <c r="C1286" s="1" t="s">
        <v>33</v>
      </c>
      <c r="D1286">
        <v>3</v>
      </c>
      <c r="E1286">
        <v>1</v>
      </c>
      <c r="F1286" s="1" t="b">
        <f>LEFT(Joey_Votto[[#This Row],[OPP]],1)="v"</f>
        <v>0</v>
      </c>
    </row>
    <row r="1287" spans="1:6" x14ac:dyDescent="0.25">
      <c r="A1287" s="1">
        <v>2016</v>
      </c>
      <c r="B1287" s="1" t="s">
        <v>100</v>
      </c>
      <c r="C1287" s="1" t="s">
        <v>33</v>
      </c>
      <c r="D1287">
        <v>3</v>
      </c>
      <c r="E1287">
        <v>1</v>
      </c>
      <c r="F1287" s="1" t="b">
        <f>LEFT(Joey_Votto[[#This Row],[OPP]],1)="v"</f>
        <v>0</v>
      </c>
    </row>
    <row r="1288" spans="1:6" x14ac:dyDescent="0.25">
      <c r="A1288" s="1">
        <v>2016</v>
      </c>
      <c r="B1288" s="1" t="s">
        <v>102</v>
      </c>
      <c r="C1288" s="1" t="s">
        <v>33</v>
      </c>
      <c r="D1288">
        <v>4</v>
      </c>
      <c r="E1288">
        <v>2</v>
      </c>
      <c r="F1288" s="1" t="b">
        <f>LEFT(Joey_Votto[[#This Row],[OPP]],1)="v"</f>
        <v>0</v>
      </c>
    </row>
    <row r="1289" spans="1:6" x14ac:dyDescent="0.25">
      <c r="A1289" s="1">
        <v>2016</v>
      </c>
      <c r="B1289" s="1" t="s">
        <v>96</v>
      </c>
      <c r="C1289" s="1" t="s">
        <v>42</v>
      </c>
      <c r="D1289">
        <v>4</v>
      </c>
      <c r="E1289">
        <v>0</v>
      </c>
      <c r="F1289" s="1" t="b">
        <f>LEFT(Joey_Votto[[#This Row],[OPP]],1)="v"</f>
        <v>1</v>
      </c>
    </row>
    <row r="1290" spans="1:6" x14ac:dyDescent="0.25">
      <c r="A1290" s="1">
        <v>2016</v>
      </c>
      <c r="B1290" s="1" t="s">
        <v>97</v>
      </c>
      <c r="C1290" s="1" t="s">
        <v>42</v>
      </c>
      <c r="D1290">
        <v>3</v>
      </c>
      <c r="E1290">
        <v>2</v>
      </c>
      <c r="F1290" s="1" t="b">
        <f>LEFT(Joey_Votto[[#This Row],[OPP]],1)="v"</f>
        <v>1</v>
      </c>
    </row>
    <row r="1291" spans="1:6" x14ac:dyDescent="0.25">
      <c r="A1291" s="1">
        <v>2016</v>
      </c>
      <c r="B1291" s="1" t="s">
        <v>98</v>
      </c>
      <c r="C1291" s="1" t="s">
        <v>42</v>
      </c>
      <c r="D1291">
        <v>4</v>
      </c>
      <c r="E1291">
        <v>0</v>
      </c>
      <c r="F1291" s="1" t="b">
        <f>LEFT(Joey_Votto[[#This Row],[OPP]],1)="v"</f>
        <v>1</v>
      </c>
    </row>
    <row r="1292" spans="1:6" x14ac:dyDescent="0.25">
      <c r="A1292" s="1">
        <v>2016</v>
      </c>
      <c r="B1292" s="1" t="s">
        <v>98</v>
      </c>
      <c r="C1292" s="1" t="s">
        <v>42</v>
      </c>
      <c r="D1292">
        <v>4</v>
      </c>
      <c r="E1292">
        <v>0</v>
      </c>
      <c r="F1292" s="1" t="b">
        <f>LEFT(Joey_Votto[[#This Row],[OPP]],1)="v"</f>
        <v>1</v>
      </c>
    </row>
    <row r="1293" spans="1:6" x14ac:dyDescent="0.25">
      <c r="A1293" s="1">
        <v>2016</v>
      </c>
      <c r="B1293" s="1" t="s">
        <v>99</v>
      </c>
      <c r="C1293" s="1" t="s">
        <v>63</v>
      </c>
      <c r="D1293">
        <v>4</v>
      </c>
      <c r="E1293">
        <v>1</v>
      </c>
      <c r="F1293" s="1" t="b">
        <f>LEFT(Joey_Votto[[#This Row],[OPP]],1)="v"</f>
        <v>1</v>
      </c>
    </row>
    <row r="1294" spans="1:6" x14ac:dyDescent="0.25">
      <c r="A1294" s="1">
        <v>2016</v>
      </c>
      <c r="B1294" s="1" t="s">
        <v>100</v>
      </c>
      <c r="C1294" s="1" t="s">
        <v>63</v>
      </c>
      <c r="D1294">
        <v>4</v>
      </c>
      <c r="E1294">
        <v>0</v>
      </c>
      <c r="F1294" s="1" t="b">
        <f>LEFT(Joey_Votto[[#This Row],[OPP]],1)="v"</f>
        <v>1</v>
      </c>
    </row>
    <row r="1295" spans="1:6" x14ac:dyDescent="0.25">
      <c r="A1295" s="1">
        <v>2016</v>
      </c>
      <c r="B1295" s="1" t="s">
        <v>102</v>
      </c>
      <c r="C1295" s="1" t="s">
        <v>63</v>
      </c>
      <c r="D1295">
        <v>4</v>
      </c>
      <c r="E1295">
        <v>1</v>
      </c>
      <c r="F1295" s="1" t="b">
        <f>LEFT(Joey_Votto[[#This Row],[OPP]],1)="v"</f>
        <v>1</v>
      </c>
    </row>
    <row r="1296" spans="1:6" x14ac:dyDescent="0.25">
      <c r="A1296" s="1">
        <v>2017</v>
      </c>
      <c r="B1296" s="1" t="s">
        <v>96</v>
      </c>
      <c r="C1296" s="1" t="s">
        <v>33</v>
      </c>
      <c r="D1296">
        <v>4</v>
      </c>
      <c r="E1296">
        <v>2</v>
      </c>
      <c r="F1296" s="1" t="b">
        <f>LEFT(Joey_Votto[[#This Row],[OPP]],1)="v"</f>
        <v>0</v>
      </c>
    </row>
    <row r="1297" spans="1:6" x14ac:dyDescent="0.25">
      <c r="A1297" s="1">
        <v>2017</v>
      </c>
      <c r="B1297" s="1" t="s">
        <v>97</v>
      </c>
      <c r="C1297" s="1" t="s">
        <v>33</v>
      </c>
      <c r="D1297">
        <v>3</v>
      </c>
      <c r="E1297">
        <v>0</v>
      </c>
      <c r="F1297" s="1" t="b">
        <f>LEFT(Joey_Votto[[#This Row],[OPP]],1)="v"</f>
        <v>0</v>
      </c>
    </row>
    <row r="1298" spans="1:6" x14ac:dyDescent="0.25">
      <c r="A1298" s="1">
        <v>2017</v>
      </c>
      <c r="B1298" s="1" t="s">
        <v>98</v>
      </c>
      <c r="C1298" s="1" t="s">
        <v>33</v>
      </c>
      <c r="D1298">
        <v>4</v>
      </c>
      <c r="E1298">
        <v>2</v>
      </c>
      <c r="F1298" s="1" t="b">
        <f>LEFT(Joey_Votto[[#This Row],[OPP]],1)="v"</f>
        <v>0</v>
      </c>
    </row>
    <row r="1299" spans="1:6" x14ac:dyDescent="0.25">
      <c r="A1299" s="1">
        <v>2017</v>
      </c>
      <c r="B1299" s="1" t="s">
        <v>99</v>
      </c>
      <c r="C1299" s="1" t="s">
        <v>34</v>
      </c>
      <c r="D1299">
        <v>3</v>
      </c>
      <c r="E1299">
        <v>1</v>
      </c>
      <c r="F1299" s="1" t="b">
        <f>LEFT(Joey_Votto[[#This Row],[OPP]],1)="v"</f>
        <v>0</v>
      </c>
    </row>
    <row r="1300" spans="1:6" x14ac:dyDescent="0.25">
      <c r="A1300" s="1">
        <v>2017</v>
      </c>
      <c r="B1300" s="1" t="s">
        <v>100</v>
      </c>
      <c r="C1300" s="1" t="s">
        <v>34</v>
      </c>
      <c r="D1300">
        <v>4</v>
      </c>
      <c r="E1300">
        <v>2</v>
      </c>
      <c r="F1300" s="1" t="b">
        <f>LEFT(Joey_Votto[[#This Row],[OPP]],1)="v"</f>
        <v>0</v>
      </c>
    </row>
    <row r="1301" spans="1:6" x14ac:dyDescent="0.25">
      <c r="A1301" s="1">
        <v>2017</v>
      </c>
      <c r="B1301" s="1" t="s">
        <v>101</v>
      </c>
      <c r="C1301" s="1" t="s">
        <v>34</v>
      </c>
      <c r="D1301">
        <v>2</v>
      </c>
      <c r="E1301">
        <v>1</v>
      </c>
      <c r="F1301" s="1" t="b">
        <f>LEFT(Joey_Votto[[#This Row],[OPP]],1)="v"</f>
        <v>0</v>
      </c>
    </row>
    <row r="1302" spans="1:6" x14ac:dyDescent="0.25">
      <c r="A1302" s="1">
        <v>2017</v>
      </c>
      <c r="B1302" s="1" t="s">
        <v>96</v>
      </c>
      <c r="C1302" s="1" t="s">
        <v>53</v>
      </c>
      <c r="D1302">
        <v>4</v>
      </c>
      <c r="E1302">
        <v>2</v>
      </c>
      <c r="F1302" s="1" t="b">
        <f>LEFT(Joey_Votto[[#This Row],[OPP]],1)="v"</f>
        <v>1</v>
      </c>
    </row>
    <row r="1303" spans="1:6" x14ac:dyDescent="0.25">
      <c r="A1303" s="1">
        <v>2017</v>
      </c>
      <c r="B1303" s="1" t="s">
        <v>97</v>
      </c>
      <c r="C1303" s="1" t="s">
        <v>53</v>
      </c>
      <c r="D1303">
        <v>3</v>
      </c>
      <c r="E1303">
        <v>1</v>
      </c>
      <c r="F1303" s="1" t="b">
        <f>LEFT(Joey_Votto[[#This Row],[OPP]],1)="v"</f>
        <v>1</v>
      </c>
    </row>
    <row r="1304" spans="1:6" x14ac:dyDescent="0.25">
      <c r="A1304" s="1">
        <v>2017</v>
      </c>
      <c r="B1304" s="1" t="s">
        <v>98</v>
      </c>
      <c r="C1304" s="1" t="s">
        <v>53</v>
      </c>
      <c r="D1304">
        <v>3</v>
      </c>
      <c r="E1304">
        <v>1</v>
      </c>
      <c r="F1304" s="1" t="b">
        <f>LEFT(Joey_Votto[[#This Row],[OPP]],1)="v"</f>
        <v>1</v>
      </c>
    </row>
    <row r="1305" spans="1:6" x14ac:dyDescent="0.25">
      <c r="A1305" s="1">
        <v>2017</v>
      </c>
      <c r="B1305" s="1" t="s">
        <v>99</v>
      </c>
      <c r="C1305" s="1" t="s">
        <v>35</v>
      </c>
      <c r="D1305">
        <v>5</v>
      </c>
      <c r="E1305">
        <v>1</v>
      </c>
      <c r="F1305" s="1" t="b">
        <f>LEFT(Joey_Votto[[#This Row],[OPP]],1)="v"</f>
        <v>1</v>
      </c>
    </row>
    <row r="1306" spans="1:6" x14ac:dyDescent="0.25">
      <c r="A1306" s="1">
        <v>2017</v>
      </c>
      <c r="B1306" s="1" t="s">
        <v>100</v>
      </c>
      <c r="C1306" s="1" t="s">
        <v>35</v>
      </c>
      <c r="D1306">
        <v>4</v>
      </c>
      <c r="E1306">
        <v>1</v>
      </c>
      <c r="F1306" s="1" t="b">
        <f>LEFT(Joey_Votto[[#This Row],[OPP]],1)="v"</f>
        <v>1</v>
      </c>
    </row>
    <row r="1307" spans="1:6" x14ac:dyDescent="0.25">
      <c r="A1307" s="1">
        <v>2017</v>
      </c>
      <c r="B1307" s="1" t="s">
        <v>101</v>
      </c>
      <c r="C1307" s="1" t="s">
        <v>35</v>
      </c>
      <c r="D1307">
        <v>3</v>
      </c>
      <c r="E1307">
        <v>1</v>
      </c>
      <c r="F1307" s="1" t="b">
        <f>LEFT(Joey_Votto[[#This Row],[OPP]],1)="v"</f>
        <v>1</v>
      </c>
    </row>
    <row r="1308" spans="1:6" x14ac:dyDescent="0.25">
      <c r="A1308" s="1">
        <v>2017</v>
      </c>
      <c r="B1308" s="1" t="s">
        <v>96</v>
      </c>
      <c r="C1308" s="1" t="s">
        <v>42</v>
      </c>
      <c r="D1308">
        <v>2</v>
      </c>
      <c r="E1308">
        <v>0</v>
      </c>
      <c r="F1308" s="1" t="b">
        <f>LEFT(Joey_Votto[[#This Row],[OPP]],1)="v"</f>
        <v>1</v>
      </c>
    </row>
    <row r="1309" spans="1:6" x14ac:dyDescent="0.25">
      <c r="A1309" s="1">
        <v>2017</v>
      </c>
      <c r="B1309" s="1" t="s">
        <v>97</v>
      </c>
      <c r="C1309" s="1" t="s">
        <v>42</v>
      </c>
      <c r="D1309">
        <v>3</v>
      </c>
      <c r="E1309">
        <v>1</v>
      </c>
      <c r="F1309" s="1" t="b">
        <f>LEFT(Joey_Votto[[#This Row],[OPP]],1)="v"</f>
        <v>1</v>
      </c>
    </row>
    <row r="1310" spans="1:6" x14ac:dyDescent="0.25">
      <c r="A1310" s="1">
        <v>2017</v>
      </c>
      <c r="B1310" s="1" t="s">
        <v>98</v>
      </c>
      <c r="C1310" s="1" t="s">
        <v>42</v>
      </c>
      <c r="D1310">
        <v>3</v>
      </c>
      <c r="E1310">
        <v>2</v>
      </c>
      <c r="F1310" s="1" t="b">
        <f>LEFT(Joey_Votto[[#This Row],[OPP]],1)="v"</f>
        <v>1</v>
      </c>
    </row>
    <row r="1311" spans="1:6" x14ac:dyDescent="0.25">
      <c r="A1311" s="1">
        <v>2017</v>
      </c>
      <c r="B1311" s="1" t="s">
        <v>99</v>
      </c>
      <c r="C1311" s="1" t="s">
        <v>38</v>
      </c>
      <c r="D1311">
        <v>3</v>
      </c>
      <c r="E1311">
        <v>1</v>
      </c>
      <c r="F1311" s="1" t="b">
        <f>LEFT(Joey_Votto[[#This Row],[OPP]],1)="v"</f>
        <v>0</v>
      </c>
    </row>
    <row r="1312" spans="1:6" x14ac:dyDescent="0.25">
      <c r="A1312" s="1">
        <v>2017</v>
      </c>
      <c r="B1312" s="1" t="s">
        <v>100</v>
      </c>
      <c r="C1312" s="1" t="s">
        <v>38</v>
      </c>
      <c r="D1312">
        <v>3</v>
      </c>
      <c r="E1312">
        <v>2</v>
      </c>
      <c r="F1312" s="1" t="b">
        <f>LEFT(Joey_Votto[[#This Row],[OPP]],1)="v"</f>
        <v>0</v>
      </c>
    </row>
    <row r="1313" spans="1:6" x14ac:dyDescent="0.25">
      <c r="A1313" s="1">
        <v>2017</v>
      </c>
      <c r="B1313" s="1" t="s">
        <v>101</v>
      </c>
      <c r="C1313" s="1" t="s">
        <v>38</v>
      </c>
      <c r="D1313">
        <v>4</v>
      </c>
      <c r="E1313">
        <v>2</v>
      </c>
      <c r="F1313" s="1" t="b">
        <f>LEFT(Joey_Votto[[#This Row],[OPP]],1)="v"</f>
        <v>0</v>
      </c>
    </row>
    <row r="1314" spans="1:6" x14ac:dyDescent="0.25">
      <c r="A1314" s="1">
        <v>2017</v>
      </c>
      <c r="B1314" s="1" t="s">
        <v>96</v>
      </c>
      <c r="C1314" s="1" t="s">
        <v>60</v>
      </c>
      <c r="D1314">
        <v>4</v>
      </c>
      <c r="E1314">
        <v>1</v>
      </c>
      <c r="F1314" s="1" t="b">
        <f>LEFT(Joey_Votto[[#This Row],[OPP]],1)="v"</f>
        <v>0</v>
      </c>
    </row>
    <row r="1315" spans="1:6" x14ac:dyDescent="0.25">
      <c r="A1315" s="1">
        <v>2017</v>
      </c>
      <c r="B1315" s="1" t="s">
        <v>97</v>
      </c>
      <c r="C1315" s="1" t="s">
        <v>60</v>
      </c>
      <c r="D1315">
        <v>3</v>
      </c>
      <c r="E1315">
        <v>0</v>
      </c>
      <c r="F1315" s="1" t="b">
        <f>LEFT(Joey_Votto[[#This Row],[OPP]],1)="v"</f>
        <v>0</v>
      </c>
    </row>
    <row r="1316" spans="1:6" x14ac:dyDescent="0.25">
      <c r="A1316" s="1">
        <v>2017</v>
      </c>
      <c r="B1316" s="1" t="s">
        <v>98</v>
      </c>
      <c r="C1316" s="1" t="s">
        <v>60</v>
      </c>
      <c r="D1316">
        <v>3</v>
      </c>
      <c r="E1316">
        <v>2</v>
      </c>
      <c r="F1316" s="1" t="b">
        <f>LEFT(Joey_Votto[[#This Row],[OPP]],1)="v"</f>
        <v>0</v>
      </c>
    </row>
    <row r="1317" spans="1:6" x14ac:dyDescent="0.25">
      <c r="A1317" s="1">
        <v>2017</v>
      </c>
      <c r="B1317" s="1" t="s">
        <v>99</v>
      </c>
      <c r="C1317" s="1" t="s">
        <v>60</v>
      </c>
      <c r="D1317">
        <v>4</v>
      </c>
      <c r="E1317">
        <v>1</v>
      </c>
      <c r="F1317" s="1" t="b">
        <f>LEFT(Joey_Votto[[#This Row],[OPP]],1)="v"</f>
        <v>0</v>
      </c>
    </row>
    <row r="1318" spans="1:6" x14ac:dyDescent="0.25">
      <c r="A1318" s="1">
        <v>2017</v>
      </c>
      <c r="B1318" s="1" t="s">
        <v>100</v>
      </c>
      <c r="C1318" s="1" t="s">
        <v>36</v>
      </c>
      <c r="D1318">
        <v>3</v>
      </c>
      <c r="E1318">
        <v>1</v>
      </c>
      <c r="F1318" s="1" t="b">
        <f>LEFT(Joey_Votto[[#This Row],[OPP]],1)="v"</f>
        <v>1</v>
      </c>
    </row>
    <row r="1319" spans="1:6" x14ac:dyDescent="0.25">
      <c r="A1319" s="1">
        <v>2017</v>
      </c>
      <c r="B1319" s="1" t="s">
        <v>101</v>
      </c>
      <c r="C1319" s="1" t="s">
        <v>36</v>
      </c>
      <c r="D1319">
        <v>4</v>
      </c>
      <c r="E1319">
        <v>2</v>
      </c>
      <c r="F1319" s="1" t="b">
        <f>LEFT(Joey_Votto[[#This Row],[OPP]],1)="v"</f>
        <v>1</v>
      </c>
    </row>
    <row r="1320" spans="1:6" x14ac:dyDescent="0.25">
      <c r="A1320" s="1">
        <v>2017</v>
      </c>
      <c r="B1320" s="1" t="s">
        <v>102</v>
      </c>
      <c r="C1320" s="1" t="s">
        <v>36</v>
      </c>
      <c r="D1320">
        <v>3</v>
      </c>
      <c r="E1320">
        <v>1</v>
      </c>
      <c r="F1320" s="1" t="b">
        <f>LEFT(Joey_Votto[[#This Row],[OPP]],1)="v"</f>
        <v>1</v>
      </c>
    </row>
    <row r="1321" spans="1:6" x14ac:dyDescent="0.25">
      <c r="A1321" s="1">
        <v>2017</v>
      </c>
      <c r="B1321" s="1" t="s">
        <v>96</v>
      </c>
      <c r="C1321" s="1" t="s">
        <v>62</v>
      </c>
      <c r="D1321">
        <v>4</v>
      </c>
      <c r="E1321">
        <v>2</v>
      </c>
      <c r="F1321" s="1" t="b">
        <f>LEFT(Joey_Votto[[#This Row],[OPP]],1)="v"</f>
        <v>0</v>
      </c>
    </row>
    <row r="1322" spans="1:6" x14ac:dyDescent="0.25">
      <c r="A1322" s="1">
        <v>2017</v>
      </c>
      <c r="B1322" s="1" t="s">
        <v>97</v>
      </c>
      <c r="C1322" s="1" t="s">
        <v>62</v>
      </c>
      <c r="D1322">
        <v>3</v>
      </c>
      <c r="E1322">
        <v>0</v>
      </c>
      <c r="F1322" s="1" t="b">
        <f>LEFT(Joey_Votto[[#This Row],[OPP]],1)="v"</f>
        <v>0</v>
      </c>
    </row>
    <row r="1323" spans="1:6" x14ac:dyDescent="0.25">
      <c r="A1323" s="1">
        <v>2017</v>
      </c>
      <c r="B1323" s="1" t="s">
        <v>98</v>
      </c>
      <c r="C1323" s="1" t="s">
        <v>62</v>
      </c>
      <c r="D1323">
        <v>4</v>
      </c>
      <c r="E1323">
        <v>2</v>
      </c>
      <c r="F1323" s="1" t="b">
        <f>LEFT(Joey_Votto[[#This Row],[OPP]],1)="v"</f>
        <v>0</v>
      </c>
    </row>
    <row r="1324" spans="1:6" x14ac:dyDescent="0.25">
      <c r="A1324" s="1">
        <v>2017</v>
      </c>
      <c r="B1324" s="1" t="s">
        <v>99</v>
      </c>
      <c r="C1324" s="1" t="s">
        <v>37</v>
      </c>
      <c r="D1324">
        <v>4</v>
      </c>
      <c r="E1324">
        <v>1</v>
      </c>
      <c r="F1324" s="1" t="b">
        <f>LEFT(Joey_Votto[[#This Row],[OPP]],1)="v"</f>
        <v>1</v>
      </c>
    </row>
    <row r="1325" spans="1:6" x14ac:dyDescent="0.25">
      <c r="A1325" s="1">
        <v>2017</v>
      </c>
      <c r="B1325" s="1" t="s">
        <v>100</v>
      </c>
      <c r="C1325" s="1" t="s">
        <v>37</v>
      </c>
      <c r="D1325">
        <v>3</v>
      </c>
      <c r="E1325">
        <v>1</v>
      </c>
      <c r="F1325" s="1" t="b">
        <f>LEFT(Joey_Votto[[#This Row],[OPP]],1)="v"</f>
        <v>1</v>
      </c>
    </row>
    <row r="1326" spans="1:6" x14ac:dyDescent="0.25">
      <c r="A1326" s="1">
        <v>2017</v>
      </c>
      <c r="B1326" s="1" t="s">
        <v>101</v>
      </c>
      <c r="C1326" s="1" t="s">
        <v>37</v>
      </c>
      <c r="D1326">
        <v>3</v>
      </c>
      <c r="E1326">
        <v>1</v>
      </c>
      <c r="F1326" s="1" t="b">
        <f>LEFT(Joey_Votto[[#This Row],[OPP]],1)="v"</f>
        <v>1</v>
      </c>
    </row>
    <row r="1327" spans="1:6" x14ac:dyDescent="0.25">
      <c r="A1327" s="1">
        <v>2017</v>
      </c>
      <c r="B1327" s="1" t="s">
        <v>96</v>
      </c>
      <c r="C1327" s="1" t="s">
        <v>42</v>
      </c>
      <c r="D1327">
        <v>0</v>
      </c>
      <c r="E1327">
        <v>0</v>
      </c>
      <c r="F1327" s="1" t="b">
        <f>LEFT(Joey_Votto[[#This Row],[OPP]],1)="v"</f>
        <v>1</v>
      </c>
    </row>
    <row r="1328" spans="1:6" x14ac:dyDescent="0.25">
      <c r="A1328" s="1">
        <v>2017</v>
      </c>
      <c r="B1328" s="1" t="s">
        <v>97</v>
      </c>
      <c r="C1328" s="1" t="s">
        <v>42</v>
      </c>
      <c r="D1328">
        <v>4</v>
      </c>
      <c r="E1328">
        <v>0</v>
      </c>
      <c r="F1328" s="1" t="b">
        <f>LEFT(Joey_Votto[[#This Row],[OPP]],1)="v"</f>
        <v>1</v>
      </c>
    </row>
    <row r="1329" spans="1:6" x14ac:dyDescent="0.25">
      <c r="A1329" s="1">
        <v>2017</v>
      </c>
      <c r="B1329" s="1" t="s">
        <v>98</v>
      </c>
      <c r="C1329" s="1" t="s">
        <v>42</v>
      </c>
      <c r="D1329">
        <v>4</v>
      </c>
      <c r="E1329">
        <v>0</v>
      </c>
      <c r="F1329" s="1" t="b">
        <f>LEFT(Joey_Votto[[#This Row],[OPP]],1)="v"</f>
        <v>1</v>
      </c>
    </row>
    <row r="1330" spans="1:6" x14ac:dyDescent="0.25">
      <c r="A1330" s="1">
        <v>2017</v>
      </c>
      <c r="B1330" s="1" t="s">
        <v>99</v>
      </c>
      <c r="C1330" s="1" t="s">
        <v>30</v>
      </c>
      <c r="D1330">
        <v>4</v>
      </c>
      <c r="E1330">
        <v>2</v>
      </c>
      <c r="F1330" s="1" t="b">
        <f>LEFT(Joey_Votto[[#This Row],[OPP]],1)="v"</f>
        <v>1</v>
      </c>
    </row>
    <row r="1331" spans="1:6" x14ac:dyDescent="0.25">
      <c r="A1331" s="1">
        <v>2017</v>
      </c>
      <c r="B1331" s="1" t="s">
        <v>100</v>
      </c>
      <c r="C1331" s="1" t="s">
        <v>30</v>
      </c>
      <c r="D1331">
        <v>4</v>
      </c>
      <c r="E1331">
        <v>2</v>
      </c>
      <c r="F1331" s="1" t="b">
        <f>LEFT(Joey_Votto[[#This Row],[OPP]],1)="v"</f>
        <v>1</v>
      </c>
    </row>
    <row r="1332" spans="1:6" x14ac:dyDescent="0.25">
      <c r="A1332" s="1">
        <v>2017</v>
      </c>
      <c r="B1332" s="1" t="s">
        <v>101</v>
      </c>
      <c r="C1332" s="1" t="s">
        <v>30</v>
      </c>
      <c r="D1332">
        <v>3</v>
      </c>
      <c r="E1332">
        <v>0</v>
      </c>
      <c r="F1332" s="1" t="b">
        <f>LEFT(Joey_Votto[[#This Row],[OPP]],1)="v"</f>
        <v>1</v>
      </c>
    </row>
    <row r="1333" spans="1:6" x14ac:dyDescent="0.25">
      <c r="A1333" s="1">
        <v>2017</v>
      </c>
      <c r="B1333" s="1" t="s">
        <v>96</v>
      </c>
      <c r="C1333" s="1" t="s">
        <v>61</v>
      </c>
      <c r="D1333">
        <v>2</v>
      </c>
      <c r="E1333">
        <v>0</v>
      </c>
      <c r="F1333" s="1" t="b">
        <f>LEFT(Joey_Votto[[#This Row],[OPP]],1)="v"</f>
        <v>0</v>
      </c>
    </row>
    <row r="1334" spans="1:6" x14ac:dyDescent="0.25">
      <c r="A1334" s="1">
        <v>2017</v>
      </c>
      <c r="B1334" s="1" t="s">
        <v>97</v>
      </c>
      <c r="C1334" s="1" t="s">
        <v>61</v>
      </c>
      <c r="D1334">
        <v>5</v>
      </c>
      <c r="E1334">
        <v>2</v>
      </c>
      <c r="F1334" s="1" t="b">
        <f>LEFT(Joey_Votto[[#This Row],[OPP]],1)="v"</f>
        <v>0</v>
      </c>
    </row>
    <row r="1335" spans="1:6" x14ac:dyDescent="0.25">
      <c r="A1335" s="1">
        <v>2017</v>
      </c>
      <c r="B1335" s="1" t="s">
        <v>98</v>
      </c>
      <c r="C1335" s="1" t="s">
        <v>61</v>
      </c>
      <c r="D1335">
        <v>4</v>
      </c>
      <c r="E1335">
        <v>1</v>
      </c>
      <c r="F1335" s="1" t="b">
        <f>LEFT(Joey_Votto[[#This Row],[OPP]],1)="v"</f>
        <v>0</v>
      </c>
    </row>
    <row r="1336" spans="1:6" x14ac:dyDescent="0.25">
      <c r="A1336" s="1">
        <v>2017</v>
      </c>
      <c r="B1336" s="1" t="s">
        <v>99</v>
      </c>
      <c r="C1336" s="1" t="s">
        <v>33</v>
      </c>
      <c r="D1336">
        <v>5</v>
      </c>
      <c r="E1336">
        <v>2</v>
      </c>
      <c r="F1336" s="1" t="b">
        <f>LEFT(Joey_Votto[[#This Row],[OPP]],1)="v"</f>
        <v>0</v>
      </c>
    </row>
    <row r="1337" spans="1:6" x14ac:dyDescent="0.25">
      <c r="A1337" s="1">
        <v>2017</v>
      </c>
      <c r="B1337" s="1" t="s">
        <v>100</v>
      </c>
      <c r="C1337" s="1" t="s">
        <v>33</v>
      </c>
      <c r="D1337">
        <v>4</v>
      </c>
      <c r="E1337">
        <v>1</v>
      </c>
      <c r="F1337" s="1" t="b">
        <f>LEFT(Joey_Votto[[#This Row],[OPP]],1)="v"</f>
        <v>0</v>
      </c>
    </row>
    <row r="1338" spans="1:6" x14ac:dyDescent="0.25">
      <c r="A1338" s="1">
        <v>2017</v>
      </c>
      <c r="B1338" s="1" t="s">
        <v>101</v>
      </c>
      <c r="C1338" s="1" t="s">
        <v>33</v>
      </c>
      <c r="D1338">
        <v>2</v>
      </c>
      <c r="E1338">
        <v>0</v>
      </c>
      <c r="F1338" s="1" t="b">
        <f>LEFT(Joey_Votto[[#This Row],[OPP]],1)="v"</f>
        <v>0</v>
      </c>
    </row>
    <row r="1339" spans="1:6" x14ac:dyDescent="0.25">
      <c r="A1339" s="1">
        <v>2017</v>
      </c>
      <c r="B1339" s="1" t="s">
        <v>102</v>
      </c>
      <c r="C1339" s="1" t="s">
        <v>33</v>
      </c>
      <c r="D1339">
        <v>5</v>
      </c>
      <c r="E1339">
        <v>3</v>
      </c>
      <c r="F1339" s="1" t="b">
        <f>LEFT(Joey_Votto[[#This Row],[OPP]],1)="v"</f>
        <v>0</v>
      </c>
    </row>
    <row r="1340" spans="1:6" x14ac:dyDescent="0.25">
      <c r="A1340" s="1">
        <v>2017</v>
      </c>
      <c r="B1340" s="1" t="s">
        <v>96</v>
      </c>
      <c r="C1340" s="1" t="s">
        <v>34</v>
      </c>
      <c r="D1340">
        <v>3</v>
      </c>
      <c r="E1340">
        <v>0</v>
      </c>
      <c r="F1340" s="1" t="b">
        <f>LEFT(Joey_Votto[[#This Row],[OPP]],1)="v"</f>
        <v>0</v>
      </c>
    </row>
    <row r="1341" spans="1:6" x14ac:dyDescent="0.25">
      <c r="A1341" s="1">
        <v>2017</v>
      </c>
      <c r="B1341" s="1" t="s">
        <v>97</v>
      </c>
      <c r="C1341" s="1" t="s">
        <v>34</v>
      </c>
      <c r="D1341">
        <v>3</v>
      </c>
      <c r="E1341">
        <v>1</v>
      </c>
      <c r="F1341" s="1" t="b">
        <f>LEFT(Joey_Votto[[#This Row],[OPP]],1)="v"</f>
        <v>0</v>
      </c>
    </row>
    <row r="1342" spans="1:6" x14ac:dyDescent="0.25">
      <c r="A1342" s="1">
        <v>2017</v>
      </c>
      <c r="B1342" s="1" t="s">
        <v>98</v>
      </c>
      <c r="C1342" s="1" t="s">
        <v>34</v>
      </c>
      <c r="D1342">
        <v>3</v>
      </c>
      <c r="E1342">
        <v>1</v>
      </c>
      <c r="F1342" s="1" t="b">
        <f>LEFT(Joey_Votto[[#This Row],[OPP]],1)="v"</f>
        <v>0</v>
      </c>
    </row>
    <row r="1343" spans="1:6" x14ac:dyDescent="0.25">
      <c r="A1343" s="1">
        <v>2017</v>
      </c>
      <c r="B1343" s="1" t="s">
        <v>99</v>
      </c>
      <c r="C1343" s="1" t="s">
        <v>47</v>
      </c>
      <c r="D1343">
        <v>2</v>
      </c>
      <c r="E1343">
        <v>1</v>
      </c>
      <c r="F1343" s="1" t="b">
        <f>LEFT(Joey_Votto[[#This Row],[OPP]],1)="v"</f>
        <v>1</v>
      </c>
    </row>
    <row r="1344" spans="1:6" x14ac:dyDescent="0.25">
      <c r="A1344" s="1">
        <v>2017</v>
      </c>
      <c r="B1344" s="1" t="s">
        <v>100</v>
      </c>
      <c r="C1344" s="1" t="s">
        <v>47</v>
      </c>
      <c r="D1344">
        <v>5</v>
      </c>
      <c r="E1344">
        <v>2</v>
      </c>
      <c r="F1344" s="1" t="b">
        <f>LEFT(Joey_Votto[[#This Row],[OPP]],1)="v"</f>
        <v>1</v>
      </c>
    </row>
    <row r="1345" spans="1:6" x14ac:dyDescent="0.25">
      <c r="A1345" s="1">
        <v>2017</v>
      </c>
      <c r="B1345" s="1" t="s">
        <v>101</v>
      </c>
      <c r="C1345" s="1" t="s">
        <v>47</v>
      </c>
      <c r="D1345">
        <v>3</v>
      </c>
      <c r="E1345">
        <v>1</v>
      </c>
      <c r="F1345" s="1" t="b">
        <f>LEFT(Joey_Votto[[#This Row],[OPP]],1)="v"</f>
        <v>1</v>
      </c>
    </row>
    <row r="1346" spans="1:6" x14ac:dyDescent="0.25">
      <c r="A1346" s="1">
        <v>2017</v>
      </c>
      <c r="B1346" s="1" t="s">
        <v>102</v>
      </c>
      <c r="C1346" s="1" t="s">
        <v>47</v>
      </c>
      <c r="D1346">
        <v>3</v>
      </c>
      <c r="E1346">
        <v>2</v>
      </c>
      <c r="F1346" s="1" t="b">
        <f>LEFT(Joey_Votto[[#This Row],[OPP]],1)="v"</f>
        <v>1</v>
      </c>
    </row>
    <row r="1347" spans="1:6" x14ac:dyDescent="0.25">
      <c r="A1347" s="1">
        <v>2017</v>
      </c>
      <c r="B1347" s="1" t="s">
        <v>96</v>
      </c>
      <c r="C1347" s="1" t="s">
        <v>35</v>
      </c>
      <c r="D1347">
        <v>1</v>
      </c>
      <c r="E1347">
        <v>1</v>
      </c>
      <c r="F1347" s="1" t="b">
        <f>LEFT(Joey_Votto[[#This Row],[OPP]],1)="v"</f>
        <v>1</v>
      </c>
    </row>
    <row r="1348" spans="1:6" x14ac:dyDescent="0.25">
      <c r="A1348" s="1">
        <v>2017</v>
      </c>
      <c r="B1348" s="1" t="s">
        <v>97</v>
      </c>
      <c r="C1348" s="1" t="s">
        <v>35</v>
      </c>
      <c r="D1348">
        <v>2</v>
      </c>
      <c r="E1348">
        <v>1</v>
      </c>
      <c r="F1348" s="1" t="b">
        <f>LEFT(Joey_Votto[[#This Row],[OPP]],1)="v"</f>
        <v>1</v>
      </c>
    </row>
    <row r="1349" spans="1:6" x14ac:dyDescent="0.25">
      <c r="A1349" s="1">
        <v>2017</v>
      </c>
      <c r="B1349" s="1" t="s">
        <v>98</v>
      </c>
      <c r="C1349" s="1" t="s">
        <v>35</v>
      </c>
      <c r="D1349">
        <v>4</v>
      </c>
      <c r="E1349">
        <v>2</v>
      </c>
      <c r="F1349" s="1" t="b">
        <f>LEFT(Joey_Votto[[#This Row],[OPP]],1)="v"</f>
        <v>1</v>
      </c>
    </row>
    <row r="1350" spans="1:6" x14ac:dyDescent="0.25">
      <c r="A1350" s="1">
        <v>2017</v>
      </c>
      <c r="B1350" s="1" t="s">
        <v>99</v>
      </c>
      <c r="C1350" s="1" t="s">
        <v>62</v>
      </c>
      <c r="D1350">
        <v>2</v>
      </c>
      <c r="E1350">
        <v>1</v>
      </c>
      <c r="F1350" s="1" t="b">
        <f>LEFT(Joey_Votto[[#This Row],[OPP]],1)="v"</f>
        <v>0</v>
      </c>
    </row>
    <row r="1351" spans="1:6" x14ac:dyDescent="0.25">
      <c r="A1351" s="1">
        <v>2017</v>
      </c>
      <c r="B1351" s="1" t="s">
        <v>100</v>
      </c>
      <c r="C1351" s="1" t="s">
        <v>62</v>
      </c>
      <c r="D1351">
        <v>5</v>
      </c>
      <c r="E1351">
        <v>2</v>
      </c>
      <c r="F1351" s="1" t="b">
        <f>LEFT(Joey_Votto[[#This Row],[OPP]],1)="v"</f>
        <v>0</v>
      </c>
    </row>
    <row r="1352" spans="1:6" x14ac:dyDescent="0.25">
      <c r="A1352" s="1">
        <v>2017</v>
      </c>
      <c r="B1352" s="1" t="s">
        <v>101</v>
      </c>
      <c r="C1352" s="1" t="s">
        <v>62</v>
      </c>
      <c r="D1352">
        <v>5</v>
      </c>
      <c r="E1352">
        <v>2</v>
      </c>
      <c r="F1352" s="1" t="b">
        <f>LEFT(Joey_Votto[[#This Row],[OPP]],1)="v"</f>
        <v>0</v>
      </c>
    </row>
    <row r="1353" spans="1:6" x14ac:dyDescent="0.25">
      <c r="A1353" s="1">
        <v>2017</v>
      </c>
      <c r="B1353" s="1" t="s">
        <v>96</v>
      </c>
      <c r="C1353" s="1" t="s">
        <v>76</v>
      </c>
      <c r="D1353">
        <v>4</v>
      </c>
      <c r="E1353">
        <v>1</v>
      </c>
      <c r="F1353" s="1" t="b">
        <f>LEFT(Joey_Votto[[#This Row],[OPP]],1)="v"</f>
        <v>0</v>
      </c>
    </row>
    <row r="1354" spans="1:6" x14ac:dyDescent="0.25">
      <c r="A1354" s="1">
        <v>2017</v>
      </c>
      <c r="B1354" s="1" t="s">
        <v>97</v>
      </c>
      <c r="C1354" s="1" t="s">
        <v>76</v>
      </c>
      <c r="D1354">
        <v>3</v>
      </c>
      <c r="E1354">
        <v>2</v>
      </c>
      <c r="F1354" s="1" t="b">
        <f>LEFT(Joey_Votto[[#This Row],[OPP]],1)="v"</f>
        <v>0</v>
      </c>
    </row>
    <row r="1355" spans="1:6" x14ac:dyDescent="0.25">
      <c r="A1355" s="1">
        <v>2017</v>
      </c>
      <c r="B1355" s="1" t="s">
        <v>98</v>
      </c>
      <c r="C1355" s="1" t="s">
        <v>76</v>
      </c>
      <c r="D1355">
        <v>3</v>
      </c>
      <c r="E1355">
        <v>1</v>
      </c>
      <c r="F1355" s="1" t="b">
        <f>LEFT(Joey_Votto[[#This Row],[OPP]],1)="v"</f>
        <v>0</v>
      </c>
    </row>
    <row r="1356" spans="1:6" x14ac:dyDescent="0.25">
      <c r="A1356" s="1">
        <v>2017</v>
      </c>
      <c r="B1356" s="1" t="s">
        <v>99</v>
      </c>
      <c r="C1356" s="1" t="s">
        <v>76</v>
      </c>
      <c r="D1356">
        <v>2</v>
      </c>
      <c r="E1356">
        <v>1</v>
      </c>
      <c r="F1356" s="1" t="b">
        <f>LEFT(Joey_Votto[[#This Row],[OPP]],1)="v"</f>
        <v>0</v>
      </c>
    </row>
    <row r="1357" spans="1:6" x14ac:dyDescent="0.25">
      <c r="A1357" s="1">
        <v>2017</v>
      </c>
      <c r="B1357" s="1" t="s">
        <v>100</v>
      </c>
      <c r="C1357" s="1" t="s">
        <v>51</v>
      </c>
      <c r="D1357">
        <v>2</v>
      </c>
      <c r="E1357">
        <v>2</v>
      </c>
      <c r="F1357" s="1" t="b">
        <f>LEFT(Joey_Votto[[#This Row],[OPP]],1)="v"</f>
        <v>0</v>
      </c>
    </row>
    <row r="1358" spans="1:6" x14ac:dyDescent="0.25">
      <c r="A1358" s="1">
        <v>2017</v>
      </c>
      <c r="B1358" s="1" t="s">
        <v>101</v>
      </c>
      <c r="C1358" s="1" t="s">
        <v>51</v>
      </c>
      <c r="D1358">
        <v>4</v>
      </c>
      <c r="E1358">
        <v>0</v>
      </c>
      <c r="F1358" s="1" t="b">
        <f>LEFT(Joey_Votto[[#This Row],[OPP]],1)="v"</f>
        <v>0</v>
      </c>
    </row>
    <row r="1359" spans="1:6" x14ac:dyDescent="0.25">
      <c r="A1359" s="1">
        <v>2017</v>
      </c>
      <c r="B1359" s="1" t="s">
        <v>102</v>
      </c>
      <c r="C1359" s="1" t="s">
        <v>49</v>
      </c>
      <c r="D1359">
        <v>2</v>
      </c>
      <c r="E1359">
        <v>1</v>
      </c>
      <c r="F1359" s="1" t="b">
        <f>LEFT(Joey_Votto[[#This Row],[OPP]],1)="v"</f>
        <v>0</v>
      </c>
    </row>
    <row r="1360" spans="1:6" x14ac:dyDescent="0.25">
      <c r="A1360" s="1">
        <v>2017</v>
      </c>
      <c r="B1360" s="1" t="s">
        <v>96</v>
      </c>
      <c r="C1360" s="1" t="s">
        <v>79</v>
      </c>
      <c r="D1360">
        <v>4</v>
      </c>
      <c r="E1360">
        <v>0</v>
      </c>
      <c r="F1360" s="1" t="b">
        <f>LEFT(Joey_Votto[[#This Row],[OPP]],1)="v"</f>
        <v>1</v>
      </c>
    </row>
    <row r="1361" spans="1:6" x14ac:dyDescent="0.25">
      <c r="A1361" s="1">
        <v>2017</v>
      </c>
      <c r="B1361" s="1" t="s">
        <v>97</v>
      </c>
      <c r="C1361" s="1" t="s">
        <v>79</v>
      </c>
      <c r="D1361">
        <v>3</v>
      </c>
      <c r="E1361">
        <v>0</v>
      </c>
      <c r="F1361" s="1" t="b">
        <f>LEFT(Joey_Votto[[#This Row],[OPP]],1)="v"</f>
        <v>1</v>
      </c>
    </row>
    <row r="1362" spans="1:6" x14ac:dyDescent="0.25">
      <c r="A1362" s="1">
        <v>2017</v>
      </c>
      <c r="B1362" s="1" t="s">
        <v>98</v>
      </c>
      <c r="C1362" s="1" t="s">
        <v>79</v>
      </c>
      <c r="D1362">
        <v>4</v>
      </c>
      <c r="E1362">
        <v>0</v>
      </c>
      <c r="F1362" s="1" t="b">
        <f>LEFT(Joey_Votto[[#This Row],[OPP]],1)="v"</f>
        <v>1</v>
      </c>
    </row>
    <row r="1363" spans="1:6" x14ac:dyDescent="0.25">
      <c r="A1363" s="1">
        <v>2017</v>
      </c>
      <c r="B1363" s="1" t="s">
        <v>99</v>
      </c>
      <c r="C1363" s="1" t="s">
        <v>64</v>
      </c>
      <c r="D1363">
        <v>4</v>
      </c>
      <c r="E1363">
        <v>1</v>
      </c>
      <c r="F1363" s="1" t="b">
        <f>LEFT(Joey_Votto[[#This Row],[OPP]],1)="v"</f>
        <v>1</v>
      </c>
    </row>
    <row r="1364" spans="1:6" x14ac:dyDescent="0.25">
      <c r="A1364" s="1">
        <v>2017</v>
      </c>
      <c r="B1364" s="1" t="s">
        <v>100</v>
      </c>
      <c r="C1364" s="1" t="s">
        <v>64</v>
      </c>
      <c r="D1364">
        <v>4</v>
      </c>
      <c r="E1364">
        <v>2</v>
      </c>
      <c r="F1364" s="1" t="b">
        <f>LEFT(Joey_Votto[[#This Row],[OPP]],1)="v"</f>
        <v>1</v>
      </c>
    </row>
    <row r="1365" spans="1:6" x14ac:dyDescent="0.25">
      <c r="A1365" s="1">
        <v>2017</v>
      </c>
      <c r="B1365" s="1" t="s">
        <v>101</v>
      </c>
      <c r="C1365" s="1" t="s">
        <v>64</v>
      </c>
      <c r="D1365">
        <v>3</v>
      </c>
      <c r="E1365">
        <v>0</v>
      </c>
      <c r="F1365" s="1" t="b">
        <f>LEFT(Joey_Votto[[#This Row],[OPP]],1)="v"</f>
        <v>1</v>
      </c>
    </row>
    <row r="1366" spans="1:6" x14ac:dyDescent="0.25">
      <c r="A1366" s="1">
        <v>2017</v>
      </c>
      <c r="B1366" s="1" t="s">
        <v>102</v>
      </c>
      <c r="C1366" s="1" t="s">
        <v>65</v>
      </c>
      <c r="D1366">
        <v>4</v>
      </c>
      <c r="E1366">
        <v>1</v>
      </c>
      <c r="F1366" s="1" t="b">
        <f>LEFT(Joey_Votto[[#This Row],[OPP]],1)="v"</f>
        <v>1</v>
      </c>
    </row>
    <row r="1367" spans="1:6" x14ac:dyDescent="0.25">
      <c r="A1367" s="1">
        <v>2017</v>
      </c>
      <c r="B1367" s="1" t="s">
        <v>96</v>
      </c>
      <c r="C1367" s="1" t="s">
        <v>65</v>
      </c>
      <c r="D1367">
        <v>2</v>
      </c>
      <c r="E1367">
        <v>0</v>
      </c>
      <c r="F1367" s="1" t="b">
        <f>LEFT(Joey_Votto[[#This Row],[OPP]],1)="v"</f>
        <v>1</v>
      </c>
    </row>
    <row r="1368" spans="1:6" x14ac:dyDescent="0.25">
      <c r="A1368" s="1">
        <v>2017</v>
      </c>
      <c r="B1368" s="1" t="s">
        <v>97</v>
      </c>
      <c r="C1368" s="1" t="s">
        <v>65</v>
      </c>
      <c r="D1368">
        <v>2</v>
      </c>
      <c r="E1368">
        <v>0</v>
      </c>
      <c r="F1368" s="1" t="b">
        <f>LEFT(Joey_Votto[[#This Row],[OPP]],1)="v"</f>
        <v>1</v>
      </c>
    </row>
    <row r="1369" spans="1:6" x14ac:dyDescent="0.25">
      <c r="A1369" s="1">
        <v>2017</v>
      </c>
      <c r="B1369" s="1" t="s">
        <v>98</v>
      </c>
      <c r="C1369" s="1" t="s">
        <v>65</v>
      </c>
      <c r="D1369">
        <v>3</v>
      </c>
      <c r="E1369">
        <v>0</v>
      </c>
      <c r="F1369" s="1" t="b">
        <f>LEFT(Joey_Votto[[#This Row],[OPP]],1)="v"</f>
        <v>1</v>
      </c>
    </row>
    <row r="1370" spans="1:6" x14ac:dyDescent="0.25">
      <c r="A1370" s="1">
        <v>2017</v>
      </c>
      <c r="B1370" s="1" t="s">
        <v>101</v>
      </c>
      <c r="C1370" s="1" t="s">
        <v>91</v>
      </c>
      <c r="D1370">
        <v>1</v>
      </c>
      <c r="E1370">
        <v>0</v>
      </c>
      <c r="F1370" s="1" t="b">
        <f>LEFT(Joey_Votto[[#This Row],[OPP]],1)="v"</f>
        <v>0</v>
      </c>
    </row>
    <row r="1371" spans="1:6" x14ac:dyDescent="0.25">
      <c r="A1371" s="1">
        <v>2017</v>
      </c>
      <c r="B1371" s="1" t="s">
        <v>96</v>
      </c>
      <c r="C1371" s="1" t="s">
        <v>41</v>
      </c>
      <c r="D1371">
        <v>3</v>
      </c>
      <c r="E1371">
        <v>1</v>
      </c>
      <c r="F1371" s="1" t="b">
        <f>LEFT(Joey_Votto[[#This Row],[OPP]],1)="v"</f>
        <v>0</v>
      </c>
    </row>
    <row r="1372" spans="1:6" x14ac:dyDescent="0.25">
      <c r="A1372" s="1">
        <v>2017</v>
      </c>
      <c r="B1372" s="1" t="s">
        <v>97</v>
      </c>
      <c r="C1372" s="1" t="s">
        <v>41</v>
      </c>
      <c r="D1372">
        <v>3</v>
      </c>
      <c r="E1372">
        <v>1</v>
      </c>
      <c r="F1372" s="1" t="b">
        <f>LEFT(Joey_Votto[[#This Row],[OPP]],1)="v"</f>
        <v>0</v>
      </c>
    </row>
    <row r="1373" spans="1:6" x14ac:dyDescent="0.25">
      <c r="A1373" s="1">
        <v>2017</v>
      </c>
      <c r="B1373" s="1" t="s">
        <v>98</v>
      </c>
      <c r="C1373" s="1" t="s">
        <v>41</v>
      </c>
      <c r="D1373">
        <v>4</v>
      </c>
      <c r="E1373">
        <v>1</v>
      </c>
      <c r="F1373" s="1" t="b">
        <f>LEFT(Joey_Votto[[#This Row],[OPP]],1)="v"</f>
        <v>0</v>
      </c>
    </row>
    <row r="1374" spans="1:6" x14ac:dyDescent="0.25">
      <c r="A1374" s="1">
        <v>2017</v>
      </c>
      <c r="B1374" s="1" t="s">
        <v>99</v>
      </c>
      <c r="C1374" s="1" t="s">
        <v>44</v>
      </c>
      <c r="D1374">
        <v>3</v>
      </c>
      <c r="E1374">
        <v>1</v>
      </c>
      <c r="F1374" s="1" t="b">
        <f>LEFT(Joey_Votto[[#This Row],[OPP]],1)="v"</f>
        <v>0</v>
      </c>
    </row>
    <row r="1375" spans="1:6" x14ac:dyDescent="0.25">
      <c r="A1375" s="1">
        <v>2017</v>
      </c>
      <c r="B1375" s="1" t="s">
        <v>100</v>
      </c>
      <c r="C1375" s="1" t="s">
        <v>44</v>
      </c>
      <c r="D1375">
        <v>3</v>
      </c>
      <c r="E1375">
        <v>2</v>
      </c>
      <c r="F1375" s="1" t="b">
        <f>LEFT(Joey_Votto[[#This Row],[OPP]],1)="v"</f>
        <v>0</v>
      </c>
    </row>
    <row r="1376" spans="1:6" x14ac:dyDescent="0.25">
      <c r="A1376" s="1">
        <v>2017</v>
      </c>
      <c r="B1376" s="1" t="s">
        <v>101</v>
      </c>
      <c r="C1376" s="1" t="s">
        <v>44</v>
      </c>
      <c r="D1376">
        <v>5</v>
      </c>
      <c r="E1376">
        <v>0</v>
      </c>
      <c r="F1376" s="1" t="b">
        <f>LEFT(Joey_Votto[[#This Row],[OPP]],1)="v"</f>
        <v>0</v>
      </c>
    </row>
    <row r="1377" spans="1:6" x14ac:dyDescent="0.25">
      <c r="A1377" s="1">
        <v>2017</v>
      </c>
      <c r="B1377" s="1" t="s">
        <v>102</v>
      </c>
      <c r="C1377" s="1" t="s">
        <v>44</v>
      </c>
      <c r="D1377">
        <v>3</v>
      </c>
      <c r="E1377">
        <v>1</v>
      </c>
      <c r="F1377" s="1" t="b">
        <f>LEFT(Joey_Votto[[#This Row],[OPP]],1)="v"</f>
        <v>0</v>
      </c>
    </row>
    <row r="1378" spans="1:6" x14ac:dyDescent="0.25">
      <c r="A1378" s="1">
        <v>2017</v>
      </c>
      <c r="B1378" s="1" t="s">
        <v>96</v>
      </c>
      <c r="C1378" s="1" t="s">
        <v>30</v>
      </c>
      <c r="D1378">
        <v>4</v>
      </c>
      <c r="E1378">
        <v>2</v>
      </c>
      <c r="F1378" s="1" t="b">
        <f>LEFT(Joey_Votto[[#This Row],[OPP]],1)="v"</f>
        <v>1</v>
      </c>
    </row>
    <row r="1379" spans="1:6" x14ac:dyDescent="0.25">
      <c r="A1379" s="1">
        <v>2017</v>
      </c>
      <c r="B1379" s="1" t="s">
        <v>97</v>
      </c>
      <c r="C1379" s="1" t="s">
        <v>30</v>
      </c>
      <c r="D1379">
        <v>3</v>
      </c>
      <c r="E1379">
        <v>2</v>
      </c>
      <c r="F1379" s="1" t="b">
        <f>LEFT(Joey_Votto[[#This Row],[OPP]],1)="v"</f>
        <v>1</v>
      </c>
    </row>
    <row r="1380" spans="1:6" x14ac:dyDescent="0.25">
      <c r="A1380" s="1">
        <v>2017</v>
      </c>
      <c r="B1380" s="1" t="s">
        <v>98</v>
      </c>
      <c r="C1380" s="1" t="s">
        <v>30</v>
      </c>
      <c r="D1380">
        <v>4</v>
      </c>
      <c r="E1380">
        <v>2</v>
      </c>
      <c r="F1380" s="1" t="b">
        <f>LEFT(Joey_Votto[[#This Row],[OPP]],1)="v"</f>
        <v>1</v>
      </c>
    </row>
    <row r="1381" spans="1:6" x14ac:dyDescent="0.25">
      <c r="A1381" s="1">
        <v>2017</v>
      </c>
      <c r="B1381" s="1" t="s">
        <v>99</v>
      </c>
      <c r="C1381" s="1" t="s">
        <v>36</v>
      </c>
      <c r="D1381">
        <v>2</v>
      </c>
      <c r="E1381">
        <v>2</v>
      </c>
      <c r="F1381" s="1" t="b">
        <f>LEFT(Joey_Votto[[#This Row],[OPP]],1)="v"</f>
        <v>1</v>
      </c>
    </row>
    <row r="1382" spans="1:6" x14ac:dyDescent="0.25">
      <c r="A1382" s="1">
        <v>2017</v>
      </c>
      <c r="B1382" s="1" t="s">
        <v>100</v>
      </c>
      <c r="C1382" s="1" t="s">
        <v>36</v>
      </c>
      <c r="D1382">
        <v>1</v>
      </c>
      <c r="E1382">
        <v>0</v>
      </c>
      <c r="F1382" s="1" t="b">
        <f>LEFT(Joey_Votto[[#This Row],[OPP]],1)="v"</f>
        <v>1</v>
      </c>
    </row>
    <row r="1383" spans="1:6" x14ac:dyDescent="0.25">
      <c r="A1383" s="1">
        <v>2017</v>
      </c>
      <c r="B1383" s="1" t="s">
        <v>101</v>
      </c>
      <c r="C1383" s="1" t="s">
        <v>36</v>
      </c>
      <c r="D1383">
        <v>4</v>
      </c>
      <c r="E1383">
        <v>1</v>
      </c>
      <c r="F1383" s="1" t="b">
        <f>LEFT(Joey_Votto[[#This Row],[OPP]],1)="v"</f>
        <v>1</v>
      </c>
    </row>
    <row r="1384" spans="1:6" x14ac:dyDescent="0.25">
      <c r="A1384" s="1">
        <v>2017</v>
      </c>
      <c r="B1384" s="1" t="s">
        <v>102</v>
      </c>
      <c r="C1384" s="1" t="s">
        <v>38</v>
      </c>
      <c r="D1384">
        <v>3</v>
      </c>
      <c r="E1384">
        <v>2</v>
      </c>
      <c r="F1384" s="1" t="b">
        <f>LEFT(Joey_Votto[[#This Row],[OPP]],1)="v"</f>
        <v>0</v>
      </c>
    </row>
    <row r="1385" spans="1:6" x14ac:dyDescent="0.25">
      <c r="A1385" s="1">
        <v>2017</v>
      </c>
      <c r="B1385" s="1" t="s">
        <v>96</v>
      </c>
      <c r="C1385" s="1" t="s">
        <v>70</v>
      </c>
      <c r="D1385">
        <v>5</v>
      </c>
      <c r="E1385">
        <v>1</v>
      </c>
      <c r="F1385" s="1" t="b">
        <f>LEFT(Joey_Votto[[#This Row],[OPP]],1)="v"</f>
        <v>0</v>
      </c>
    </row>
    <row r="1386" spans="1:6" x14ac:dyDescent="0.25">
      <c r="A1386" s="1">
        <v>2017</v>
      </c>
      <c r="B1386" s="1" t="s">
        <v>97</v>
      </c>
      <c r="C1386" s="1" t="s">
        <v>70</v>
      </c>
      <c r="D1386">
        <v>2</v>
      </c>
      <c r="E1386">
        <v>0</v>
      </c>
      <c r="F1386" s="1" t="b">
        <f>LEFT(Joey_Votto[[#This Row],[OPP]],1)="v"</f>
        <v>0</v>
      </c>
    </row>
    <row r="1387" spans="1:6" x14ac:dyDescent="0.25">
      <c r="A1387" s="1">
        <v>2017</v>
      </c>
      <c r="B1387" s="1" t="s">
        <v>98</v>
      </c>
      <c r="C1387" s="1" t="s">
        <v>70</v>
      </c>
      <c r="D1387">
        <v>4</v>
      </c>
      <c r="E1387">
        <v>1</v>
      </c>
      <c r="F1387" s="1" t="b">
        <f>LEFT(Joey_Votto[[#This Row],[OPP]],1)="v"</f>
        <v>0</v>
      </c>
    </row>
    <row r="1388" spans="1:6" x14ac:dyDescent="0.25">
      <c r="A1388" s="1">
        <v>2017</v>
      </c>
      <c r="B1388" s="1" t="s">
        <v>100</v>
      </c>
      <c r="C1388" s="1" t="s">
        <v>72</v>
      </c>
      <c r="D1388">
        <v>1</v>
      </c>
      <c r="E1388">
        <v>0</v>
      </c>
      <c r="F1388" s="1" t="b">
        <f>LEFT(Joey_Votto[[#This Row],[OPP]],1)="v"</f>
        <v>0</v>
      </c>
    </row>
    <row r="1389" spans="1:6" x14ac:dyDescent="0.25">
      <c r="A1389" s="1">
        <v>2017</v>
      </c>
      <c r="B1389" s="1" t="s">
        <v>101</v>
      </c>
      <c r="C1389" s="1" t="s">
        <v>72</v>
      </c>
      <c r="D1389">
        <v>5</v>
      </c>
      <c r="E1389">
        <v>1</v>
      </c>
      <c r="F1389" s="1" t="b">
        <f>LEFT(Joey_Votto[[#This Row],[OPP]],1)="v"</f>
        <v>0</v>
      </c>
    </row>
    <row r="1390" spans="1:6" x14ac:dyDescent="0.25">
      <c r="A1390" s="1">
        <v>2017</v>
      </c>
      <c r="B1390" s="1" t="s">
        <v>102</v>
      </c>
      <c r="C1390" s="1" t="s">
        <v>72</v>
      </c>
      <c r="D1390">
        <v>5</v>
      </c>
      <c r="E1390">
        <v>3</v>
      </c>
      <c r="F1390" s="1" t="b">
        <f>LEFT(Joey_Votto[[#This Row],[OPP]],1)="v"</f>
        <v>0</v>
      </c>
    </row>
    <row r="1391" spans="1:6" x14ac:dyDescent="0.25">
      <c r="A1391" s="1">
        <v>2017</v>
      </c>
      <c r="B1391" s="1" t="s">
        <v>96</v>
      </c>
      <c r="C1391" s="1" t="s">
        <v>52</v>
      </c>
      <c r="D1391">
        <v>4</v>
      </c>
      <c r="E1391">
        <v>0</v>
      </c>
      <c r="F1391" s="1" t="b">
        <f>LEFT(Joey_Votto[[#This Row],[OPP]],1)="v"</f>
        <v>1</v>
      </c>
    </row>
    <row r="1392" spans="1:6" x14ac:dyDescent="0.25">
      <c r="A1392" s="1">
        <v>2017</v>
      </c>
      <c r="B1392" s="1" t="s">
        <v>97</v>
      </c>
      <c r="C1392" s="1" t="s">
        <v>52</v>
      </c>
      <c r="D1392">
        <v>5</v>
      </c>
      <c r="E1392">
        <v>3</v>
      </c>
      <c r="F1392" s="1" t="b">
        <f>LEFT(Joey_Votto[[#This Row],[OPP]],1)="v"</f>
        <v>1</v>
      </c>
    </row>
    <row r="1393" spans="1:6" x14ac:dyDescent="0.25">
      <c r="A1393" s="1">
        <v>2017</v>
      </c>
      <c r="B1393" s="1" t="s">
        <v>98</v>
      </c>
      <c r="C1393" s="1" t="s">
        <v>52</v>
      </c>
      <c r="D1393">
        <v>4</v>
      </c>
      <c r="E1393">
        <v>1</v>
      </c>
      <c r="F1393" s="1" t="b">
        <f>LEFT(Joey_Votto[[#This Row],[OPP]],1)="v"</f>
        <v>1</v>
      </c>
    </row>
    <row r="1394" spans="1:6" x14ac:dyDescent="0.25">
      <c r="A1394" s="1">
        <v>2017</v>
      </c>
      <c r="B1394" s="1" t="s">
        <v>100</v>
      </c>
      <c r="C1394" s="1" t="s">
        <v>57</v>
      </c>
      <c r="D1394">
        <v>4</v>
      </c>
      <c r="E1394">
        <v>1</v>
      </c>
      <c r="F1394" s="1" t="b">
        <f>LEFT(Joey_Votto[[#This Row],[OPP]],1)="v"</f>
        <v>0</v>
      </c>
    </row>
    <row r="1395" spans="1:6" x14ac:dyDescent="0.25">
      <c r="A1395" s="1">
        <v>2017</v>
      </c>
      <c r="B1395" s="1" t="s">
        <v>101</v>
      </c>
      <c r="C1395" s="1" t="s">
        <v>57</v>
      </c>
      <c r="D1395">
        <v>3</v>
      </c>
      <c r="E1395">
        <v>1</v>
      </c>
      <c r="F1395" s="1" t="b">
        <f>LEFT(Joey_Votto[[#This Row],[OPP]],1)="v"</f>
        <v>0</v>
      </c>
    </row>
    <row r="1396" spans="1:6" x14ac:dyDescent="0.25">
      <c r="A1396" s="1">
        <v>2017</v>
      </c>
      <c r="B1396" s="1" t="s">
        <v>102</v>
      </c>
      <c r="C1396" s="1" t="s">
        <v>57</v>
      </c>
      <c r="D1396">
        <v>4</v>
      </c>
      <c r="E1396">
        <v>2</v>
      </c>
      <c r="F1396" s="1" t="b">
        <f>LEFT(Joey_Votto[[#This Row],[OPP]],1)="v"</f>
        <v>0</v>
      </c>
    </row>
    <row r="1397" spans="1:6" x14ac:dyDescent="0.25">
      <c r="A1397" s="1">
        <v>2017</v>
      </c>
      <c r="B1397" s="1" t="s">
        <v>96</v>
      </c>
      <c r="C1397" s="1" t="s">
        <v>58</v>
      </c>
      <c r="D1397">
        <v>5</v>
      </c>
      <c r="E1397">
        <v>1</v>
      </c>
      <c r="F1397" s="1" t="b">
        <f>LEFT(Joey_Votto[[#This Row],[OPP]],1)="v"</f>
        <v>0</v>
      </c>
    </row>
    <row r="1398" spans="1:6" x14ac:dyDescent="0.25">
      <c r="A1398" s="1">
        <v>2017</v>
      </c>
      <c r="B1398" s="1" t="s">
        <v>97</v>
      </c>
      <c r="C1398" s="1" t="s">
        <v>58</v>
      </c>
      <c r="D1398">
        <v>4</v>
      </c>
      <c r="E1398">
        <v>2</v>
      </c>
      <c r="F1398" s="1" t="b">
        <f>LEFT(Joey_Votto[[#This Row],[OPP]],1)="v"</f>
        <v>0</v>
      </c>
    </row>
    <row r="1399" spans="1:6" x14ac:dyDescent="0.25">
      <c r="A1399" s="1">
        <v>2017</v>
      </c>
      <c r="B1399" s="1" t="s">
        <v>98</v>
      </c>
      <c r="C1399" s="1" t="s">
        <v>58</v>
      </c>
      <c r="D1399">
        <v>4</v>
      </c>
      <c r="E1399">
        <v>1</v>
      </c>
      <c r="F1399" s="1" t="b">
        <f>LEFT(Joey_Votto[[#This Row],[OPP]],1)="v"</f>
        <v>0</v>
      </c>
    </row>
    <row r="1400" spans="1:6" x14ac:dyDescent="0.25">
      <c r="A1400" s="1">
        <v>2017</v>
      </c>
      <c r="B1400" s="1" t="s">
        <v>99</v>
      </c>
      <c r="C1400" s="1" t="s">
        <v>35</v>
      </c>
      <c r="D1400">
        <v>4</v>
      </c>
      <c r="E1400">
        <v>4</v>
      </c>
      <c r="F1400" s="1" t="b">
        <f>LEFT(Joey_Votto[[#This Row],[OPP]],1)="v"</f>
        <v>1</v>
      </c>
    </row>
    <row r="1401" spans="1:6" x14ac:dyDescent="0.25">
      <c r="A1401" s="1">
        <v>2017</v>
      </c>
      <c r="B1401" s="1" t="s">
        <v>100</v>
      </c>
      <c r="C1401" s="1" t="s">
        <v>35</v>
      </c>
      <c r="D1401">
        <v>4</v>
      </c>
      <c r="E1401">
        <v>2</v>
      </c>
      <c r="F1401" s="1" t="b">
        <f>LEFT(Joey_Votto[[#This Row],[OPP]],1)="v"</f>
        <v>1</v>
      </c>
    </row>
    <row r="1402" spans="1:6" x14ac:dyDescent="0.25">
      <c r="A1402" s="1">
        <v>2017</v>
      </c>
      <c r="B1402" s="1" t="s">
        <v>101</v>
      </c>
      <c r="C1402" s="1" t="s">
        <v>35</v>
      </c>
      <c r="D1402">
        <v>3</v>
      </c>
      <c r="E1402">
        <v>1</v>
      </c>
      <c r="F1402" s="1" t="b">
        <f>LEFT(Joey_Votto[[#This Row],[OPP]],1)="v"</f>
        <v>1</v>
      </c>
    </row>
    <row r="1403" spans="1:6" x14ac:dyDescent="0.25">
      <c r="A1403" s="1">
        <v>2017</v>
      </c>
      <c r="B1403" s="1" t="s">
        <v>102</v>
      </c>
      <c r="C1403" s="1" t="s">
        <v>35</v>
      </c>
      <c r="D1403">
        <v>3</v>
      </c>
      <c r="E1403">
        <v>0</v>
      </c>
      <c r="F1403" s="1" t="b">
        <f>LEFT(Joey_Votto[[#This Row],[OPP]],1)="v"</f>
        <v>1</v>
      </c>
    </row>
    <row r="1404" spans="1:6" x14ac:dyDescent="0.25">
      <c r="A1404" s="1">
        <v>2017</v>
      </c>
      <c r="B1404" s="1" t="s">
        <v>96</v>
      </c>
      <c r="C1404" s="1" t="s">
        <v>56</v>
      </c>
      <c r="D1404">
        <v>4</v>
      </c>
      <c r="E1404">
        <v>2</v>
      </c>
      <c r="F1404" s="1" t="b">
        <f>LEFT(Joey_Votto[[#This Row],[OPP]],1)="v"</f>
        <v>1</v>
      </c>
    </row>
    <row r="1405" spans="1:6" x14ac:dyDescent="0.25">
      <c r="A1405" s="1">
        <v>2017</v>
      </c>
      <c r="B1405" s="1" t="s">
        <v>97</v>
      </c>
      <c r="C1405" s="1" t="s">
        <v>56</v>
      </c>
      <c r="D1405">
        <v>5</v>
      </c>
      <c r="E1405">
        <v>2</v>
      </c>
      <c r="F1405" s="1" t="b">
        <f>LEFT(Joey_Votto[[#This Row],[OPP]],1)="v"</f>
        <v>1</v>
      </c>
    </row>
    <row r="1406" spans="1:6" x14ac:dyDescent="0.25">
      <c r="A1406" s="1">
        <v>2017</v>
      </c>
      <c r="B1406" s="1" t="s">
        <v>98</v>
      </c>
      <c r="C1406" s="1" t="s">
        <v>56</v>
      </c>
      <c r="D1406">
        <v>3</v>
      </c>
      <c r="E1406">
        <v>0</v>
      </c>
      <c r="F1406" s="1" t="b">
        <f>LEFT(Joey_Votto[[#This Row],[OPP]],1)="v"</f>
        <v>1</v>
      </c>
    </row>
    <row r="1407" spans="1:6" x14ac:dyDescent="0.25">
      <c r="A1407" s="1">
        <v>2017</v>
      </c>
      <c r="B1407" s="1" t="s">
        <v>100</v>
      </c>
      <c r="C1407" s="1" t="s">
        <v>50</v>
      </c>
      <c r="D1407">
        <v>3</v>
      </c>
      <c r="E1407">
        <v>1</v>
      </c>
      <c r="F1407" s="1" t="b">
        <f>LEFT(Joey_Votto[[#This Row],[OPP]],1)="v"</f>
        <v>0</v>
      </c>
    </row>
    <row r="1408" spans="1:6" x14ac:dyDescent="0.25">
      <c r="A1408" s="1">
        <v>2017</v>
      </c>
      <c r="B1408" s="1" t="s">
        <v>101</v>
      </c>
      <c r="C1408" s="1" t="s">
        <v>50</v>
      </c>
      <c r="D1408">
        <v>4</v>
      </c>
      <c r="E1408">
        <v>1</v>
      </c>
      <c r="F1408" s="1" t="b">
        <f>LEFT(Joey_Votto[[#This Row],[OPP]],1)="v"</f>
        <v>0</v>
      </c>
    </row>
    <row r="1409" spans="1:6" x14ac:dyDescent="0.25">
      <c r="A1409" s="1">
        <v>2017</v>
      </c>
      <c r="B1409" s="1" t="s">
        <v>102</v>
      </c>
      <c r="C1409" s="1" t="s">
        <v>50</v>
      </c>
      <c r="D1409">
        <v>3</v>
      </c>
      <c r="E1409">
        <v>0</v>
      </c>
      <c r="F1409" s="1" t="b">
        <f>LEFT(Joey_Votto[[#This Row],[OPP]],1)="v"</f>
        <v>0</v>
      </c>
    </row>
    <row r="1410" spans="1:6" x14ac:dyDescent="0.25">
      <c r="A1410" s="1">
        <v>2017</v>
      </c>
      <c r="B1410" s="1" t="s">
        <v>96</v>
      </c>
      <c r="C1410" s="1" t="s">
        <v>55</v>
      </c>
      <c r="D1410">
        <v>3</v>
      </c>
      <c r="E1410">
        <v>1</v>
      </c>
      <c r="F1410" s="1" t="b">
        <f>LEFT(Joey_Votto[[#This Row],[OPP]],1)="v"</f>
        <v>0</v>
      </c>
    </row>
    <row r="1411" spans="1:6" x14ac:dyDescent="0.25">
      <c r="A1411" s="1">
        <v>2017</v>
      </c>
      <c r="B1411" s="1" t="s">
        <v>97</v>
      </c>
      <c r="C1411" s="1" t="s">
        <v>55</v>
      </c>
      <c r="D1411">
        <v>3</v>
      </c>
      <c r="E1411">
        <v>0</v>
      </c>
      <c r="F1411" s="1" t="b">
        <f>LEFT(Joey_Votto[[#This Row],[OPP]],1)="v"</f>
        <v>0</v>
      </c>
    </row>
    <row r="1412" spans="1:6" x14ac:dyDescent="0.25">
      <c r="A1412" s="1">
        <v>2017</v>
      </c>
      <c r="B1412" s="1" t="s">
        <v>98</v>
      </c>
      <c r="C1412" s="1" t="s">
        <v>55</v>
      </c>
      <c r="D1412">
        <v>4</v>
      </c>
      <c r="E1412">
        <v>0</v>
      </c>
      <c r="F1412" s="1" t="b">
        <f>LEFT(Joey_Votto[[#This Row],[OPP]],1)="v"</f>
        <v>0</v>
      </c>
    </row>
    <row r="1413" spans="1:6" x14ac:dyDescent="0.25">
      <c r="A1413" s="1">
        <v>2017</v>
      </c>
      <c r="B1413" s="1" t="s">
        <v>100</v>
      </c>
      <c r="C1413" s="1" t="s">
        <v>49</v>
      </c>
      <c r="D1413">
        <v>4</v>
      </c>
      <c r="E1413">
        <v>1</v>
      </c>
      <c r="F1413" s="1" t="b">
        <f>LEFT(Joey_Votto[[#This Row],[OPP]],1)="v"</f>
        <v>0</v>
      </c>
    </row>
    <row r="1414" spans="1:6" x14ac:dyDescent="0.25">
      <c r="A1414" s="1">
        <v>2017</v>
      </c>
      <c r="B1414" s="1" t="s">
        <v>101</v>
      </c>
      <c r="C1414" s="1" t="s">
        <v>59</v>
      </c>
      <c r="D1414">
        <v>3</v>
      </c>
      <c r="E1414">
        <v>2</v>
      </c>
      <c r="F1414" s="1" t="b">
        <f>LEFT(Joey_Votto[[#This Row],[OPP]],1)="v"</f>
        <v>1</v>
      </c>
    </row>
    <row r="1415" spans="1:6" x14ac:dyDescent="0.25">
      <c r="A1415" s="1">
        <v>2017</v>
      </c>
      <c r="B1415" s="1" t="s">
        <v>102</v>
      </c>
      <c r="C1415" s="1" t="s">
        <v>59</v>
      </c>
      <c r="D1415">
        <v>4</v>
      </c>
      <c r="E1415">
        <v>1</v>
      </c>
      <c r="F1415" s="1" t="b">
        <f>LEFT(Joey_Votto[[#This Row],[OPP]],1)="v"</f>
        <v>1</v>
      </c>
    </row>
    <row r="1416" spans="1:6" x14ac:dyDescent="0.25">
      <c r="A1416" s="1">
        <v>2017</v>
      </c>
      <c r="B1416" s="1" t="s">
        <v>96</v>
      </c>
      <c r="C1416" s="1" t="s">
        <v>46</v>
      </c>
      <c r="D1416">
        <v>4</v>
      </c>
      <c r="E1416">
        <v>2</v>
      </c>
      <c r="F1416" s="1" t="b">
        <f>LEFT(Joey_Votto[[#This Row],[OPP]],1)="v"</f>
        <v>1</v>
      </c>
    </row>
    <row r="1417" spans="1:6" x14ac:dyDescent="0.25">
      <c r="A1417" s="1">
        <v>2017</v>
      </c>
      <c r="B1417" s="1" t="s">
        <v>97</v>
      </c>
      <c r="C1417" s="1" t="s">
        <v>46</v>
      </c>
      <c r="D1417">
        <v>3</v>
      </c>
      <c r="E1417">
        <v>1</v>
      </c>
      <c r="F1417" s="1" t="b">
        <f>LEFT(Joey_Votto[[#This Row],[OPP]],1)="v"</f>
        <v>1</v>
      </c>
    </row>
    <row r="1418" spans="1:6" x14ac:dyDescent="0.25">
      <c r="A1418" s="1">
        <v>2017</v>
      </c>
      <c r="B1418" s="1" t="s">
        <v>98</v>
      </c>
      <c r="C1418" s="1" t="s">
        <v>46</v>
      </c>
      <c r="D1418">
        <v>2</v>
      </c>
      <c r="E1418">
        <v>0</v>
      </c>
      <c r="F1418" s="1" t="b">
        <f>LEFT(Joey_Votto[[#This Row],[OPP]],1)="v"</f>
        <v>1</v>
      </c>
    </row>
    <row r="1419" spans="1:6" x14ac:dyDescent="0.25">
      <c r="A1419" s="1">
        <v>2017</v>
      </c>
      <c r="B1419" s="1" t="s">
        <v>99</v>
      </c>
      <c r="C1419" s="1" t="s">
        <v>33</v>
      </c>
      <c r="D1419">
        <v>3</v>
      </c>
      <c r="E1419">
        <v>1</v>
      </c>
      <c r="F1419" s="1" t="b">
        <f>LEFT(Joey_Votto[[#This Row],[OPP]],1)="v"</f>
        <v>0</v>
      </c>
    </row>
    <row r="1420" spans="1:6" x14ac:dyDescent="0.25">
      <c r="A1420" s="1">
        <v>2017</v>
      </c>
      <c r="B1420" s="1" t="s">
        <v>100</v>
      </c>
      <c r="C1420" s="1" t="s">
        <v>33</v>
      </c>
      <c r="D1420">
        <v>3</v>
      </c>
      <c r="E1420">
        <v>0</v>
      </c>
      <c r="F1420" s="1" t="b">
        <f>LEFT(Joey_Votto[[#This Row],[OPP]],1)="v"</f>
        <v>0</v>
      </c>
    </row>
    <row r="1421" spans="1:6" x14ac:dyDescent="0.25">
      <c r="A1421" s="1">
        <v>2017</v>
      </c>
      <c r="B1421" s="1" t="s">
        <v>101</v>
      </c>
      <c r="C1421" s="1" t="s">
        <v>33</v>
      </c>
      <c r="D1421">
        <v>4</v>
      </c>
      <c r="E1421">
        <v>2</v>
      </c>
      <c r="F1421" s="1" t="b">
        <f>LEFT(Joey_Votto[[#This Row],[OPP]],1)="v"</f>
        <v>0</v>
      </c>
    </row>
    <row r="1422" spans="1:6" x14ac:dyDescent="0.25">
      <c r="A1422" s="1">
        <v>2017</v>
      </c>
      <c r="B1422" s="1" t="s">
        <v>96</v>
      </c>
      <c r="C1422" s="1" t="s">
        <v>32</v>
      </c>
      <c r="D1422">
        <v>4</v>
      </c>
      <c r="E1422">
        <v>2</v>
      </c>
      <c r="F1422" s="1" t="b">
        <f>LEFT(Joey_Votto[[#This Row],[OPP]],1)="v"</f>
        <v>0</v>
      </c>
    </row>
    <row r="1423" spans="1:6" x14ac:dyDescent="0.25">
      <c r="A1423" s="1">
        <v>2017</v>
      </c>
      <c r="B1423" s="1" t="s">
        <v>97</v>
      </c>
      <c r="C1423" s="1" t="s">
        <v>32</v>
      </c>
      <c r="D1423">
        <v>5</v>
      </c>
      <c r="E1423">
        <v>1</v>
      </c>
      <c r="F1423" s="1" t="b">
        <f>LEFT(Joey_Votto[[#This Row],[OPP]],1)="v"</f>
        <v>0</v>
      </c>
    </row>
    <row r="1424" spans="1:6" x14ac:dyDescent="0.25">
      <c r="A1424" s="1">
        <v>2017</v>
      </c>
      <c r="B1424" s="1" t="s">
        <v>98</v>
      </c>
      <c r="C1424" s="1" t="s">
        <v>32</v>
      </c>
      <c r="D1424">
        <v>8</v>
      </c>
      <c r="E1424">
        <v>2</v>
      </c>
      <c r="F1424" s="1" t="b">
        <f>LEFT(Joey_Votto[[#This Row],[OPP]],1)="v"</f>
        <v>0</v>
      </c>
    </row>
    <row r="1425" spans="1:6" x14ac:dyDescent="0.25">
      <c r="A1425" s="1">
        <v>2017</v>
      </c>
      <c r="B1425" s="1" t="s">
        <v>99</v>
      </c>
      <c r="C1425" s="1" t="s">
        <v>32</v>
      </c>
      <c r="D1425">
        <v>3</v>
      </c>
      <c r="E1425">
        <v>1</v>
      </c>
      <c r="F1425" s="1" t="b">
        <f>LEFT(Joey_Votto[[#This Row],[OPP]],1)="v"</f>
        <v>0</v>
      </c>
    </row>
    <row r="1426" spans="1:6" x14ac:dyDescent="0.25">
      <c r="A1426" s="1">
        <v>2017</v>
      </c>
      <c r="B1426" s="1" t="s">
        <v>101</v>
      </c>
      <c r="C1426" s="1" t="s">
        <v>74</v>
      </c>
      <c r="D1426">
        <v>2</v>
      </c>
      <c r="E1426">
        <v>1</v>
      </c>
      <c r="F1426" s="1" t="b">
        <f>LEFT(Joey_Votto[[#This Row],[OPP]],1)="v"</f>
        <v>1</v>
      </c>
    </row>
    <row r="1427" spans="1:6" x14ac:dyDescent="0.25">
      <c r="A1427" s="1">
        <v>2017</v>
      </c>
      <c r="B1427" s="1" t="s">
        <v>102</v>
      </c>
      <c r="C1427" s="1" t="s">
        <v>74</v>
      </c>
      <c r="D1427">
        <v>4</v>
      </c>
      <c r="E1427">
        <v>2</v>
      </c>
      <c r="F1427" s="1" t="b">
        <f>LEFT(Joey_Votto[[#This Row],[OPP]],1)="v"</f>
        <v>1</v>
      </c>
    </row>
    <row r="1428" spans="1:6" x14ac:dyDescent="0.25">
      <c r="A1428" s="1">
        <v>2017</v>
      </c>
      <c r="B1428" s="1" t="s">
        <v>96</v>
      </c>
      <c r="C1428" s="1" t="s">
        <v>43</v>
      </c>
      <c r="D1428">
        <v>4</v>
      </c>
      <c r="E1428">
        <v>1</v>
      </c>
      <c r="F1428" s="1" t="b">
        <f>LEFT(Joey_Votto[[#This Row],[OPP]],1)="v"</f>
        <v>1</v>
      </c>
    </row>
    <row r="1429" spans="1:6" x14ac:dyDescent="0.25">
      <c r="A1429" s="1">
        <v>2017</v>
      </c>
      <c r="B1429" s="1" t="s">
        <v>97</v>
      </c>
      <c r="C1429" s="1" t="s">
        <v>43</v>
      </c>
      <c r="D1429">
        <v>3</v>
      </c>
      <c r="E1429">
        <v>2</v>
      </c>
      <c r="F1429" s="1" t="b">
        <f>LEFT(Joey_Votto[[#This Row],[OPP]],1)="v"</f>
        <v>1</v>
      </c>
    </row>
    <row r="1430" spans="1:6" x14ac:dyDescent="0.25">
      <c r="A1430" s="1">
        <v>2017</v>
      </c>
      <c r="B1430" s="1" t="s">
        <v>98</v>
      </c>
      <c r="C1430" s="1" t="s">
        <v>43</v>
      </c>
      <c r="D1430">
        <v>1</v>
      </c>
      <c r="E1430">
        <v>0</v>
      </c>
      <c r="F1430" s="1" t="b">
        <f>LEFT(Joey_Votto[[#This Row],[OPP]],1)="v"</f>
        <v>1</v>
      </c>
    </row>
    <row r="1431" spans="1:6" x14ac:dyDescent="0.25">
      <c r="A1431" s="1">
        <v>2017</v>
      </c>
      <c r="B1431" s="1" t="s">
        <v>99</v>
      </c>
      <c r="C1431" s="1" t="s">
        <v>42</v>
      </c>
      <c r="D1431">
        <v>3</v>
      </c>
      <c r="E1431">
        <v>2</v>
      </c>
      <c r="F1431" s="1" t="b">
        <f>LEFT(Joey_Votto[[#This Row],[OPP]],1)="v"</f>
        <v>1</v>
      </c>
    </row>
    <row r="1432" spans="1:6" x14ac:dyDescent="0.25">
      <c r="A1432" s="1">
        <v>2017</v>
      </c>
      <c r="B1432" s="1" t="s">
        <v>100</v>
      </c>
      <c r="C1432" s="1" t="s">
        <v>42</v>
      </c>
      <c r="D1432">
        <v>2</v>
      </c>
      <c r="E1432">
        <v>1</v>
      </c>
      <c r="F1432" s="1" t="b">
        <f>LEFT(Joey_Votto[[#This Row],[OPP]],1)="v"</f>
        <v>1</v>
      </c>
    </row>
    <row r="1433" spans="1:6" x14ac:dyDescent="0.25">
      <c r="A1433" s="1">
        <v>2017</v>
      </c>
      <c r="B1433" s="1" t="s">
        <v>101</v>
      </c>
      <c r="C1433" s="1" t="s">
        <v>42</v>
      </c>
      <c r="D1433">
        <v>2</v>
      </c>
      <c r="E1433">
        <v>1</v>
      </c>
      <c r="F1433" s="1" t="b">
        <f>LEFT(Joey_Votto[[#This Row],[OPP]],1)="v"</f>
        <v>1</v>
      </c>
    </row>
    <row r="1434" spans="1:6" x14ac:dyDescent="0.25">
      <c r="A1434" s="1">
        <v>2017</v>
      </c>
      <c r="B1434" s="1" t="s">
        <v>102</v>
      </c>
      <c r="C1434" s="1" t="s">
        <v>42</v>
      </c>
      <c r="D1434">
        <v>3</v>
      </c>
      <c r="E1434">
        <v>0</v>
      </c>
      <c r="F1434" s="1" t="b">
        <f>LEFT(Joey_Votto[[#This Row],[OPP]],1)="v"</f>
        <v>1</v>
      </c>
    </row>
    <row r="1435" spans="1:6" x14ac:dyDescent="0.25">
      <c r="A1435" s="1">
        <v>2017</v>
      </c>
      <c r="B1435" s="1" t="s">
        <v>96</v>
      </c>
      <c r="C1435" s="1" t="s">
        <v>38</v>
      </c>
      <c r="D1435">
        <v>5</v>
      </c>
      <c r="E1435">
        <v>2</v>
      </c>
      <c r="F1435" s="1" t="b">
        <f>LEFT(Joey_Votto[[#This Row],[OPP]],1)="v"</f>
        <v>0</v>
      </c>
    </row>
    <row r="1436" spans="1:6" x14ac:dyDescent="0.25">
      <c r="A1436" s="1">
        <v>2017</v>
      </c>
      <c r="B1436" s="1" t="s">
        <v>98</v>
      </c>
      <c r="C1436" s="1" t="s">
        <v>38</v>
      </c>
      <c r="D1436">
        <v>5</v>
      </c>
      <c r="E1436">
        <v>2</v>
      </c>
      <c r="F1436" s="1" t="b">
        <f>LEFT(Joey_Votto[[#This Row],[OPP]],1)="v"</f>
        <v>0</v>
      </c>
    </row>
    <row r="1437" spans="1:6" x14ac:dyDescent="0.25">
      <c r="A1437" s="1">
        <v>2017</v>
      </c>
      <c r="B1437" s="1" t="s">
        <v>100</v>
      </c>
      <c r="C1437" s="1" t="s">
        <v>34</v>
      </c>
      <c r="D1437">
        <v>4</v>
      </c>
      <c r="E1437">
        <v>1</v>
      </c>
      <c r="F1437" s="1" t="b">
        <f>LEFT(Joey_Votto[[#This Row],[OPP]],1)="v"</f>
        <v>0</v>
      </c>
    </row>
    <row r="1438" spans="1:6" x14ac:dyDescent="0.25">
      <c r="A1438" s="1">
        <v>2017</v>
      </c>
      <c r="B1438" s="1" t="s">
        <v>101</v>
      </c>
      <c r="C1438" s="1" t="s">
        <v>34</v>
      </c>
      <c r="D1438">
        <v>3</v>
      </c>
      <c r="E1438">
        <v>1</v>
      </c>
      <c r="F1438" s="1" t="b">
        <f>LEFT(Joey_Votto[[#This Row],[OPP]],1)="v"</f>
        <v>0</v>
      </c>
    </row>
    <row r="1439" spans="1:6" x14ac:dyDescent="0.25">
      <c r="A1439" s="1">
        <v>2017</v>
      </c>
      <c r="B1439" s="1" t="s">
        <v>102</v>
      </c>
      <c r="C1439" s="1" t="s">
        <v>34</v>
      </c>
      <c r="D1439">
        <v>3</v>
      </c>
      <c r="E1439">
        <v>1</v>
      </c>
      <c r="F1439" s="1" t="b">
        <f>LEFT(Joey_Votto[[#This Row],[OPP]],1)="v"</f>
        <v>0</v>
      </c>
    </row>
    <row r="1440" spans="1:6" x14ac:dyDescent="0.25">
      <c r="A1440" s="1">
        <v>2017</v>
      </c>
      <c r="B1440" s="1" t="s">
        <v>96</v>
      </c>
      <c r="C1440" s="1" t="s">
        <v>30</v>
      </c>
      <c r="D1440">
        <v>3</v>
      </c>
      <c r="E1440">
        <v>0</v>
      </c>
      <c r="F1440" s="1" t="b">
        <f>LEFT(Joey_Votto[[#This Row],[OPP]],1)="v"</f>
        <v>1</v>
      </c>
    </row>
    <row r="1441" spans="1:6" x14ac:dyDescent="0.25">
      <c r="A1441" s="1">
        <v>2017</v>
      </c>
      <c r="B1441" s="1" t="s">
        <v>97</v>
      </c>
      <c r="C1441" s="1" t="s">
        <v>30</v>
      </c>
      <c r="D1441">
        <v>5</v>
      </c>
      <c r="E1441">
        <v>3</v>
      </c>
      <c r="F1441" s="1" t="b">
        <f>LEFT(Joey_Votto[[#This Row],[OPP]],1)="v"</f>
        <v>1</v>
      </c>
    </row>
    <row r="1442" spans="1:6" x14ac:dyDescent="0.25">
      <c r="A1442" s="1">
        <v>2017</v>
      </c>
      <c r="B1442" s="1" t="s">
        <v>98</v>
      </c>
      <c r="C1442" s="1" t="s">
        <v>30</v>
      </c>
      <c r="D1442">
        <v>4</v>
      </c>
      <c r="E1442">
        <v>0</v>
      </c>
      <c r="F1442" s="1" t="b">
        <f>LEFT(Joey_Votto[[#This Row],[OPP]],1)="v"</f>
        <v>1</v>
      </c>
    </row>
    <row r="1443" spans="1:6" x14ac:dyDescent="0.25">
      <c r="A1443" s="1">
        <v>2017</v>
      </c>
      <c r="B1443" s="1" t="s">
        <v>99</v>
      </c>
      <c r="C1443" s="1" t="s">
        <v>92</v>
      </c>
      <c r="D1443">
        <v>4</v>
      </c>
      <c r="E1443">
        <v>1</v>
      </c>
      <c r="F1443" s="1" t="b">
        <f>LEFT(Joey_Votto[[#This Row],[OPP]],1)="v"</f>
        <v>1</v>
      </c>
    </row>
    <row r="1444" spans="1:6" x14ac:dyDescent="0.25">
      <c r="A1444" s="1">
        <v>2017</v>
      </c>
      <c r="B1444" s="1" t="s">
        <v>100</v>
      </c>
      <c r="C1444" s="1" t="s">
        <v>92</v>
      </c>
      <c r="D1444">
        <v>3</v>
      </c>
      <c r="E1444">
        <v>0</v>
      </c>
      <c r="F1444" s="1" t="b">
        <f>LEFT(Joey_Votto[[#This Row],[OPP]],1)="v"</f>
        <v>1</v>
      </c>
    </row>
    <row r="1445" spans="1:6" x14ac:dyDescent="0.25">
      <c r="A1445" s="1">
        <v>2017</v>
      </c>
      <c r="B1445" s="1" t="s">
        <v>101</v>
      </c>
      <c r="C1445" s="1" t="s">
        <v>92</v>
      </c>
      <c r="D1445">
        <v>3</v>
      </c>
      <c r="E1445">
        <v>2</v>
      </c>
      <c r="F1445" s="1" t="b">
        <f>LEFT(Joey_Votto[[#This Row],[OPP]],1)="v"</f>
        <v>1</v>
      </c>
    </row>
    <row r="1446" spans="1:6" x14ac:dyDescent="0.25">
      <c r="A1446" s="1">
        <v>2017</v>
      </c>
      <c r="B1446" s="1" t="s">
        <v>96</v>
      </c>
      <c r="C1446" s="1" t="s">
        <v>36</v>
      </c>
      <c r="D1446">
        <v>3</v>
      </c>
      <c r="E1446">
        <v>2</v>
      </c>
      <c r="F1446" s="1" t="b">
        <f>LEFT(Joey_Votto[[#This Row],[OPP]],1)="v"</f>
        <v>1</v>
      </c>
    </row>
    <row r="1447" spans="1:6" x14ac:dyDescent="0.25">
      <c r="A1447" s="1">
        <v>2017</v>
      </c>
      <c r="B1447" s="1" t="s">
        <v>97</v>
      </c>
      <c r="C1447" s="1" t="s">
        <v>36</v>
      </c>
      <c r="D1447">
        <v>3</v>
      </c>
      <c r="E1447">
        <v>1</v>
      </c>
      <c r="F1447" s="1" t="b">
        <f>LEFT(Joey_Votto[[#This Row],[OPP]],1)="v"</f>
        <v>1</v>
      </c>
    </row>
    <row r="1448" spans="1:6" x14ac:dyDescent="0.25">
      <c r="A1448" s="1">
        <v>2017</v>
      </c>
      <c r="B1448" s="1" t="s">
        <v>98</v>
      </c>
      <c r="C1448" s="1" t="s">
        <v>36</v>
      </c>
      <c r="D1448">
        <v>4</v>
      </c>
      <c r="E1448">
        <v>1</v>
      </c>
      <c r="F1448" s="1" t="b">
        <f>LEFT(Joey_Votto[[#This Row],[OPP]],1)="v"</f>
        <v>1</v>
      </c>
    </row>
    <row r="1449" spans="1:6" x14ac:dyDescent="0.25">
      <c r="A1449" s="1">
        <v>2017</v>
      </c>
      <c r="B1449" s="1" t="s">
        <v>99</v>
      </c>
      <c r="C1449" s="1" t="s">
        <v>36</v>
      </c>
      <c r="D1449">
        <v>3</v>
      </c>
      <c r="E1449">
        <v>0</v>
      </c>
      <c r="F1449" s="1" t="b">
        <f>LEFT(Joey_Votto[[#This Row],[OPP]],1)="v"</f>
        <v>1</v>
      </c>
    </row>
    <row r="1450" spans="1:6" x14ac:dyDescent="0.25">
      <c r="A1450" s="1">
        <v>2017</v>
      </c>
      <c r="B1450" s="1" t="s">
        <v>100</v>
      </c>
      <c r="C1450" s="1" t="s">
        <v>62</v>
      </c>
      <c r="D1450">
        <v>4</v>
      </c>
      <c r="E1450">
        <v>1</v>
      </c>
      <c r="F1450" s="1" t="b">
        <f>LEFT(Joey_Votto[[#This Row],[OPP]],1)="v"</f>
        <v>0</v>
      </c>
    </row>
    <row r="1451" spans="1:6" x14ac:dyDescent="0.25">
      <c r="A1451" s="1">
        <v>2017</v>
      </c>
      <c r="B1451" s="1" t="s">
        <v>101</v>
      </c>
      <c r="C1451" s="1" t="s">
        <v>62</v>
      </c>
      <c r="D1451">
        <v>5</v>
      </c>
      <c r="E1451">
        <v>0</v>
      </c>
      <c r="F1451" s="1" t="b">
        <f>LEFT(Joey_Votto[[#This Row],[OPP]],1)="v"</f>
        <v>0</v>
      </c>
    </row>
    <row r="1452" spans="1:6" x14ac:dyDescent="0.25">
      <c r="A1452" s="1">
        <v>2017</v>
      </c>
      <c r="B1452" s="1" t="s">
        <v>102</v>
      </c>
      <c r="C1452" s="1" t="s">
        <v>62</v>
      </c>
      <c r="D1452">
        <v>4</v>
      </c>
      <c r="E1452">
        <v>0</v>
      </c>
      <c r="F1452" s="1" t="b">
        <f>LEFT(Joey_Votto[[#This Row],[OPP]],1)="v"</f>
        <v>0</v>
      </c>
    </row>
    <row r="1453" spans="1:6" x14ac:dyDescent="0.25">
      <c r="A1453" s="1">
        <v>2017</v>
      </c>
      <c r="B1453" s="1" t="s">
        <v>96</v>
      </c>
      <c r="C1453" s="1" t="s">
        <v>38</v>
      </c>
      <c r="D1453">
        <v>4</v>
      </c>
      <c r="E1453">
        <v>1</v>
      </c>
      <c r="F1453" s="1" t="b">
        <f>LEFT(Joey_Votto[[#This Row],[OPP]],1)="v"</f>
        <v>0</v>
      </c>
    </row>
    <row r="1454" spans="1:6" x14ac:dyDescent="0.25">
      <c r="A1454" s="1">
        <v>2017</v>
      </c>
      <c r="B1454" s="1" t="s">
        <v>97</v>
      </c>
      <c r="C1454" s="1" t="s">
        <v>38</v>
      </c>
      <c r="D1454">
        <v>3</v>
      </c>
      <c r="E1454">
        <v>1</v>
      </c>
      <c r="F1454" s="1" t="b">
        <f>LEFT(Joey_Votto[[#This Row],[OPP]],1)="v"</f>
        <v>0</v>
      </c>
    </row>
    <row r="1455" spans="1:6" x14ac:dyDescent="0.25">
      <c r="A1455" s="1">
        <v>2017</v>
      </c>
      <c r="B1455" s="1" t="s">
        <v>98</v>
      </c>
      <c r="C1455" s="1" t="s">
        <v>38</v>
      </c>
      <c r="D1455">
        <v>4</v>
      </c>
      <c r="E1455">
        <v>1</v>
      </c>
      <c r="F1455" s="1" t="b">
        <f>LEFT(Joey_Votto[[#This Row],[OPP]],1)="v"</f>
        <v>0</v>
      </c>
    </row>
    <row r="1456" spans="1:6" x14ac:dyDescent="0.25">
      <c r="A1456" s="1">
        <v>2017</v>
      </c>
      <c r="B1456" s="1" t="s">
        <v>99</v>
      </c>
      <c r="C1456" s="1" t="s">
        <v>63</v>
      </c>
      <c r="D1456">
        <v>4</v>
      </c>
      <c r="E1456">
        <v>1</v>
      </c>
      <c r="F1456" s="1" t="b">
        <f>LEFT(Joey_Votto[[#This Row],[OPP]],1)="v"</f>
        <v>1</v>
      </c>
    </row>
    <row r="1457" spans="1:6" x14ac:dyDescent="0.25">
      <c r="A1457" s="1">
        <v>2017</v>
      </c>
      <c r="B1457" s="1" t="s">
        <v>100</v>
      </c>
      <c r="C1457" s="1" t="s">
        <v>63</v>
      </c>
      <c r="D1457">
        <v>3</v>
      </c>
      <c r="E1457">
        <v>1</v>
      </c>
      <c r="F1457" s="1" t="b">
        <f>LEFT(Joey_Votto[[#This Row],[OPP]],1)="v"</f>
        <v>1</v>
      </c>
    </row>
    <row r="1458" spans="1:6" x14ac:dyDescent="0.25">
      <c r="A1458" s="1">
        <v>2017</v>
      </c>
      <c r="B1458" s="1" t="s">
        <v>102</v>
      </c>
      <c r="C1458" s="1" t="s">
        <v>63</v>
      </c>
      <c r="D1458">
        <v>4</v>
      </c>
      <c r="E1458">
        <v>0</v>
      </c>
      <c r="F1458" s="1" t="b">
        <f>LEFT(Joey_Votto[[#This Row],[OPP]],1)="v"</f>
        <v>1</v>
      </c>
    </row>
    <row r="1459" spans="1:6" x14ac:dyDescent="0.25">
      <c r="A1459" s="1">
        <v>2018</v>
      </c>
      <c r="B1459" s="1" t="s">
        <v>96</v>
      </c>
      <c r="C1459" s="1" t="s">
        <v>42</v>
      </c>
      <c r="D1459">
        <v>1</v>
      </c>
      <c r="E1459">
        <v>0</v>
      </c>
      <c r="F1459" s="1" t="b">
        <f>LEFT(Joey_Votto[[#This Row],[OPP]],1)="v"</f>
        <v>1</v>
      </c>
    </row>
    <row r="1460" spans="1:6" x14ac:dyDescent="0.25">
      <c r="A1460" s="1">
        <v>2018</v>
      </c>
      <c r="B1460" s="1" t="s">
        <v>97</v>
      </c>
      <c r="C1460" s="1" t="s">
        <v>42</v>
      </c>
      <c r="D1460">
        <v>4</v>
      </c>
      <c r="E1460">
        <v>0</v>
      </c>
      <c r="F1460" s="1" t="b">
        <f>LEFT(Joey_Votto[[#This Row],[OPP]],1)="v"</f>
        <v>1</v>
      </c>
    </row>
    <row r="1461" spans="1:6" x14ac:dyDescent="0.25">
      <c r="A1461" s="1">
        <v>2018</v>
      </c>
      <c r="B1461" s="1" t="s">
        <v>98</v>
      </c>
      <c r="C1461" s="1" t="s">
        <v>42</v>
      </c>
      <c r="D1461">
        <v>3</v>
      </c>
      <c r="E1461">
        <v>2</v>
      </c>
      <c r="F1461" s="1" t="b">
        <f>LEFT(Joey_Votto[[#This Row],[OPP]],1)="v"</f>
        <v>1</v>
      </c>
    </row>
    <row r="1462" spans="1:6" x14ac:dyDescent="0.25">
      <c r="A1462" s="1">
        <v>2018</v>
      </c>
      <c r="B1462" s="1" t="s">
        <v>100</v>
      </c>
      <c r="C1462" s="1" t="s">
        <v>69</v>
      </c>
      <c r="D1462">
        <v>4</v>
      </c>
      <c r="E1462">
        <v>1</v>
      </c>
      <c r="F1462" s="1" t="b">
        <f>LEFT(Joey_Votto[[#This Row],[OPP]],1)="v"</f>
        <v>1</v>
      </c>
    </row>
    <row r="1463" spans="1:6" x14ac:dyDescent="0.25">
      <c r="A1463" s="1">
        <v>2018</v>
      </c>
      <c r="B1463" s="1" t="s">
        <v>101</v>
      </c>
      <c r="C1463" s="1" t="s">
        <v>69</v>
      </c>
      <c r="D1463">
        <v>5</v>
      </c>
      <c r="E1463">
        <v>2</v>
      </c>
      <c r="F1463" s="1" t="b">
        <f>LEFT(Joey_Votto[[#This Row],[OPP]],1)="v"</f>
        <v>1</v>
      </c>
    </row>
    <row r="1464" spans="1:6" x14ac:dyDescent="0.25">
      <c r="A1464" s="1">
        <v>2018</v>
      </c>
      <c r="B1464" s="1" t="s">
        <v>97</v>
      </c>
      <c r="C1464" s="1" t="s">
        <v>76</v>
      </c>
      <c r="D1464">
        <v>4</v>
      </c>
      <c r="E1464">
        <v>1</v>
      </c>
      <c r="F1464" s="1" t="b">
        <f>LEFT(Joey_Votto[[#This Row],[OPP]],1)="v"</f>
        <v>0</v>
      </c>
    </row>
    <row r="1465" spans="1:6" x14ac:dyDescent="0.25">
      <c r="A1465" s="1">
        <v>2018</v>
      </c>
      <c r="B1465" s="1" t="s">
        <v>98</v>
      </c>
      <c r="C1465" s="1" t="s">
        <v>76</v>
      </c>
      <c r="D1465">
        <v>3</v>
      </c>
      <c r="E1465">
        <v>0</v>
      </c>
      <c r="F1465" s="1" t="b">
        <f>LEFT(Joey_Votto[[#This Row],[OPP]],1)="v"</f>
        <v>0</v>
      </c>
    </row>
    <row r="1466" spans="1:6" x14ac:dyDescent="0.25">
      <c r="A1466" s="1">
        <v>2018</v>
      </c>
      <c r="B1466" s="1" t="s">
        <v>99</v>
      </c>
      <c r="C1466" s="1" t="s">
        <v>76</v>
      </c>
      <c r="D1466">
        <v>4</v>
      </c>
      <c r="E1466">
        <v>0</v>
      </c>
      <c r="F1466" s="1" t="b">
        <f>LEFT(Joey_Votto[[#This Row],[OPP]],1)="v"</f>
        <v>0</v>
      </c>
    </row>
    <row r="1467" spans="1:6" x14ac:dyDescent="0.25">
      <c r="A1467" s="1">
        <v>2018</v>
      </c>
      <c r="B1467" s="1" t="s">
        <v>100</v>
      </c>
      <c r="C1467" s="1" t="s">
        <v>34</v>
      </c>
      <c r="D1467">
        <v>3</v>
      </c>
      <c r="E1467">
        <v>0</v>
      </c>
      <c r="F1467" s="1" t="b">
        <f>LEFT(Joey_Votto[[#This Row],[OPP]],1)="v"</f>
        <v>0</v>
      </c>
    </row>
    <row r="1468" spans="1:6" x14ac:dyDescent="0.25">
      <c r="A1468" s="1">
        <v>2018</v>
      </c>
      <c r="B1468" s="1" t="s">
        <v>101</v>
      </c>
      <c r="C1468" s="1" t="s">
        <v>34</v>
      </c>
      <c r="D1468">
        <v>4</v>
      </c>
      <c r="E1468">
        <v>3</v>
      </c>
      <c r="F1468" s="1" t="b">
        <f>LEFT(Joey_Votto[[#This Row],[OPP]],1)="v"</f>
        <v>0</v>
      </c>
    </row>
    <row r="1469" spans="1:6" x14ac:dyDescent="0.25">
      <c r="A1469" s="1">
        <v>2018</v>
      </c>
      <c r="B1469" s="1" t="s">
        <v>102</v>
      </c>
      <c r="C1469" s="1" t="s">
        <v>34</v>
      </c>
      <c r="D1469">
        <v>3</v>
      </c>
      <c r="E1469">
        <v>0</v>
      </c>
      <c r="F1469" s="1" t="b">
        <f>LEFT(Joey_Votto[[#This Row],[OPP]],1)="v"</f>
        <v>0</v>
      </c>
    </row>
    <row r="1470" spans="1:6" x14ac:dyDescent="0.25">
      <c r="A1470" s="1">
        <v>2018</v>
      </c>
      <c r="B1470" s="1" t="s">
        <v>96</v>
      </c>
      <c r="C1470" s="1" t="s">
        <v>33</v>
      </c>
      <c r="D1470">
        <v>4</v>
      </c>
      <c r="E1470">
        <v>3</v>
      </c>
      <c r="F1470" s="1" t="b">
        <f>LEFT(Joey_Votto[[#This Row],[OPP]],1)="v"</f>
        <v>0</v>
      </c>
    </row>
    <row r="1471" spans="1:6" x14ac:dyDescent="0.25">
      <c r="A1471" s="1">
        <v>2018</v>
      </c>
      <c r="B1471" s="1" t="s">
        <v>97</v>
      </c>
      <c r="C1471" s="1" t="s">
        <v>33</v>
      </c>
      <c r="D1471">
        <v>3</v>
      </c>
      <c r="E1471">
        <v>1</v>
      </c>
      <c r="F1471" s="1" t="b">
        <f>LEFT(Joey_Votto[[#This Row],[OPP]],1)="v"</f>
        <v>0</v>
      </c>
    </row>
    <row r="1472" spans="1:6" x14ac:dyDescent="0.25">
      <c r="A1472" s="1">
        <v>2018</v>
      </c>
      <c r="B1472" s="1" t="s">
        <v>98</v>
      </c>
      <c r="C1472" s="1" t="s">
        <v>33</v>
      </c>
      <c r="D1472">
        <v>4</v>
      </c>
      <c r="E1472">
        <v>2</v>
      </c>
      <c r="F1472" s="1" t="b">
        <f>LEFT(Joey_Votto[[#This Row],[OPP]],1)="v"</f>
        <v>0</v>
      </c>
    </row>
    <row r="1473" spans="1:6" x14ac:dyDescent="0.25">
      <c r="A1473" s="1">
        <v>2018</v>
      </c>
      <c r="B1473" s="1" t="s">
        <v>100</v>
      </c>
      <c r="C1473" s="1" t="s">
        <v>52</v>
      </c>
      <c r="D1473">
        <v>4</v>
      </c>
      <c r="E1473">
        <v>1</v>
      </c>
      <c r="F1473" s="1" t="b">
        <f>LEFT(Joey_Votto[[#This Row],[OPP]],1)="v"</f>
        <v>1</v>
      </c>
    </row>
    <row r="1474" spans="1:6" x14ac:dyDescent="0.25">
      <c r="A1474" s="1">
        <v>2018</v>
      </c>
      <c r="B1474" s="1" t="s">
        <v>102</v>
      </c>
      <c r="C1474" s="1" t="s">
        <v>52</v>
      </c>
      <c r="D1474">
        <v>4</v>
      </c>
      <c r="E1474">
        <v>1</v>
      </c>
      <c r="F1474" s="1" t="b">
        <f>LEFT(Joey_Votto[[#This Row],[OPP]],1)="v"</f>
        <v>1</v>
      </c>
    </row>
    <row r="1475" spans="1:6" x14ac:dyDescent="0.25">
      <c r="A1475" s="1">
        <v>2018</v>
      </c>
      <c r="B1475" s="1" t="s">
        <v>96</v>
      </c>
      <c r="C1475" s="1" t="s">
        <v>47</v>
      </c>
      <c r="D1475">
        <v>4</v>
      </c>
      <c r="E1475">
        <v>1</v>
      </c>
      <c r="F1475" s="1" t="b">
        <f>LEFT(Joey_Votto[[#This Row],[OPP]],1)="v"</f>
        <v>1</v>
      </c>
    </row>
    <row r="1476" spans="1:6" x14ac:dyDescent="0.25">
      <c r="A1476" s="1">
        <v>2018</v>
      </c>
      <c r="B1476" s="1" t="s">
        <v>97</v>
      </c>
      <c r="C1476" s="1" t="s">
        <v>47</v>
      </c>
      <c r="D1476">
        <v>2</v>
      </c>
      <c r="E1476">
        <v>1</v>
      </c>
      <c r="F1476" s="1" t="b">
        <f>LEFT(Joey_Votto[[#This Row],[OPP]],1)="v"</f>
        <v>1</v>
      </c>
    </row>
    <row r="1477" spans="1:6" x14ac:dyDescent="0.25">
      <c r="A1477" s="1">
        <v>2018</v>
      </c>
      <c r="B1477" s="1" t="s">
        <v>98</v>
      </c>
      <c r="C1477" s="1" t="s">
        <v>47</v>
      </c>
      <c r="D1477">
        <v>4</v>
      </c>
      <c r="E1477">
        <v>1</v>
      </c>
      <c r="F1477" s="1" t="b">
        <f>LEFT(Joey_Votto[[#This Row],[OPP]],1)="v"</f>
        <v>1</v>
      </c>
    </row>
    <row r="1478" spans="1:6" x14ac:dyDescent="0.25">
      <c r="A1478" s="1">
        <v>2018</v>
      </c>
      <c r="B1478" s="1" t="s">
        <v>99</v>
      </c>
      <c r="C1478" s="1" t="s">
        <v>47</v>
      </c>
      <c r="D1478">
        <v>2</v>
      </c>
      <c r="E1478">
        <v>0</v>
      </c>
      <c r="F1478" s="1" t="b">
        <f>LEFT(Joey_Votto[[#This Row],[OPP]],1)="v"</f>
        <v>1</v>
      </c>
    </row>
    <row r="1479" spans="1:6" x14ac:dyDescent="0.25">
      <c r="A1479" s="1">
        <v>2018</v>
      </c>
      <c r="B1479" s="1" t="s">
        <v>100</v>
      </c>
      <c r="C1479" s="1" t="s">
        <v>62</v>
      </c>
      <c r="D1479">
        <v>4</v>
      </c>
      <c r="E1479">
        <v>2</v>
      </c>
      <c r="F1479" s="1" t="b">
        <f>LEFT(Joey_Votto[[#This Row],[OPP]],1)="v"</f>
        <v>0</v>
      </c>
    </row>
    <row r="1480" spans="1:6" x14ac:dyDescent="0.25">
      <c r="A1480" s="1">
        <v>2018</v>
      </c>
      <c r="B1480" s="1" t="s">
        <v>101</v>
      </c>
      <c r="C1480" s="1" t="s">
        <v>62</v>
      </c>
      <c r="D1480">
        <v>4</v>
      </c>
      <c r="E1480">
        <v>1</v>
      </c>
      <c r="F1480" s="1" t="b">
        <f>LEFT(Joey_Votto[[#This Row],[OPP]],1)="v"</f>
        <v>0</v>
      </c>
    </row>
    <row r="1481" spans="1:6" x14ac:dyDescent="0.25">
      <c r="A1481" s="1">
        <v>2018</v>
      </c>
      <c r="B1481" s="1" t="s">
        <v>102</v>
      </c>
      <c r="C1481" s="1" t="s">
        <v>62</v>
      </c>
      <c r="D1481">
        <v>4</v>
      </c>
      <c r="E1481">
        <v>1</v>
      </c>
      <c r="F1481" s="1" t="b">
        <f>LEFT(Joey_Votto[[#This Row],[OPP]],1)="v"</f>
        <v>0</v>
      </c>
    </row>
    <row r="1482" spans="1:6" x14ac:dyDescent="0.25">
      <c r="A1482" s="1">
        <v>2018</v>
      </c>
      <c r="B1482" s="1" t="s">
        <v>96</v>
      </c>
      <c r="C1482" s="1" t="s">
        <v>38</v>
      </c>
      <c r="D1482">
        <v>1</v>
      </c>
      <c r="E1482">
        <v>0</v>
      </c>
      <c r="F1482" s="1" t="b">
        <f>LEFT(Joey_Votto[[#This Row],[OPP]],1)="v"</f>
        <v>0</v>
      </c>
    </row>
    <row r="1483" spans="1:6" x14ac:dyDescent="0.25">
      <c r="A1483" s="1">
        <v>2018</v>
      </c>
      <c r="B1483" s="1" t="s">
        <v>97</v>
      </c>
      <c r="C1483" s="1" t="s">
        <v>38</v>
      </c>
      <c r="D1483">
        <v>4</v>
      </c>
      <c r="E1483">
        <v>1</v>
      </c>
      <c r="F1483" s="1" t="b">
        <f>LEFT(Joey_Votto[[#This Row],[OPP]],1)="v"</f>
        <v>0</v>
      </c>
    </row>
    <row r="1484" spans="1:6" x14ac:dyDescent="0.25">
      <c r="A1484" s="1">
        <v>2018</v>
      </c>
      <c r="B1484" s="1" t="s">
        <v>98</v>
      </c>
      <c r="C1484" s="1" t="s">
        <v>38</v>
      </c>
      <c r="D1484">
        <v>4</v>
      </c>
      <c r="E1484">
        <v>2</v>
      </c>
      <c r="F1484" s="1" t="b">
        <f>LEFT(Joey_Votto[[#This Row],[OPP]],1)="v"</f>
        <v>0</v>
      </c>
    </row>
    <row r="1485" spans="1:6" x14ac:dyDescent="0.25">
      <c r="A1485" s="1">
        <v>2018</v>
      </c>
      <c r="B1485" s="1" t="s">
        <v>99</v>
      </c>
      <c r="C1485" s="1" t="s">
        <v>36</v>
      </c>
      <c r="D1485">
        <v>5</v>
      </c>
      <c r="E1485">
        <v>0</v>
      </c>
      <c r="F1485" s="1" t="b">
        <f>LEFT(Joey_Votto[[#This Row],[OPP]],1)="v"</f>
        <v>1</v>
      </c>
    </row>
    <row r="1486" spans="1:6" x14ac:dyDescent="0.25">
      <c r="A1486" s="1">
        <v>2018</v>
      </c>
      <c r="B1486" s="1" t="s">
        <v>100</v>
      </c>
      <c r="C1486" s="1" t="s">
        <v>59</v>
      </c>
      <c r="D1486">
        <v>4</v>
      </c>
      <c r="E1486">
        <v>0</v>
      </c>
      <c r="F1486" s="1" t="b">
        <f>LEFT(Joey_Votto[[#This Row],[OPP]],1)="v"</f>
        <v>1</v>
      </c>
    </row>
    <row r="1487" spans="1:6" x14ac:dyDescent="0.25">
      <c r="A1487" s="1">
        <v>2018</v>
      </c>
      <c r="B1487" s="1" t="s">
        <v>101</v>
      </c>
      <c r="C1487" s="1" t="s">
        <v>59</v>
      </c>
      <c r="D1487">
        <v>4</v>
      </c>
      <c r="E1487">
        <v>0</v>
      </c>
      <c r="F1487" s="1" t="b">
        <f>LEFT(Joey_Votto[[#This Row],[OPP]],1)="v"</f>
        <v>1</v>
      </c>
    </row>
    <row r="1488" spans="1:6" x14ac:dyDescent="0.25">
      <c r="A1488" s="1">
        <v>2018</v>
      </c>
      <c r="B1488" s="1" t="s">
        <v>102</v>
      </c>
      <c r="C1488" s="1" t="s">
        <v>59</v>
      </c>
      <c r="D1488">
        <v>3</v>
      </c>
      <c r="E1488">
        <v>1</v>
      </c>
      <c r="F1488" s="1" t="b">
        <f>LEFT(Joey_Votto[[#This Row],[OPP]],1)="v"</f>
        <v>1</v>
      </c>
    </row>
    <row r="1489" spans="1:6" x14ac:dyDescent="0.25">
      <c r="A1489" s="1">
        <v>2018</v>
      </c>
      <c r="B1489" s="1" t="s">
        <v>96</v>
      </c>
      <c r="C1489" s="1" t="s">
        <v>64</v>
      </c>
      <c r="D1489">
        <v>2</v>
      </c>
      <c r="E1489">
        <v>0</v>
      </c>
      <c r="F1489" s="1" t="b">
        <f>LEFT(Joey_Votto[[#This Row],[OPP]],1)="v"</f>
        <v>1</v>
      </c>
    </row>
    <row r="1490" spans="1:6" x14ac:dyDescent="0.25">
      <c r="A1490" s="1">
        <v>2018</v>
      </c>
      <c r="B1490" s="1" t="s">
        <v>97</v>
      </c>
      <c r="C1490" s="1" t="s">
        <v>64</v>
      </c>
      <c r="D1490">
        <v>1</v>
      </c>
      <c r="E1490">
        <v>1</v>
      </c>
      <c r="F1490" s="1" t="b">
        <f>LEFT(Joey_Votto[[#This Row],[OPP]],1)="v"</f>
        <v>1</v>
      </c>
    </row>
    <row r="1491" spans="1:6" x14ac:dyDescent="0.25">
      <c r="A1491" s="1">
        <v>2018</v>
      </c>
      <c r="B1491" s="1" t="s">
        <v>98</v>
      </c>
      <c r="C1491" s="1" t="s">
        <v>64</v>
      </c>
      <c r="D1491">
        <v>3</v>
      </c>
      <c r="E1491">
        <v>1</v>
      </c>
      <c r="F1491" s="1" t="b">
        <f>LEFT(Joey_Votto[[#This Row],[OPP]],1)="v"</f>
        <v>1</v>
      </c>
    </row>
    <row r="1492" spans="1:6" x14ac:dyDescent="0.25">
      <c r="A1492" s="1">
        <v>2018</v>
      </c>
      <c r="B1492" s="1" t="s">
        <v>102</v>
      </c>
      <c r="C1492" s="1" t="s">
        <v>60</v>
      </c>
      <c r="D1492">
        <v>4</v>
      </c>
      <c r="E1492">
        <v>2</v>
      </c>
      <c r="F1492" s="1" t="b">
        <f>LEFT(Joey_Votto[[#This Row],[OPP]],1)="v"</f>
        <v>0</v>
      </c>
    </row>
    <row r="1493" spans="1:6" x14ac:dyDescent="0.25">
      <c r="A1493" s="1">
        <v>2018</v>
      </c>
      <c r="B1493" s="1" t="s">
        <v>96</v>
      </c>
      <c r="C1493" s="1" t="s">
        <v>70</v>
      </c>
      <c r="D1493">
        <v>1</v>
      </c>
      <c r="E1493">
        <v>0</v>
      </c>
      <c r="F1493" s="1" t="b">
        <f>LEFT(Joey_Votto[[#This Row],[OPP]],1)="v"</f>
        <v>0</v>
      </c>
    </row>
    <row r="1494" spans="1:6" x14ac:dyDescent="0.25">
      <c r="A1494" s="1">
        <v>2018</v>
      </c>
      <c r="B1494" s="1" t="s">
        <v>97</v>
      </c>
      <c r="C1494" s="1" t="s">
        <v>70</v>
      </c>
      <c r="D1494">
        <v>2</v>
      </c>
      <c r="E1494">
        <v>0</v>
      </c>
      <c r="F1494" s="1" t="b">
        <f>LEFT(Joey_Votto[[#This Row],[OPP]],1)="v"</f>
        <v>0</v>
      </c>
    </row>
    <row r="1495" spans="1:6" x14ac:dyDescent="0.25">
      <c r="A1495" s="1">
        <v>2018</v>
      </c>
      <c r="B1495" s="1" t="s">
        <v>97</v>
      </c>
      <c r="C1495" s="1" t="s">
        <v>70</v>
      </c>
      <c r="D1495">
        <v>5</v>
      </c>
      <c r="E1495">
        <v>2</v>
      </c>
      <c r="F1495" s="1" t="b">
        <f>LEFT(Joey_Votto[[#This Row],[OPP]],1)="v"</f>
        <v>0</v>
      </c>
    </row>
    <row r="1496" spans="1:6" x14ac:dyDescent="0.25">
      <c r="A1496" s="1">
        <v>2018</v>
      </c>
      <c r="B1496" s="1" t="s">
        <v>99</v>
      </c>
      <c r="C1496" s="1" t="s">
        <v>70</v>
      </c>
      <c r="D1496">
        <v>2</v>
      </c>
      <c r="E1496">
        <v>0</v>
      </c>
      <c r="F1496" s="1" t="b">
        <f>LEFT(Joey_Votto[[#This Row],[OPP]],1)="v"</f>
        <v>0</v>
      </c>
    </row>
    <row r="1497" spans="1:6" x14ac:dyDescent="0.25">
      <c r="A1497" s="1">
        <v>2018</v>
      </c>
      <c r="B1497" s="1" t="s">
        <v>100</v>
      </c>
      <c r="C1497" s="1" t="s">
        <v>86</v>
      </c>
      <c r="D1497">
        <v>3</v>
      </c>
      <c r="E1497">
        <v>1</v>
      </c>
      <c r="F1497" s="1" t="b">
        <f>LEFT(Joey_Votto[[#This Row],[OPP]],1)="v"</f>
        <v>0</v>
      </c>
    </row>
    <row r="1498" spans="1:6" x14ac:dyDescent="0.25">
      <c r="A1498" s="1">
        <v>2018</v>
      </c>
      <c r="B1498" s="1" t="s">
        <v>101</v>
      </c>
      <c r="C1498" s="1" t="s">
        <v>86</v>
      </c>
      <c r="D1498">
        <v>4</v>
      </c>
      <c r="E1498">
        <v>1</v>
      </c>
      <c r="F1498" s="1" t="b">
        <f>LEFT(Joey_Votto[[#This Row],[OPP]],1)="v"</f>
        <v>0</v>
      </c>
    </row>
    <row r="1499" spans="1:6" x14ac:dyDescent="0.25">
      <c r="A1499" s="1">
        <v>2018</v>
      </c>
      <c r="B1499" s="1" t="s">
        <v>96</v>
      </c>
      <c r="C1499" s="1" t="s">
        <v>63</v>
      </c>
      <c r="D1499">
        <v>4</v>
      </c>
      <c r="E1499">
        <v>2</v>
      </c>
      <c r="F1499" s="1" t="b">
        <f>LEFT(Joey_Votto[[#This Row],[OPP]],1)="v"</f>
        <v>1</v>
      </c>
    </row>
    <row r="1500" spans="1:6" x14ac:dyDescent="0.25">
      <c r="A1500" s="1">
        <v>2018</v>
      </c>
      <c r="B1500" s="1" t="s">
        <v>97</v>
      </c>
      <c r="C1500" s="1" t="s">
        <v>63</v>
      </c>
      <c r="D1500">
        <v>4</v>
      </c>
      <c r="E1500">
        <v>3</v>
      </c>
      <c r="F1500" s="1" t="b">
        <f>LEFT(Joey_Votto[[#This Row],[OPP]],1)="v"</f>
        <v>1</v>
      </c>
    </row>
    <row r="1501" spans="1:6" x14ac:dyDescent="0.25">
      <c r="A1501" s="1">
        <v>2018</v>
      </c>
      <c r="B1501" s="1" t="s">
        <v>98</v>
      </c>
      <c r="C1501" s="1" t="s">
        <v>63</v>
      </c>
      <c r="D1501">
        <v>2</v>
      </c>
      <c r="E1501">
        <v>0</v>
      </c>
      <c r="F1501" s="1" t="b">
        <f>LEFT(Joey_Votto[[#This Row],[OPP]],1)="v"</f>
        <v>1</v>
      </c>
    </row>
    <row r="1502" spans="1:6" x14ac:dyDescent="0.25">
      <c r="A1502" s="1">
        <v>2018</v>
      </c>
      <c r="B1502" s="1" t="s">
        <v>99</v>
      </c>
      <c r="C1502" s="1" t="s">
        <v>63</v>
      </c>
      <c r="D1502">
        <v>4</v>
      </c>
      <c r="E1502">
        <v>2</v>
      </c>
      <c r="F1502" s="1" t="b">
        <f>LEFT(Joey_Votto[[#This Row],[OPP]],1)="v"</f>
        <v>1</v>
      </c>
    </row>
    <row r="1503" spans="1:6" x14ac:dyDescent="0.25">
      <c r="A1503" s="1">
        <v>2018</v>
      </c>
      <c r="B1503" s="1" t="s">
        <v>100</v>
      </c>
      <c r="C1503" s="1" t="s">
        <v>35</v>
      </c>
      <c r="D1503">
        <v>1</v>
      </c>
      <c r="E1503">
        <v>0</v>
      </c>
      <c r="F1503" s="1" t="b">
        <f>LEFT(Joey_Votto[[#This Row],[OPP]],1)="v"</f>
        <v>1</v>
      </c>
    </row>
    <row r="1504" spans="1:6" x14ac:dyDescent="0.25">
      <c r="A1504" s="1">
        <v>2018</v>
      </c>
      <c r="B1504" s="1" t="s">
        <v>101</v>
      </c>
      <c r="C1504" s="1" t="s">
        <v>35</v>
      </c>
      <c r="D1504">
        <v>5</v>
      </c>
      <c r="E1504">
        <v>1</v>
      </c>
      <c r="F1504" s="1" t="b">
        <f>LEFT(Joey_Votto[[#This Row],[OPP]],1)="v"</f>
        <v>1</v>
      </c>
    </row>
    <row r="1505" spans="1:6" x14ac:dyDescent="0.25">
      <c r="A1505" s="1">
        <v>2018</v>
      </c>
      <c r="B1505" s="1" t="s">
        <v>102</v>
      </c>
      <c r="C1505" s="1" t="s">
        <v>35</v>
      </c>
      <c r="D1505">
        <v>2</v>
      </c>
      <c r="E1505">
        <v>0</v>
      </c>
      <c r="F1505" s="1" t="b">
        <f>LEFT(Joey_Votto[[#This Row],[OPP]],1)="v"</f>
        <v>1</v>
      </c>
    </row>
    <row r="1506" spans="1:6" x14ac:dyDescent="0.25">
      <c r="A1506" s="1">
        <v>2018</v>
      </c>
      <c r="B1506" s="1" t="s">
        <v>96</v>
      </c>
      <c r="C1506" s="1" t="s">
        <v>42</v>
      </c>
      <c r="D1506">
        <v>2</v>
      </c>
      <c r="E1506">
        <v>0</v>
      </c>
      <c r="F1506" s="1" t="b">
        <f>LEFT(Joey_Votto[[#This Row],[OPP]],1)="v"</f>
        <v>1</v>
      </c>
    </row>
    <row r="1507" spans="1:6" x14ac:dyDescent="0.25">
      <c r="A1507" s="1">
        <v>2018</v>
      </c>
      <c r="B1507" s="1" t="s">
        <v>97</v>
      </c>
      <c r="C1507" s="1" t="s">
        <v>42</v>
      </c>
      <c r="D1507">
        <v>4</v>
      </c>
      <c r="E1507">
        <v>0</v>
      </c>
      <c r="F1507" s="1" t="b">
        <f>LEFT(Joey_Votto[[#This Row],[OPP]],1)="v"</f>
        <v>1</v>
      </c>
    </row>
    <row r="1508" spans="1:6" x14ac:dyDescent="0.25">
      <c r="A1508" s="1">
        <v>2018</v>
      </c>
      <c r="B1508" s="1" t="s">
        <v>98</v>
      </c>
      <c r="C1508" s="1" t="s">
        <v>42</v>
      </c>
      <c r="D1508">
        <v>0</v>
      </c>
      <c r="E1508">
        <v>0</v>
      </c>
      <c r="F1508" s="1" t="b">
        <f>LEFT(Joey_Votto[[#This Row],[OPP]],1)="v"</f>
        <v>1</v>
      </c>
    </row>
    <row r="1509" spans="1:6" x14ac:dyDescent="0.25">
      <c r="A1509" s="1">
        <v>2018</v>
      </c>
      <c r="B1509" s="1" t="s">
        <v>101</v>
      </c>
      <c r="C1509" s="1" t="s">
        <v>91</v>
      </c>
      <c r="D1509">
        <v>3</v>
      </c>
      <c r="E1509">
        <v>1</v>
      </c>
      <c r="F1509" s="1" t="b">
        <f>LEFT(Joey_Votto[[#This Row],[OPP]],1)="v"</f>
        <v>0</v>
      </c>
    </row>
    <row r="1510" spans="1:6" x14ac:dyDescent="0.25">
      <c r="A1510" s="1">
        <v>2018</v>
      </c>
      <c r="B1510" s="1" t="s">
        <v>96</v>
      </c>
      <c r="C1510" s="1" t="s">
        <v>38</v>
      </c>
      <c r="D1510">
        <v>4</v>
      </c>
      <c r="E1510">
        <v>1</v>
      </c>
      <c r="F1510" s="1" t="b">
        <f>LEFT(Joey_Votto[[#This Row],[OPP]],1)="v"</f>
        <v>0</v>
      </c>
    </row>
    <row r="1511" spans="1:6" x14ac:dyDescent="0.25">
      <c r="A1511" s="1">
        <v>2018</v>
      </c>
      <c r="B1511" s="1" t="s">
        <v>97</v>
      </c>
      <c r="C1511" s="1" t="s">
        <v>38</v>
      </c>
      <c r="D1511">
        <v>5</v>
      </c>
      <c r="E1511">
        <v>2</v>
      </c>
      <c r="F1511" s="1" t="b">
        <f>LEFT(Joey_Votto[[#This Row],[OPP]],1)="v"</f>
        <v>0</v>
      </c>
    </row>
    <row r="1512" spans="1:6" x14ac:dyDescent="0.25">
      <c r="A1512" s="1">
        <v>2018</v>
      </c>
      <c r="B1512" s="1" t="s">
        <v>98</v>
      </c>
      <c r="C1512" s="1" t="s">
        <v>38</v>
      </c>
      <c r="D1512">
        <v>4</v>
      </c>
      <c r="E1512">
        <v>0</v>
      </c>
      <c r="F1512" s="1" t="b">
        <f>LEFT(Joey_Votto[[#This Row],[OPP]],1)="v"</f>
        <v>0</v>
      </c>
    </row>
    <row r="1513" spans="1:6" x14ac:dyDescent="0.25">
      <c r="A1513" s="1">
        <v>2018</v>
      </c>
      <c r="B1513" s="1" t="s">
        <v>100</v>
      </c>
      <c r="C1513" s="1" t="s">
        <v>49</v>
      </c>
      <c r="D1513">
        <v>2</v>
      </c>
      <c r="E1513">
        <v>1</v>
      </c>
      <c r="F1513" s="1" t="b">
        <f>LEFT(Joey_Votto[[#This Row],[OPP]],1)="v"</f>
        <v>0</v>
      </c>
    </row>
    <row r="1514" spans="1:6" x14ac:dyDescent="0.25">
      <c r="A1514" s="1">
        <v>2018</v>
      </c>
      <c r="B1514" s="1" t="s">
        <v>101</v>
      </c>
      <c r="C1514" s="1" t="s">
        <v>49</v>
      </c>
      <c r="D1514">
        <v>5</v>
      </c>
      <c r="E1514">
        <v>1</v>
      </c>
      <c r="F1514" s="1" t="b">
        <f>LEFT(Joey_Votto[[#This Row],[OPP]],1)="v"</f>
        <v>0</v>
      </c>
    </row>
    <row r="1515" spans="1:6" x14ac:dyDescent="0.25">
      <c r="A1515" s="1">
        <v>2018</v>
      </c>
      <c r="B1515" s="1" t="s">
        <v>102</v>
      </c>
      <c r="C1515" s="1" t="s">
        <v>49</v>
      </c>
      <c r="D1515">
        <v>4</v>
      </c>
      <c r="E1515">
        <v>1</v>
      </c>
      <c r="F1515" s="1" t="b">
        <f>LEFT(Joey_Votto[[#This Row],[OPP]],1)="v"</f>
        <v>0</v>
      </c>
    </row>
    <row r="1516" spans="1:6" x14ac:dyDescent="0.25">
      <c r="A1516" s="1">
        <v>2018</v>
      </c>
      <c r="B1516" s="1" t="s">
        <v>96</v>
      </c>
      <c r="C1516" s="1" t="s">
        <v>33</v>
      </c>
      <c r="D1516">
        <v>4</v>
      </c>
      <c r="E1516">
        <v>0</v>
      </c>
      <c r="F1516" s="1" t="b">
        <f>LEFT(Joey_Votto[[#This Row],[OPP]],1)="v"</f>
        <v>0</v>
      </c>
    </row>
    <row r="1517" spans="1:6" x14ac:dyDescent="0.25">
      <c r="A1517" s="1">
        <v>2018</v>
      </c>
      <c r="B1517" s="1" t="s">
        <v>97</v>
      </c>
      <c r="C1517" s="1" t="s">
        <v>33</v>
      </c>
      <c r="D1517">
        <v>4</v>
      </c>
      <c r="E1517">
        <v>2</v>
      </c>
      <c r="F1517" s="1" t="b">
        <f>LEFT(Joey_Votto[[#This Row],[OPP]],1)="v"</f>
        <v>0</v>
      </c>
    </row>
    <row r="1518" spans="1:6" x14ac:dyDescent="0.25">
      <c r="A1518" s="1">
        <v>2018</v>
      </c>
      <c r="B1518" s="1" t="s">
        <v>98</v>
      </c>
      <c r="C1518" s="1" t="s">
        <v>33</v>
      </c>
      <c r="D1518">
        <v>4</v>
      </c>
      <c r="E1518">
        <v>1</v>
      </c>
      <c r="F1518" s="1" t="b">
        <f>LEFT(Joey_Votto[[#This Row],[OPP]],1)="v"</f>
        <v>0</v>
      </c>
    </row>
    <row r="1519" spans="1:6" x14ac:dyDescent="0.25">
      <c r="A1519" s="1">
        <v>2018</v>
      </c>
      <c r="B1519" s="1" t="s">
        <v>100</v>
      </c>
      <c r="C1519" s="1" t="s">
        <v>93</v>
      </c>
      <c r="D1519">
        <v>4</v>
      </c>
      <c r="E1519">
        <v>2</v>
      </c>
      <c r="F1519" s="1" t="b">
        <f>LEFT(Joey_Votto[[#This Row],[OPP]],1)="v"</f>
        <v>1</v>
      </c>
    </row>
    <row r="1520" spans="1:6" x14ac:dyDescent="0.25">
      <c r="A1520" s="1">
        <v>2018</v>
      </c>
      <c r="B1520" s="1" t="s">
        <v>101</v>
      </c>
      <c r="C1520" s="1" t="s">
        <v>93</v>
      </c>
      <c r="D1520">
        <v>4</v>
      </c>
      <c r="E1520">
        <v>0</v>
      </c>
      <c r="F1520" s="1" t="b">
        <f>LEFT(Joey_Votto[[#This Row],[OPP]],1)="v"</f>
        <v>1</v>
      </c>
    </row>
    <row r="1521" spans="1:6" x14ac:dyDescent="0.25">
      <c r="A1521" s="1">
        <v>2018</v>
      </c>
      <c r="B1521" s="1" t="s">
        <v>102</v>
      </c>
      <c r="C1521" s="1" t="s">
        <v>93</v>
      </c>
      <c r="D1521">
        <v>5</v>
      </c>
      <c r="E1521">
        <v>0</v>
      </c>
      <c r="F1521" s="1" t="b">
        <f>LEFT(Joey_Votto[[#This Row],[OPP]],1)="v"</f>
        <v>1</v>
      </c>
    </row>
    <row r="1522" spans="1:6" x14ac:dyDescent="0.25">
      <c r="A1522" s="1">
        <v>2018</v>
      </c>
      <c r="B1522" s="1" t="s">
        <v>96</v>
      </c>
      <c r="C1522" s="1" t="s">
        <v>36</v>
      </c>
      <c r="D1522">
        <v>3</v>
      </c>
      <c r="E1522">
        <v>2</v>
      </c>
      <c r="F1522" s="1" t="b">
        <f>LEFT(Joey_Votto[[#This Row],[OPP]],1)="v"</f>
        <v>1</v>
      </c>
    </row>
    <row r="1523" spans="1:6" x14ac:dyDescent="0.25">
      <c r="A1523" s="1">
        <v>2018</v>
      </c>
      <c r="B1523" s="1" t="s">
        <v>97</v>
      </c>
      <c r="C1523" s="1" t="s">
        <v>36</v>
      </c>
      <c r="D1523">
        <v>4</v>
      </c>
      <c r="E1523">
        <v>1</v>
      </c>
      <c r="F1523" s="1" t="b">
        <f>LEFT(Joey_Votto[[#This Row],[OPP]],1)="v"</f>
        <v>1</v>
      </c>
    </row>
    <row r="1524" spans="1:6" x14ac:dyDescent="0.25">
      <c r="A1524" s="1">
        <v>2018</v>
      </c>
      <c r="B1524" s="1" t="s">
        <v>98</v>
      </c>
      <c r="C1524" s="1" t="s">
        <v>36</v>
      </c>
      <c r="D1524">
        <v>3</v>
      </c>
      <c r="E1524">
        <v>1</v>
      </c>
      <c r="F1524" s="1" t="b">
        <f>LEFT(Joey_Votto[[#This Row],[OPP]],1)="v"</f>
        <v>1</v>
      </c>
    </row>
    <row r="1525" spans="1:6" x14ac:dyDescent="0.25">
      <c r="A1525" s="1">
        <v>2018</v>
      </c>
      <c r="B1525" s="1" t="s">
        <v>99</v>
      </c>
      <c r="C1525" s="1" t="s">
        <v>36</v>
      </c>
      <c r="D1525">
        <v>4</v>
      </c>
      <c r="E1525">
        <v>0</v>
      </c>
      <c r="F1525" s="1" t="b">
        <f>LEFT(Joey_Votto[[#This Row],[OPP]],1)="v"</f>
        <v>1</v>
      </c>
    </row>
    <row r="1526" spans="1:6" x14ac:dyDescent="0.25">
      <c r="A1526" s="1">
        <v>2018</v>
      </c>
      <c r="B1526" s="1" t="s">
        <v>100</v>
      </c>
      <c r="C1526" s="1" t="s">
        <v>61</v>
      </c>
      <c r="D1526">
        <v>1</v>
      </c>
      <c r="E1526">
        <v>0</v>
      </c>
      <c r="F1526" s="1" t="b">
        <f>LEFT(Joey_Votto[[#This Row],[OPP]],1)="v"</f>
        <v>0</v>
      </c>
    </row>
    <row r="1527" spans="1:6" x14ac:dyDescent="0.25">
      <c r="A1527" s="1">
        <v>2018</v>
      </c>
      <c r="B1527" s="1" t="s">
        <v>101</v>
      </c>
      <c r="C1527" s="1" t="s">
        <v>61</v>
      </c>
      <c r="D1527">
        <v>4</v>
      </c>
      <c r="E1527">
        <v>0</v>
      </c>
      <c r="F1527" s="1" t="b">
        <f>LEFT(Joey_Votto[[#This Row],[OPP]],1)="v"</f>
        <v>0</v>
      </c>
    </row>
    <row r="1528" spans="1:6" x14ac:dyDescent="0.25">
      <c r="A1528" s="1">
        <v>2018</v>
      </c>
      <c r="B1528" s="1" t="s">
        <v>102</v>
      </c>
      <c r="C1528" s="1" t="s">
        <v>61</v>
      </c>
      <c r="D1528">
        <v>2</v>
      </c>
      <c r="E1528">
        <v>1</v>
      </c>
      <c r="F1528" s="1" t="b">
        <f>LEFT(Joey_Votto[[#This Row],[OPP]],1)="v"</f>
        <v>0</v>
      </c>
    </row>
    <row r="1529" spans="1:6" x14ac:dyDescent="0.25">
      <c r="A1529" s="1">
        <v>2018</v>
      </c>
      <c r="B1529" s="1" t="s">
        <v>96</v>
      </c>
      <c r="C1529" s="1" t="s">
        <v>30</v>
      </c>
      <c r="D1529">
        <v>4</v>
      </c>
      <c r="E1529">
        <v>3</v>
      </c>
      <c r="F1529" s="1" t="b">
        <f>LEFT(Joey_Votto[[#This Row],[OPP]],1)="v"</f>
        <v>1</v>
      </c>
    </row>
    <row r="1530" spans="1:6" x14ac:dyDescent="0.25">
      <c r="A1530" s="1">
        <v>2018</v>
      </c>
      <c r="B1530" s="1" t="s">
        <v>97</v>
      </c>
      <c r="C1530" s="1" t="s">
        <v>30</v>
      </c>
      <c r="D1530">
        <v>4</v>
      </c>
      <c r="E1530">
        <v>1</v>
      </c>
      <c r="F1530" s="1" t="b">
        <f>LEFT(Joey_Votto[[#This Row],[OPP]],1)="v"</f>
        <v>1</v>
      </c>
    </row>
    <row r="1531" spans="1:6" x14ac:dyDescent="0.25">
      <c r="A1531" s="1">
        <v>2018</v>
      </c>
      <c r="B1531" s="1" t="s">
        <v>98</v>
      </c>
      <c r="C1531" s="1" t="s">
        <v>30</v>
      </c>
      <c r="D1531">
        <v>3</v>
      </c>
      <c r="E1531">
        <v>2</v>
      </c>
      <c r="F1531" s="1" t="b">
        <f>LEFT(Joey_Votto[[#This Row],[OPP]],1)="v"</f>
        <v>1</v>
      </c>
    </row>
    <row r="1532" spans="1:6" x14ac:dyDescent="0.25">
      <c r="A1532" s="1">
        <v>2018</v>
      </c>
      <c r="B1532" s="1" t="s">
        <v>99</v>
      </c>
      <c r="C1532" s="1" t="s">
        <v>30</v>
      </c>
      <c r="D1532">
        <v>3</v>
      </c>
      <c r="E1532">
        <v>0</v>
      </c>
      <c r="F1532" s="1" t="b">
        <f>LEFT(Joey_Votto[[#This Row],[OPP]],1)="v"</f>
        <v>1</v>
      </c>
    </row>
    <row r="1533" spans="1:6" x14ac:dyDescent="0.25">
      <c r="A1533" s="1">
        <v>2018</v>
      </c>
      <c r="B1533" s="1" t="s">
        <v>100</v>
      </c>
      <c r="C1533" s="1" t="s">
        <v>78</v>
      </c>
      <c r="D1533">
        <v>3</v>
      </c>
      <c r="E1533">
        <v>0</v>
      </c>
      <c r="F1533" s="1" t="b">
        <f>LEFT(Joey_Votto[[#This Row],[OPP]],1)="v"</f>
        <v>1</v>
      </c>
    </row>
    <row r="1534" spans="1:6" x14ac:dyDescent="0.25">
      <c r="A1534" s="1">
        <v>2018</v>
      </c>
      <c r="B1534" s="1" t="s">
        <v>101</v>
      </c>
      <c r="C1534" s="1" t="s">
        <v>78</v>
      </c>
      <c r="D1534">
        <v>3</v>
      </c>
      <c r="E1534">
        <v>1</v>
      </c>
      <c r="F1534" s="1" t="b">
        <f>LEFT(Joey_Votto[[#This Row],[OPP]],1)="v"</f>
        <v>1</v>
      </c>
    </row>
    <row r="1535" spans="1:6" x14ac:dyDescent="0.25">
      <c r="A1535" s="1">
        <v>2018</v>
      </c>
      <c r="B1535" s="1" t="s">
        <v>96</v>
      </c>
      <c r="C1535" s="1" t="s">
        <v>62</v>
      </c>
      <c r="D1535">
        <v>4</v>
      </c>
      <c r="E1535">
        <v>2</v>
      </c>
      <c r="F1535" s="1" t="b">
        <f>LEFT(Joey_Votto[[#This Row],[OPP]],1)="v"</f>
        <v>0</v>
      </c>
    </row>
    <row r="1536" spans="1:6" x14ac:dyDescent="0.25">
      <c r="A1536" s="1">
        <v>2018</v>
      </c>
      <c r="B1536" s="1" t="s">
        <v>97</v>
      </c>
      <c r="C1536" s="1" t="s">
        <v>62</v>
      </c>
      <c r="D1536">
        <v>4</v>
      </c>
      <c r="E1536">
        <v>0</v>
      </c>
      <c r="F1536" s="1" t="b">
        <f>LEFT(Joey_Votto[[#This Row],[OPP]],1)="v"</f>
        <v>0</v>
      </c>
    </row>
    <row r="1537" spans="1:6" x14ac:dyDescent="0.25">
      <c r="A1537" s="1">
        <v>2018</v>
      </c>
      <c r="B1537" s="1" t="s">
        <v>98</v>
      </c>
      <c r="C1537" s="1" t="s">
        <v>62</v>
      </c>
      <c r="D1537">
        <v>4</v>
      </c>
      <c r="E1537">
        <v>1</v>
      </c>
      <c r="F1537" s="1" t="b">
        <f>LEFT(Joey_Votto[[#This Row],[OPP]],1)="v"</f>
        <v>0</v>
      </c>
    </row>
    <row r="1538" spans="1:6" x14ac:dyDescent="0.25">
      <c r="A1538" s="1">
        <v>2018</v>
      </c>
      <c r="B1538" s="1" t="s">
        <v>100</v>
      </c>
      <c r="C1538" s="1" t="s">
        <v>87</v>
      </c>
      <c r="D1538">
        <v>4</v>
      </c>
      <c r="E1538">
        <v>0</v>
      </c>
      <c r="F1538" s="1" t="b">
        <f>LEFT(Joey_Votto[[#This Row],[OPP]],1)="v"</f>
        <v>0</v>
      </c>
    </row>
    <row r="1539" spans="1:6" x14ac:dyDescent="0.25">
      <c r="A1539" s="1">
        <v>2018</v>
      </c>
      <c r="B1539" s="1" t="s">
        <v>101</v>
      </c>
      <c r="C1539" s="1" t="s">
        <v>87</v>
      </c>
      <c r="D1539">
        <v>4</v>
      </c>
      <c r="E1539">
        <v>1</v>
      </c>
      <c r="F1539" s="1" t="b">
        <f>LEFT(Joey_Votto[[#This Row],[OPP]],1)="v"</f>
        <v>0</v>
      </c>
    </row>
    <row r="1540" spans="1:6" x14ac:dyDescent="0.25">
      <c r="A1540" s="1">
        <v>2018</v>
      </c>
      <c r="B1540" s="1" t="s">
        <v>96</v>
      </c>
      <c r="C1540" s="1" t="s">
        <v>35</v>
      </c>
      <c r="D1540">
        <v>0</v>
      </c>
      <c r="E1540">
        <v>0</v>
      </c>
      <c r="F1540" s="1" t="b">
        <f>LEFT(Joey_Votto[[#This Row],[OPP]],1)="v"</f>
        <v>1</v>
      </c>
    </row>
    <row r="1541" spans="1:6" x14ac:dyDescent="0.25">
      <c r="A1541" s="1">
        <v>2018</v>
      </c>
      <c r="B1541" s="1" t="s">
        <v>97</v>
      </c>
      <c r="C1541" s="1" t="s">
        <v>35</v>
      </c>
      <c r="D1541">
        <v>4</v>
      </c>
      <c r="E1541">
        <v>2</v>
      </c>
      <c r="F1541" s="1" t="b">
        <f>LEFT(Joey_Votto[[#This Row],[OPP]],1)="v"</f>
        <v>1</v>
      </c>
    </row>
    <row r="1542" spans="1:6" x14ac:dyDescent="0.25">
      <c r="A1542" s="1">
        <v>2018</v>
      </c>
      <c r="B1542" s="1" t="s">
        <v>98</v>
      </c>
      <c r="C1542" s="1" t="s">
        <v>35</v>
      </c>
      <c r="D1542">
        <v>4</v>
      </c>
      <c r="E1542">
        <v>2</v>
      </c>
      <c r="F1542" s="1" t="b">
        <f>LEFT(Joey_Votto[[#This Row],[OPP]],1)="v"</f>
        <v>1</v>
      </c>
    </row>
    <row r="1543" spans="1:6" x14ac:dyDescent="0.25">
      <c r="A1543" s="1">
        <v>2018</v>
      </c>
      <c r="B1543" s="1" t="s">
        <v>99</v>
      </c>
      <c r="C1543" s="1" t="s">
        <v>46</v>
      </c>
      <c r="D1543">
        <v>3</v>
      </c>
      <c r="E1543">
        <v>0</v>
      </c>
      <c r="F1543" s="1" t="b">
        <f>LEFT(Joey_Votto[[#This Row],[OPP]],1)="v"</f>
        <v>1</v>
      </c>
    </row>
    <row r="1544" spans="1:6" x14ac:dyDescent="0.25">
      <c r="A1544" s="1">
        <v>2018</v>
      </c>
      <c r="B1544" s="1" t="s">
        <v>99</v>
      </c>
      <c r="C1544" s="1" t="s">
        <v>46</v>
      </c>
      <c r="D1544">
        <v>3</v>
      </c>
      <c r="E1544">
        <v>0</v>
      </c>
      <c r="F1544" s="1" t="b">
        <f>LEFT(Joey_Votto[[#This Row],[OPP]],1)="v"</f>
        <v>1</v>
      </c>
    </row>
    <row r="1545" spans="1:6" x14ac:dyDescent="0.25">
      <c r="A1545" s="1">
        <v>2018</v>
      </c>
      <c r="B1545" s="1" t="s">
        <v>100</v>
      </c>
      <c r="C1545" s="1" t="s">
        <v>46</v>
      </c>
      <c r="D1545">
        <v>5</v>
      </c>
      <c r="E1545">
        <v>2</v>
      </c>
      <c r="F1545" s="1" t="b">
        <f>LEFT(Joey_Votto[[#This Row],[OPP]],1)="v"</f>
        <v>1</v>
      </c>
    </row>
    <row r="1546" spans="1:6" x14ac:dyDescent="0.25">
      <c r="A1546" s="1">
        <v>2018</v>
      </c>
      <c r="B1546" s="1" t="s">
        <v>101</v>
      </c>
      <c r="C1546" s="1" t="s">
        <v>46</v>
      </c>
      <c r="D1546">
        <v>5</v>
      </c>
      <c r="E1546">
        <v>3</v>
      </c>
      <c r="F1546" s="1" t="b">
        <f>LEFT(Joey_Votto[[#This Row],[OPP]],1)="v"</f>
        <v>1</v>
      </c>
    </row>
    <row r="1547" spans="1:6" x14ac:dyDescent="0.25">
      <c r="A1547" s="1">
        <v>2018</v>
      </c>
      <c r="B1547" s="1" t="s">
        <v>101</v>
      </c>
      <c r="C1547" s="1" t="s">
        <v>46</v>
      </c>
      <c r="D1547">
        <v>5</v>
      </c>
      <c r="E1547">
        <v>3</v>
      </c>
      <c r="F1547" s="1" t="b">
        <f>LEFT(Joey_Votto[[#This Row],[OPP]],1)="v"</f>
        <v>1</v>
      </c>
    </row>
    <row r="1548" spans="1:6" x14ac:dyDescent="0.25">
      <c r="A1548" s="1">
        <v>2018</v>
      </c>
      <c r="B1548" s="1" t="s">
        <v>96</v>
      </c>
      <c r="C1548" s="1" t="s">
        <v>57</v>
      </c>
      <c r="D1548">
        <v>5</v>
      </c>
      <c r="E1548">
        <v>3</v>
      </c>
      <c r="F1548" s="1" t="b">
        <f>LEFT(Joey_Votto[[#This Row],[OPP]],1)="v"</f>
        <v>0</v>
      </c>
    </row>
    <row r="1549" spans="1:6" x14ac:dyDescent="0.25">
      <c r="A1549" s="1">
        <v>2018</v>
      </c>
      <c r="B1549" s="1" t="s">
        <v>97</v>
      </c>
      <c r="C1549" s="1" t="s">
        <v>57</v>
      </c>
      <c r="D1549">
        <v>4</v>
      </c>
      <c r="E1549">
        <v>1</v>
      </c>
      <c r="F1549" s="1" t="b">
        <f>LEFT(Joey_Votto[[#This Row],[OPP]],1)="v"</f>
        <v>0</v>
      </c>
    </row>
    <row r="1550" spans="1:6" x14ac:dyDescent="0.25">
      <c r="A1550" s="1">
        <v>2018</v>
      </c>
      <c r="B1550" s="1" t="s">
        <v>98</v>
      </c>
      <c r="C1550" s="1" t="s">
        <v>57</v>
      </c>
      <c r="D1550">
        <v>2</v>
      </c>
      <c r="E1550">
        <v>0</v>
      </c>
      <c r="F1550" s="1" t="b">
        <f>LEFT(Joey_Votto[[#This Row],[OPP]],1)="v"</f>
        <v>0</v>
      </c>
    </row>
    <row r="1551" spans="1:6" x14ac:dyDescent="0.25">
      <c r="A1551" s="1">
        <v>2018</v>
      </c>
      <c r="B1551" s="1" t="s">
        <v>100</v>
      </c>
      <c r="C1551" s="1" t="s">
        <v>41</v>
      </c>
      <c r="D1551">
        <v>5</v>
      </c>
      <c r="E1551">
        <v>3</v>
      </c>
      <c r="F1551" s="1" t="b">
        <f>LEFT(Joey_Votto[[#This Row],[OPP]],1)="v"</f>
        <v>0</v>
      </c>
    </row>
    <row r="1552" spans="1:6" x14ac:dyDescent="0.25">
      <c r="A1552" s="1">
        <v>2018</v>
      </c>
      <c r="B1552" s="1" t="s">
        <v>101</v>
      </c>
      <c r="C1552" s="1" t="s">
        <v>41</v>
      </c>
      <c r="D1552">
        <v>4</v>
      </c>
      <c r="E1552">
        <v>2</v>
      </c>
      <c r="F1552" s="1" t="b">
        <f>LEFT(Joey_Votto[[#This Row],[OPP]],1)="v"</f>
        <v>0</v>
      </c>
    </row>
    <row r="1553" spans="1:6" x14ac:dyDescent="0.25">
      <c r="A1553" s="1">
        <v>2018</v>
      </c>
      <c r="B1553" s="1" t="s">
        <v>102</v>
      </c>
      <c r="C1553" s="1" t="s">
        <v>41</v>
      </c>
      <c r="D1553">
        <v>5</v>
      </c>
      <c r="E1553">
        <v>1</v>
      </c>
      <c r="F1553" s="1" t="b">
        <f>LEFT(Joey_Votto[[#This Row],[OPP]],1)="v"</f>
        <v>0</v>
      </c>
    </row>
    <row r="1554" spans="1:6" x14ac:dyDescent="0.25">
      <c r="A1554" s="1">
        <v>2018</v>
      </c>
      <c r="B1554" s="1" t="s">
        <v>96</v>
      </c>
      <c r="C1554" s="1" t="s">
        <v>44</v>
      </c>
      <c r="D1554">
        <v>3</v>
      </c>
      <c r="E1554">
        <v>2</v>
      </c>
      <c r="F1554" s="1" t="b">
        <f>LEFT(Joey_Votto[[#This Row],[OPP]],1)="v"</f>
        <v>0</v>
      </c>
    </row>
    <row r="1555" spans="1:6" x14ac:dyDescent="0.25">
      <c r="A1555" s="1">
        <v>2018</v>
      </c>
      <c r="B1555" s="1" t="s">
        <v>96</v>
      </c>
      <c r="C1555" s="1" t="s">
        <v>44</v>
      </c>
      <c r="D1555">
        <v>3</v>
      </c>
      <c r="E1555">
        <v>2</v>
      </c>
      <c r="F1555" s="1" t="b">
        <f>LEFT(Joey_Votto[[#This Row],[OPP]],1)="v"</f>
        <v>0</v>
      </c>
    </row>
    <row r="1556" spans="1:6" x14ac:dyDescent="0.25">
      <c r="A1556" s="1">
        <v>2018</v>
      </c>
      <c r="B1556" s="1" t="s">
        <v>97</v>
      </c>
      <c r="C1556" s="1" t="s">
        <v>44</v>
      </c>
      <c r="D1556">
        <v>4</v>
      </c>
      <c r="E1556">
        <v>1</v>
      </c>
      <c r="F1556" s="1" t="b">
        <f>LEFT(Joey_Votto[[#This Row],[OPP]],1)="v"</f>
        <v>0</v>
      </c>
    </row>
    <row r="1557" spans="1:6" x14ac:dyDescent="0.25">
      <c r="A1557" s="1">
        <v>2018</v>
      </c>
      <c r="B1557" s="1" t="s">
        <v>98</v>
      </c>
      <c r="C1557" s="1" t="s">
        <v>44</v>
      </c>
      <c r="D1557">
        <v>4</v>
      </c>
      <c r="E1557">
        <v>2</v>
      </c>
      <c r="F1557" s="1" t="b">
        <f>LEFT(Joey_Votto[[#This Row],[OPP]],1)="v"</f>
        <v>0</v>
      </c>
    </row>
    <row r="1558" spans="1:6" x14ac:dyDescent="0.25">
      <c r="A1558" s="1">
        <v>2018</v>
      </c>
      <c r="B1558" s="1" t="s">
        <v>98</v>
      </c>
      <c r="C1558" s="1" t="s">
        <v>44</v>
      </c>
      <c r="D1558">
        <v>4</v>
      </c>
      <c r="E1558">
        <v>2</v>
      </c>
      <c r="F1558" s="1" t="b">
        <f>LEFT(Joey_Votto[[#This Row],[OPP]],1)="v"</f>
        <v>0</v>
      </c>
    </row>
    <row r="1559" spans="1:6" x14ac:dyDescent="0.25">
      <c r="A1559" s="1">
        <v>2018</v>
      </c>
      <c r="B1559" s="1" t="s">
        <v>99</v>
      </c>
      <c r="C1559" s="1" t="s">
        <v>42</v>
      </c>
      <c r="D1559">
        <v>0</v>
      </c>
      <c r="E1559">
        <v>0</v>
      </c>
      <c r="F1559" s="1" t="b">
        <f>LEFT(Joey_Votto[[#This Row],[OPP]],1)="v"</f>
        <v>1</v>
      </c>
    </row>
    <row r="1560" spans="1:6" x14ac:dyDescent="0.25">
      <c r="A1560" s="1">
        <v>2018</v>
      </c>
      <c r="B1560" s="1" t="s">
        <v>100</v>
      </c>
      <c r="C1560" s="1" t="s">
        <v>42</v>
      </c>
      <c r="D1560">
        <v>6</v>
      </c>
      <c r="E1560">
        <v>1</v>
      </c>
      <c r="F1560" s="1" t="b">
        <f>LEFT(Joey_Votto[[#This Row],[OPP]],1)="v"</f>
        <v>1</v>
      </c>
    </row>
    <row r="1561" spans="1:6" x14ac:dyDescent="0.25">
      <c r="A1561" s="1">
        <v>2018</v>
      </c>
      <c r="B1561" s="1" t="s">
        <v>101</v>
      </c>
      <c r="C1561" s="1" t="s">
        <v>42</v>
      </c>
      <c r="D1561">
        <v>3</v>
      </c>
      <c r="E1561">
        <v>0</v>
      </c>
      <c r="F1561" s="1" t="b">
        <f>LEFT(Joey_Votto[[#This Row],[OPP]],1)="v"</f>
        <v>1</v>
      </c>
    </row>
    <row r="1562" spans="1:6" x14ac:dyDescent="0.25">
      <c r="A1562" s="1">
        <v>2018</v>
      </c>
      <c r="B1562" s="1" t="s">
        <v>96</v>
      </c>
      <c r="C1562" s="1" t="s">
        <v>30</v>
      </c>
      <c r="D1562">
        <v>4</v>
      </c>
      <c r="E1562">
        <v>2</v>
      </c>
      <c r="F1562" s="1" t="b">
        <f>LEFT(Joey_Votto[[#This Row],[OPP]],1)="v"</f>
        <v>1</v>
      </c>
    </row>
    <row r="1563" spans="1:6" x14ac:dyDescent="0.25">
      <c r="A1563" s="1">
        <v>2018</v>
      </c>
      <c r="B1563" s="1" t="s">
        <v>97</v>
      </c>
      <c r="C1563" s="1" t="s">
        <v>30</v>
      </c>
      <c r="D1563">
        <v>3</v>
      </c>
      <c r="E1563">
        <v>0</v>
      </c>
      <c r="F1563" s="1" t="b">
        <f>LEFT(Joey_Votto[[#This Row],[OPP]],1)="v"</f>
        <v>1</v>
      </c>
    </row>
    <row r="1564" spans="1:6" x14ac:dyDescent="0.25">
      <c r="A1564" s="1">
        <v>2018</v>
      </c>
      <c r="B1564" s="1" t="s">
        <v>97</v>
      </c>
      <c r="C1564" s="1" t="s">
        <v>30</v>
      </c>
      <c r="D1564">
        <v>4</v>
      </c>
      <c r="E1564">
        <v>1</v>
      </c>
      <c r="F1564" s="1" t="b">
        <f>LEFT(Joey_Votto[[#This Row],[OPP]],1)="v"</f>
        <v>1</v>
      </c>
    </row>
    <row r="1565" spans="1:6" x14ac:dyDescent="0.25">
      <c r="A1565" s="1">
        <v>2018</v>
      </c>
      <c r="B1565" s="1" t="s">
        <v>98</v>
      </c>
      <c r="C1565" s="1" t="s">
        <v>30</v>
      </c>
      <c r="D1565">
        <v>3</v>
      </c>
      <c r="E1565">
        <v>0</v>
      </c>
      <c r="F1565" s="1" t="b">
        <f>LEFT(Joey_Votto[[#This Row],[OPP]],1)="v"</f>
        <v>1</v>
      </c>
    </row>
    <row r="1566" spans="1:6" x14ac:dyDescent="0.25">
      <c r="A1566" s="1">
        <v>2018</v>
      </c>
      <c r="B1566" s="1" t="s">
        <v>100</v>
      </c>
      <c r="C1566" s="1" t="s">
        <v>32</v>
      </c>
      <c r="D1566">
        <v>3</v>
      </c>
      <c r="E1566">
        <v>1</v>
      </c>
      <c r="F1566" s="1" t="b">
        <f>LEFT(Joey_Votto[[#This Row],[OPP]],1)="v"</f>
        <v>0</v>
      </c>
    </row>
    <row r="1567" spans="1:6" x14ac:dyDescent="0.25">
      <c r="A1567" s="1">
        <v>2018</v>
      </c>
      <c r="B1567" s="1" t="s">
        <v>101</v>
      </c>
      <c r="C1567" s="1" t="s">
        <v>32</v>
      </c>
      <c r="D1567">
        <v>1</v>
      </c>
      <c r="E1567">
        <v>0</v>
      </c>
      <c r="F1567" s="1" t="b">
        <f>LEFT(Joey_Votto[[#This Row],[OPP]],1)="v"</f>
        <v>0</v>
      </c>
    </row>
    <row r="1568" spans="1:6" x14ac:dyDescent="0.25">
      <c r="A1568" s="1">
        <v>2018</v>
      </c>
      <c r="B1568" s="1" t="s">
        <v>102</v>
      </c>
      <c r="C1568" s="1" t="s">
        <v>32</v>
      </c>
      <c r="D1568">
        <v>2</v>
      </c>
      <c r="E1568">
        <v>1</v>
      </c>
      <c r="F1568" s="1" t="b">
        <f>LEFT(Joey_Votto[[#This Row],[OPP]],1)="v"</f>
        <v>0</v>
      </c>
    </row>
    <row r="1569" spans="1:6" x14ac:dyDescent="0.25">
      <c r="A1569" s="1">
        <v>2018</v>
      </c>
      <c r="B1569" s="1" t="s">
        <v>96</v>
      </c>
      <c r="C1569" s="1" t="s">
        <v>58</v>
      </c>
      <c r="D1569">
        <v>3</v>
      </c>
      <c r="E1569">
        <v>1</v>
      </c>
      <c r="F1569" s="1" t="b">
        <f>LEFT(Joey_Votto[[#This Row],[OPP]],1)="v"</f>
        <v>0</v>
      </c>
    </row>
    <row r="1570" spans="1:6" x14ac:dyDescent="0.25">
      <c r="A1570" s="1">
        <v>2018</v>
      </c>
      <c r="B1570" s="1" t="s">
        <v>96</v>
      </c>
      <c r="C1570" s="1" t="s">
        <v>58</v>
      </c>
      <c r="D1570">
        <v>3</v>
      </c>
      <c r="E1570">
        <v>1</v>
      </c>
      <c r="F1570" s="1" t="b">
        <f>LEFT(Joey_Votto[[#This Row],[OPP]],1)="v"</f>
        <v>0</v>
      </c>
    </row>
    <row r="1571" spans="1:6" x14ac:dyDescent="0.25">
      <c r="A1571" s="1">
        <v>2018</v>
      </c>
      <c r="B1571" s="1" t="s">
        <v>97</v>
      </c>
      <c r="C1571" s="1" t="s">
        <v>58</v>
      </c>
      <c r="D1571">
        <v>5</v>
      </c>
      <c r="E1571">
        <v>2</v>
      </c>
      <c r="F1571" s="1" t="b">
        <f>LEFT(Joey_Votto[[#This Row],[OPP]],1)="v"</f>
        <v>0</v>
      </c>
    </row>
    <row r="1572" spans="1:6" x14ac:dyDescent="0.25">
      <c r="A1572" s="1">
        <v>2018</v>
      </c>
      <c r="B1572" s="1" t="s">
        <v>98</v>
      </c>
      <c r="C1572" s="1" t="s">
        <v>58</v>
      </c>
      <c r="D1572">
        <v>3</v>
      </c>
      <c r="E1572">
        <v>1</v>
      </c>
      <c r="F1572" s="1" t="b">
        <f>LEFT(Joey_Votto[[#This Row],[OPP]],1)="v"</f>
        <v>0</v>
      </c>
    </row>
    <row r="1573" spans="1:6" x14ac:dyDescent="0.25">
      <c r="A1573" s="1">
        <v>2018</v>
      </c>
      <c r="B1573" s="1" t="s">
        <v>99</v>
      </c>
      <c r="C1573" s="1" t="s">
        <v>58</v>
      </c>
      <c r="D1573">
        <v>4</v>
      </c>
      <c r="E1573">
        <v>2</v>
      </c>
      <c r="F1573" s="1" t="b">
        <f>LEFT(Joey_Votto[[#This Row],[OPP]],1)="v"</f>
        <v>0</v>
      </c>
    </row>
    <row r="1574" spans="1:6" x14ac:dyDescent="0.25">
      <c r="A1574" s="1">
        <v>2018</v>
      </c>
      <c r="B1574" s="1" t="s">
        <v>100</v>
      </c>
      <c r="C1574" s="1" t="s">
        <v>37</v>
      </c>
      <c r="D1574">
        <v>4</v>
      </c>
      <c r="E1574">
        <v>1</v>
      </c>
      <c r="F1574" s="1" t="b">
        <f>LEFT(Joey_Votto[[#This Row],[OPP]],1)="v"</f>
        <v>1</v>
      </c>
    </row>
    <row r="1575" spans="1:6" x14ac:dyDescent="0.25">
      <c r="A1575" s="1">
        <v>2018</v>
      </c>
      <c r="B1575" s="1" t="s">
        <v>101</v>
      </c>
      <c r="C1575" s="1" t="s">
        <v>37</v>
      </c>
      <c r="D1575">
        <v>3</v>
      </c>
      <c r="E1575">
        <v>0</v>
      </c>
      <c r="F1575" s="1" t="b">
        <f>LEFT(Joey_Votto[[#This Row],[OPP]],1)="v"</f>
        <v>1</v>
      </c>
    </row>
    <row r="1576" spans="1:6" x14ac:dyDescent="0.25">
      <c r="A1576" s="1">
        <v>2018</v>
      </c>
      <c r="B1576" s="1" t="s">
        <v>102</v>
      </c>
      <c r="C1576" s="1" t="s">
        <v>37</v>
      </c>
      <c r="D1576">
        <v>3</v>
      </c>
      <c r="E1576">
        <v>0</v>
      </c>
      <c r="F1576" s="1" t="b">
        <f>LEFT(Joey_Votto[[#This Row],[OPP]],1)="v"</f>
        <v>1</v>
      </c>
    </row>
    <row r="1577" spans="1:6" x14ac:dyDescent="0.25">
      <c r="A1577" s="1">
        <v>2018</v>
      </c>
      <c r="B1577" s="1" t="s">
        <v>96</v>
      </c>
      <c r="C1577" s="1" t="s">
        <v>79</v>
      </c>
      <c r="D1577">
        <v>5</v>
      </c>
      <c r="E1577">
        <v>4</v>
      </c>
      <c r="F1577" s="1" t="b">
        <f>LEFT(Joey_Votto[[#This Row],[OPP]],1)="v"</f>
        <v>1</v>
      </c>
    </row>
    <row r="1578" spans="1:6" x14ac:dyDescent="0.25">
      <c r="A1578" s="1">
        <v>2018</v>
      </c>
      <c r="B1578" s="1" t="s">
        <v>97</v>
      </c>
      <c r="C1578" s="1" t="s">
        <v>79</v>
      </c>
      <c r="D1578">
        <v>4</v>
      </c>
      <c r="E1578">
        <v>2</v>
      </c>
      <c r="F1578" s="1" t="b">
        <f>LEFT(Joey_Votto[[#This Row],[OPP]],1)="v"</f>
        <v>1</v>
      </c>
    </row>
    <row r="1579" spans="1:6" x14ac:dyDescent="0.25">
      <c r="A1579" s="1">
        <v>2018</v>
      </c>
      <c r="B1579" s="1" t="s">
        <v>98</v>
      </c>
      <c r="C1579" s="1" t="s">
        <v>79</v>
      </c>
      <c r="D1579">
        <v>4</v>
      </c>
      <c r="E1579">
        <v>1</v>
      </c>
      <c r="F1579" s="1" t="b">
        <f>LEFT(Joey_Votto[[#This Row],[OPP]],1)="v"</f>
        <v>1</v>
      </c>
    </row>
    <row r="1580" spans="1:6" x14ac:dyDescent="0.25">
      <c r="A1580" s="1">
        <v>2018</v>
      </c>
      <c r="B1580" s="1" t="s">
        <v>100</v>
      </c>
      <c r="C1580" s="1" t="s">
        <v>36</v>
      </c>
      <c r="D1580">
        <v>4</v>
      </c>
      <c r="E1580">
        <v>0</v>
      </c>
      <c r="F1580" s="1" t="b">
        <f>LEFT(Joey_Votto[[#This Row],[OPP]],1)="v"</f>
        <v>1</v>
      </c>
    </row>
    <row r="1581" spans="1:6" x14ac:dyDescent="0.25">
      <c r="A1581" s="1">
        <v>2018</v>
      </c>
      <c r="B1581" s="1" t="s">
        <v>101</v>
      </c>
      <c r="C1581" s="1" t="s">
        <v>36</v>
      </c>
      <c r="D1581">
        <v>4</v>
      </c>
      <c r="E1581">
        <v>1</v>
      </c>
      <c r="F1581" s="1" t="b">
        <f>LEFT(Joey_Votto[[#This Row],[OPP]],1)="v"</f>
        <v>1</v>
      </c>
    </row>
    <row r="1582" spans="1:6" x14ac:dyDescent="0.25">
      <c r="A1582" s="1">
        <v>2018</v>
      </c>
      <c r="B1582" s="1" t="s">
        <v>102</v>
      </c>
      <c r="C1582" s="1" t="s">
        <v>36</v>
      </c>
      <c r="D1582">
        <v>1</v>
      </c>
      <c r="E1582">
        <v>0</v>
      </c>
      <c r="F1582" s="1" t="b">
        <f>LEFT(Joey_Votto[[#This Row],[OPP]],1)="v"</f>
        <v>1</v>
      </c>
    </row>
    <row r="1583" spans="1:6" x14ac:dyDescent="0.25">
      <c r="A1583" s="1">
        <v>2018</v>
      </c>
      <c r="B1583" s="1" t="s">
        <v>96</v>
      </c>
      <c r="C1583" s="1" t="s">
        <v>94</v>
      </c>
      <c r="D1583">
        <v>3</v>
      </c>
      <c r="E1583">
        <v>1</v>
      </c>
      <c r="F1583" s="1" t="b">
        <f>LEFT(Joey_Votto[[#This Row],[OPP]],1)="v"</f>
        <v>0</v>
      </c>
    </row>
    <row r="1584" spans="1:6" x14ac:dyDescent="0.25">
      <c r="A1584" s="1">
        <v>2018</v>
      </c>
      <c r="B1584" s="1" t="s">
        <v>97</v>
      </c>
      <c r="C1584" s="1" t="s">
        <v>94</v>
      </c>
      <c r="D1584">
        <v>3</v>
      </c>
      <c r="E1584">
        <v>0</v>
      </c>
      <c r="F1584" s="1" t="b">
        <f>LEFT(Joey_Votto[[#This Row],[OPP]],1)="v"</f>
        <v>0</v>
      </c>
    </row>
    <row r="1585" spans="1:6" x14ac:dyDescent="0.25">
      <c r="A1585" s="1">
        <v>2018</v>
      </c>
      <c r="B1585" s="1" t="s">
        <v>98</v>
      </c>
      <c r="C1585" s="1" t="s">
        <v>94</v>
      </c>
      <c r="D1585">
        <v>3</v>
      </c>
      <c r="E1585">
        <v>3</v>
      </c>
      <c r="F1585" s="1" t="b">
        <f>LEFT(Joey_Votto[[#This Row],[OPP]],1)="v"</f>
        <v>0</v>
      </c>
    </row>
    <row r="1586" spans="1:6" x14ac:dyDescent="0.25">
      <c r="A1586" s="1">
        <v>2018</v>
      </c>
      <c r="B1586" s="1" t="s">
        <v>99</v>
      </c>
      <c r="C1586" s="1" t="s">
        <v>56</v>
      </c>
      <c r="D1586">
        <v>4</v>
      </c>
      <c r="E1586">
        <v>1</v>
      </c>
      <c r="F1586" s="1" t="b">
        <f>LEFT(Joey_Votto[[#This Row],[OPP]],1)="v"</f>
        <v>1</v>
      </c>
    </row>
    <row r="1587" spans="1:6" x14ac:dyDescent="0.25">
      <c r="A1587" s="1">
        <v>2018</v>
      </c>
      <c r="B1587" s="1" t="s">
        <v>100</v>
      </c>
      <c r="C1587" s="1" t="s">
        <v>56</v>
      </c>
      <c r="D1587">
        <v>4</v>
      </c>
      <c r="E1587">
        <v>2</v>
      </c>
      <c r="F1587" s="1" t="b">
        <f>LEFT(Joey_Votto[[#This Row],[OPP]],1)="v"</f>
        <v>1</v>
      </c>
    </row>
    <row r="1588" spans="1:6" x14ac:dyDescent="0.25">
      <c r="A1588" s="1">
        <v>2018</v>
      </c>
      <c r="B1588" s="1" t="s">
        <v>101</v>
      </c>
      <c r="C1588" s="1" t="s">
        <v>56</v>
      </c>
      <c r="D1588">
        <v>5</v>
      </c>
      <c r="E1588">
        <v>1</v>
      </c>
      <c r="F1588" s="1" t="b">
        <f>LEFT(Joey_Votto[[#This Row],[OPP]],1)="v"</f>
        <v>1</v>
      </c>
    </row>
    <row r="1589" spans="1:6" x14ac:dyDescent="0.25">
      <c r="A1589" s="1">
        <v>2018</v>
      </c>
      <c r="B1589" s="1" t="s">
        <v>101</v>
      </c>
      <c r="C1589" s="1" t="s">
        <v>56</v>
      </c>
      <c r="D1589">
        <v>5</v>
      </c>
      <c r="E1589">
        <v>1</v>
      </c>
      <c r="F1589" s="1" t="b">
        <f>LEFT(Joey_Votto[[#This Row],[OPP]],1)="v"</f>
        <v>1</v>
      </c>
    </row>
    <row r="1590" spans="1:6" x14ac:dyDescent="0.25">
      <c r="A1590" s="1">
        <v>2018</v>
      </c>
      <c r="B1590" s="1" t="s">
        <v>102</v>
      </c>
      <c r="C1590" s="1" t="s">
        <v>56</v>
      </c>
      <c r="D1590">
        <v>3</v>
      </c>
      <c r="E1590">
        <v>1</v>
      </c>
      <c r="F1590" s="1" t="b">
        <f>LEFT(Joey_Votto[[#This Row],[OPP]],1)="v"</f>
        <v>1</v>
      </c>
    </row>
    <row r="1591" spans="1:6" x14ac:dyDescent="0.25">
      <c r="A1591" s="1">
        <v>2018</v>
      </c>
      <c r="B1591" s="1" t="s">
        <v>96</v>
      </c>
      <c r="C1591" s="1" t="s">
        <v>38</v>
      </c>
      <c r="D1591">
        <v>4</v>
      </c>
      <c r="E1591">
        <v>1</v>
      </c>
      <c r="F1591" s="1" t="b">
        <f>LEFT(Joey_Votto[[#This Row],[OPP]],1)="v"</f>
        <v>0</v>
      </c>
    </row>
    <row r="1592" spans="1:6" x14ac:dyDescent="0.25">
      <c r="A1592" s="1">
        <v>2018</v>
      </c>
      <c r="B1592" s="1" t="s">
        <v>97</v>
      </c>
      <c r="C1592" s="1" t="s">
        <v>38</v>
      </c>
      <c r="D1592">
        <v>1</v>
      </c>
      <c r="E1592">
        <v>0</v>
      </c>
      <c r="F1592" s="1" t="b">
        <f>LEFT(Joey_Votto[[#This Row],[OPP]],1)="v"</f>
        <v>0</v>
      </c>
    </row>
    <row r="1593" spans="1:6" x14ac:dyDescent="0.25">
      <c r="A1593" s="1">
        <v>2018</v>
      </c>
      <c r="B1593" s="1" t="s">
        <v>98</v>
      </c>
      <c r="C1593" s="1" t="s">
        <v>38</v>
      </c>
      <c r="D1593">
        <v>3</v>
      </c>
      <c r="E1593">
        <v>0</v>
      </c>
      <c r="F1593" s="1" t="b">
        <f>LEFT(Joey_Votto[[#This Row],[OPP]],1)="v"</f>
        <v>0</v>
      </c>
    </row>
    <row r="1594" spans="1:6" x14ac:dyDescent="0.25">
      <c r="A1594" s="1">
        <v>2018</v>
      </c>
      <c r="B1594" s="1" t="s">
        <v>100</v>
      </c>
      <c r="C1594" s="1" t="s">
        <v>34</v>
      </c>
      <c r="D1594">
        <v>3</v>
      </c>
      <c r="E1594">
        <v>1</v>
      </c>
      <c r="F1594" s="1" t="b">
        <f>LEFT(Joey_Votto[[#This Row],[OPP]],1)="v"</f>
        <v>0</v>
      </c>
    </row>
    <row r="1595" spans="1:6" x14ac:dyDescent="0.25">
      <c r="A1595" s="1">
        <v>2018</v>
      </c>
      <c r="B1595" s="1" t="s">
        <v>101</v>
      </c>
      <c r="C1595" s="1" t="s">
        <v>34</v>
      </c>
      <c r="D1595">
        <v>3</v>
      </c>
      <c r="E1595">
        <v>1</v>
      </c>
      <c r="F1595" s="1" t="b">
        <f>LEFT(Joey_Votto[[#This Row],[OPP]],1)="v"</f>
        <v>0</v>
      </c>
    </row>
    <row r="1596" spans="1:6" x14ac:dyDescent="0.25">
      <c r="A1596" s="1">
        <v>2018</v>
      </c>
      <c r="B1596" s="1" t="s">
        <v>102</v>
      </c>
      <c r="C1596" s="1" t="s">
        <v>34</v>
      </c>
      <c r="D1596">
        <v>5</v>
      </c>
      <c r="E1596">
        <v>2</v>
      </c>
      <c r="F1596" s="1" t="b">
        <f>LEFT(Joey_Votto[[#This Row],[OPP]],1)="v"</f>
        <v>0</v>
      </c>
    </row>
    <row r="1597" spans="1:6" x14ac:dyDescent="0.25">
      <c r="A1597" s="1">
        <v>2018</v>
      </c>
      <c r="B1597" s="1" t="s">
        <v>96</v>
      </c>
      <c r="C1597" s="1" t="s">
        <v>35</v>
      </c>
      <c r="D1597">
        <v>3</v>
      </c>
      <c r="E1597">
        <v>0</v>
      </c>
      <c r="F1597" s="1" t="b">
        <f>LEFT(Joey_Votto[[#This Row],[OPP]],1)="v"</f>
        <v>1</v>
      </c>
    </row>
    <row r="1598" spans="1:6" x14ac:dyDescent="0.25">
      <c r="A1598" s="1">
        <v>2018</v>
      </c>
      <c r="B1598" s="1" t="s">
        <v>97</v>
      </c>
      <c r="C1598" s="1" t="s">
        <v>35</v>
      </c>
      <c r="D1598">
        <v>4</v>
      </c>
      <c r="E1598">
        <v>0</v>
      </c>
      <c r="F1598" s="1" t="b">
        <f>LEFT(Joey_Votto[[#This Row],[OPP]],1)="v"</f>
        <v>1</v>
      </c>
    </row>
    <row r="1599" spans="1:6" x14ac:dyDescent="0.25">
      <c r="A1599" s="1">
        <v>2018</v>
      </c>
      <c r="B1599" s="1" t="s">
        <v>98</v>
      </c>
      <c r="C1599" s="1" t="s">
        <v>35</v>
      </c>
      <c r="D1599">
        <v>4</v>
      </c>
      <c r="E1599">
        <v>1</v>
      </c>
      <c r="F1599" s="1" t="b">
        <f>LEFT(Joey_Votto[[#This Row],[OPP]],1)="v"</f>
        <v>1</v>
      </c>
    </row>
    <row r="1600" spans="1:6" x14ac:dyDescent="0.25">
      <c r="A1600" s="1">
        <v>2018</v>
      </c>
      <c r="B1600" s="1" t="s">
        <v>100</v>
      </c>
      <c r="C1600" s="1" t="s">
        <v>55</v>
      </c>
      <c r="D1600">
        <v>5</v>
      </c>
      <c r="E1600">
        <v>3</v>
      </c>
      <c r="F1600" s="1" t="b">
        <f>LEFT(Joey_Votto[[#This Row],[OPP]],1)="v"</f>
        <v>0</v>
      </c>
    </row>
    <row r="1601" spans="1:6" x14ac:dyDescent="0.25">
      <c r="A1601" s="1">
        <v>2018</v>
      </c>
      <c r="B1601" s="1" t="s">
        <v>101</v>
      </c>
      <c r="C1601" s="1" t="s">
        <v>55</v>
      </c>
      <c r="D1601">
        <v>4</v>
      </c>
      <c r="E1601">
        <v>0</v>
      </c>
      <c r="F1601" s="1" t="b">
        <f>LEFT(Joey_Votto[[#This Row],[OPP]],1)="v"</f>
        <v>0</v>
      </c>
    </row>
    <row r="1602" spans="1:6" x14ac:dyDescent="0.25">
      <c r="A1602" s="1">
        <v>2018</v>
      </c>
      <c r="B1602" s="1" t="s">
        <v>102</v>
      </c>
      <c r="C1602" s="1" t="s">
        <v>55</v>
      </c>
      <c r="D1602">
        <v>4</v>
      </c>
      <c r="E1602">
        <v>2</v>
      </c>
      <c r="F1602" s="1" t="b">
        <f>LEFT(Joey_Votto[[#This Row],[OPP]],1)="v"</f>
        <v>0</v>
      </c>
    </row>
    <row r="1603" spans="1:6" x14ac:dyDescent="0.25">
      <c r="A1603" s="1">
        <v>2018</v>
      </c>
      <c r="B1603" s="1" t="s">
        <v>96</v>
      </c>
      <c r="C1603" s="1" t="s">
        <v>62</v>
      </c>
      <c r="D1603">
        <v>4</v>
      </c>
      <c r="E1603">
        <v>0</v>
      </c>
      <c r="F1603" s="1" t="b">
        <f>LEFT(Joey_Votto[[#This Row],[OPP]],1)="v"</f>
        <v>0</v>
      </c>
    </row>
    <row r="1604" spans="1:6" x14ac:dyDescent="0.25">
      <c r="A1604" s="1">
        <v>2018</v>
      </c>
      <c r="B1604" s="1" t="s">
        <v>97</v>
      </c>
      <c r="C1604" s="1" t="s">
        <v>62</v>
      </c>
      <c r="D1604">
        <v>4</v>
      </c>
      <c r="E1604">
        <v>2</v>
      </c>
      <c r="F1604" s="1" t="b">
        <f>LEFT(Joey_Votto[[#This Row],[OPP]],1)="v"</f>
        <v>0</v>
      </c>
    </row>
    <row r="1605" spans="1:6" x14ac:dyDescent="0.25">
      <c r="A1605" s="1">
        <v>2018</v>
      </c>
      <c r="B1605" s="1" t="s">
        <v>98</v>
      </c>
      <c r="C1605" s="1" t="s">
        <v>62</v>
      </c>
      <c r="D1605">
        <v>4</v>
      </c>
      <c r="E1605">
        <v>2</v>
      </c>
      <c r="F1605" s="1" t="b">
        <f>LEFT(Joey_Votto[[#This Row],[OPP]],1)="v"</f>
        <v>0</v>
      </c>
    </row>
    <row r="1606" spans="1:6" x14ac:dyDescent="0.25">
      <c r="A1606" s="1">
        <v>2018</v>
      </c>
      <c r="B1606" s="1" t="s">
        <v>99</v>
      </c>
      <c r="C1606" s="1" t="s">
        <v>62</v>
      </c>
      <c r="D1606">
        <v>4</v>
      </c>
      <c r="E1606">
        <v>0</v>
      </c>
      <c r="F1606" s="1" t="b">
        <f>LEFT(Joey_Votto[[#This Row],[OPP]],1)="v"</f>
        <v>0</v>
      </c>
    </row>
    <row r="1607" spans="1:6" x14ac:dyDescent="0.25">
      <c r="A1607" s="1">
        <v>2018</v>
      </c>
      <c r="B1607" s="1" t="s">
        <v>102</v>
      </c>
      <c r="C1607" s="1" t="s">
        <v>30</v>
      </c>
      <c r="D1607">
        <v>4</v>
      </c>
      <c r="E1607">
        <v>0</v>
      </c>
      <c r="F1607" s="1" t="b">
        <f>LEFT(Joey_Votto[[#This Row],[OPP]],1)="v"</f>
        <v>1</v>
      </c>
    </row>
    <row r="1608" spans="1:6" x14ac:dyDescent="0.25">
      <c r="A1608" s="1">
        <v>2018</v>
      </c>
      <c r="B1608" s="1" t="s">
        <v>96</v>
      </c>
      <c r="C1608" s="1" t="s">
        <v>65</v>
      </c>
      <c r="D1608">
        <v>3</v>
      </c>
      <c r="E1608">
        <v>1</v>
      </c>
      <c r="F1608" s="1" t="b">
        <f>LEFT(Joey_Votto[[#This Row],[OPP]],1)="v"</f>
        <v>1</v>
      </c>
    </row>
    <row r="1609" spans="1:6" x14ac:dyDescent="0.25">
      <c r="A1609" s="1">
        <v>2018</v>
      </c>
      <c r="B1609" s="1" t="s">
        <v>97</v>
      </c>
      <c r="C1609" s="1" t="s">
        <v>65</v>
      </c>
      <c r="D1609">
        <v>4</v>
      </c>
      <c r="E1609">
        <v>1</v>
      </c>
      <c r="F1609" s="1" t="b">
        <f>LEFT(Joey_Votto[[#This Row],[OPP]],1)="v"</f>
        <v>1</v>
      </c>
    </row>
    <row r="1610" spans="1:6" x14ac:dyDescent="0.25">
      <c r="A1610" s="1">
        <v>2018</v>
      </c>
      <c r="B1610" s="1" t="s">
        <v>98</v>
      </c>
      <c r="C1610" s="1" t="s">
        <v>65</v>
      </c>
      <c r="D1610">
        <v>4</v>
      </c>
      <c r="E1610">
        <v>1</v>
      </c>
      <c r="F1610" s="1" t="b">
        <f>LEFT(Joey_Votto[[#This Row],[OPP]],1)="v"</f>
        <v>1</v>
      </c>
    </row>
    <row r="1611" spans="1:6" x14ac:dyDescent="0.25">
      <c r="A1611" s="1">
        <v>2019</v>
      </c>
      <c r="B1611" s="1" t="s">
        <v>96</v>
      </c>
      <c r="C1611" s="1" t="s">
        <v>62</v>
      </c>
      <c r="D1611">
        <v>2</v>
      </c>
      <c r="E1611">
        <v>0</v>
      </c>
      <c r="F1611" s="1" t="b">
        <f>LEFT(Joey_Votto[[#This Row],[OPP]],1)="v"</f>
        <v>0</v>
      </c>
    </row>
    <row r="1612" spans="1:6" x14ac:dyDescent="0.25">
      <c r="A1612" s="1">
        <v>2019</v>
      </c>
      <c r="B1612" s="1" t="s">
        <v>97</v>
      </c>
      <c r="C1612" s="1" t="s">
        <v>62</v>
      </c>
      <c r="D1612">
        <v>5</v>
      </c>
      <c r="E1612">
        <v>0</v>
      </c>
      <c r="F1612" s="1" t="b">
        <f>LEFT(Joey_Votto[[#This Row],[OPP]],1)="v"</f>
        <v>0</v>
      </c>
    </row>
    <row r="1613" spans="1:6" x14ac:dyDescent="0.25">
      <c r="A1613" s="1">
        <v>2019</v>
      </c>
      <c r="B1613" s="1" t="s">
        <v>99</v>
      </c>
      <c r="C1613" s="1" t="s">
        <v>36</v>
      </c>
      <c r="D1613">
        <v>5</v>
      </c>
      <c r="E1613">
        <v>0</v>
      </c>
      <c r="F1613" s="1" t="b">
        <f>LEFT(Joey_Votto[[#This Row],[OPP]],1)="v"</f>
        <v>1</v>
      </c>
    </row>
    <row r="1614" spans="1:6" x14ac:dyDescent="0.25">
      <c r="A1614" s="1">
        <v>2019</v>
      </c>
      <c r="B1614" s="1" t="s">
        <v>100</v>
      </c>
      <c r="C1614" s="1" t="s">
        <v>36</v>
      </c>
      <c r="D1614">
        <v>3</v>
      </c>
      <c r="E1614">
        <v>0</v>
      </c>
      <c r="F1614" s="1" t="b">
        <f>LEFT(Joey_Votto[[#This Row],[OPP]],1)="v"</f>
        <v>1</v>
      </c>
    </row>
    <row r="1615" spans="1:6" x14ac:dyDescent="0.25">
      <c r="A1615" s="1">
        <v>2019</v>
      </c>
      <c r="B1615" s="1" t="s">
        <v>101</v>
      </c>
      <c r="C1615" s="1" t="s">
        <v>36</v>
      </c>
      <c r="D1615">
        <v>4</v>
      </c>
      <c r="E1615">
        <v>2</v>
      </c>
      <c r="F1615" s="1" t="b">
        <f>LEFT(Joey_Votto[[#This Row],[OPP]],1)="v"</f>
        <v>1</v>
      </c>
    </row>
    <row r="1616" spans="1:6" x14ac:dyDescent="0.25">
      <c r="A1616" s="1">
        <v>2019</v>
      </c>
      <c r="B1616" s="1" t="s">
        <v>96</v>
      </c>
      <c r="C1616" s="1" t="s">
        <v>37</v>
      </c>
      <c r="D1616">
        <v>2</v>
      </c>
      <c r="E1616">
        <v>1</v>
      </c>
      <c r="F1616" s="1" t="b">
        <f>LEFT(Joey_Votto[[#This Row],[OPP]],1)="v"</f>
        <v>1</v>
      </c>
    </row>
    <row r="1617" spans="1:6" x14ac:dyDescent="0.25">
      <c r="A1617" s="1">
        <v>2019</v>
      </c>
      <c r="B1617" s="1" t="s">
        <v>97</v>
      </c>
      <c r="C1617" s="1" t="s">
        <v>37</v>
      </c>
      <c r="D1617">
        <v>3</v>
      </c>
      <c r="E1617">
        <v>1</v>
      </c>
      <c r="F1617" s="1" t="b">
        <f>LEFT(Joey_Votto[[#This Row],[OPP]],1)="v"</f>
        <v>1</v>
      </c>
    </row>
    <row r="1618" spans="1:6" x14ac:dyDescent="0.25">
      <c r="A1618" s="1">
        <v>2019</v>
      </c>
      <c r="B1618" s="1" t="s">
        <v>98</v>
      </c>
      <c r="C1618" s="1" t="s">
        <v>37</v>
      </c>
      <c r="D1618">
        <v>3</v>
      </c>
      <c r="E1618">
        <v>0</v>
      </c>
      <c r="F1618" s="1" t="b">
        <f>LEFT(Joey_Votto[[#This Row],[OPP]],1)="v"</f>
        <v>1</v>
      </c>
    </row>
    <row r="1619" spans="1:6" x14ac:dyDescent="0.25">
      <c r="A1619" s="1">
        <v>2019</v>
      </c>
      <c r="B1619" s="1" t="s">
        <v>100</v>
      </c>
      <c r="C1619" s="1" t="s">
        <v>33</v>
      </c>
      <c r="D1619">
        <v>4</v>
      </c>
      <c r="E1619">
        <v>0</v>
      </c>
      <c r="F1619" s="1" t="b">
        <f>LEFT(Joey_Votto[[#This Row],[OPP]],1)="v"</f>
        <v>0</v>
      </c>
    </row>
    <row r="1620" spans="1:6" x14ac:dyDescent="0.25">
      <c r="A1620" s="1">
        <v>2019</v>
      </c>
      <c r="B1620" s="1" t="s">
        <v>101</v>
      </c>
      <c r="C1620" s="1" t="s">
        <v>33</v>
      </c>
      <c r="D1620">
        <v>2</v>
      </c>
      <c r="E1620">
        <v>1</v>
      </c>
      <c r="F1620" s="1" t="b">
        <f>LEFT(Joey_Votto[[#This Row],[OPP]],1)="v"</f>
        <v>0</v>
      </c>
    </row>
    <row r="1621" spans="1:6" x14ac:dyDescent="0.25">
      <c r="A1621" s="1">
        <v>2019</v>
      </c>
      <c r="B1621" s="1" t="s">
        <v>102</v>
      </c>
      <c r="C1621" s="1" t="s">
        <v>33</v>
      </c>
      <c r="D1621">
        <v>0</v>
      </c>
      <c r="E1621">
        <v>0</v>
      </c>
      <c r="F1621" s="1" t="b">
        <f>LEFT(Joey_Votto[[#This Row],[OPP]],1)="v"</f>
        <v>0</v>
      </c>
    </row>
    <row r="1622" spans="1:6" x14ac:dyDescent="0.25">
      <c r="A1622" s="1">
        <v>2019</v>
      </c>
      <c r="B1622" s="1" t="s">
        <v>97</v>
      </c>
      <c r="C1622" s="1" t="s">
        <v>41</v>
      </c>
      <c r="D1622">
        <v>4</v>
      </c>
      <c r="E1622">
        <v>1</v>
      </c>
      <c r="F1622" s="1" t="b">
        <f>LEFT(Joey_Votto[[#This Row],[OPP]],1)="v"</f>
        <v>0</v>
      </c>
    </row>
    <row r="1623" spans="1:6" x14ac:dyDescent="0.25">
      <c r="A1623" s="1">
        <v>2019</v>
      </c>
      <c r="B1623" s="1" t="s">
        <v>98</v>
      </c>
      <c r="C1623" s="1" t="s">
        <v>41</v>
      </c>
      <c r="D1623">
        <v>4</v>
      </c>
      <c r="E1623">
        <v>2</v>
      </c>
      <c r="F1623" s="1" t="b">
        <f>LEFT(Joey_Votto[[#This Row],[OPP]],1)="v"</f>
        <v>0</v>
      </c>
    </row>
    <row r="1624" spans="1:6" x14ac:dyDescent="0.25">
      <c r="A1624" s="1">
        <v>2019</v>
      </c>
      <c r="B1624" s="1" t="s">
        <v>99</v>
      </c>
      <c r="C1624" s="1" t="s">
        <v>68</v>
      </c>
      <c r="D1624">
        <v>4</v>
      </c>
      <c r="E1624">
        <v>3</v>
      </c>
      <c r="F1624" s="1" t="b">
        <f>LEFT(Joey_Votto[[#This Row],[OPP]],1)="v"</f>
        <v>0</v>
      </c>
    </row>
    <row r="1625" spans="1:6" x14ac:dyDescent="0.25">
      <c r="A1625" s="1">
        <v>2019</v>
      </c>
      <c r="B1625" s="1" t="s">
        <v>100</v>
      </c>
      <c r="C1625" s="1" t="s">
        <v>68</v>
      </c>
      <c r="D1625">
        <v>5</v>
      </c>
      <c r="E1625">
        <v>1</v>
      </c>
      <c r="F1625" s="1" t="b">
        <f>LEFT(Joey_Votto[[#This Row],[OPP]],1)="v"</f>
        <v>0</v>
      </c>
    </row>
    <row r="1626" spans="1:6" x14ac:dyDescent="0.25">
      <c r="A1626" s="1">
        <v>2019</v>
      </c>
      <c r="B1626" s="1" t="s">
        <v>101</v>
      </c>
      <c r="C1626" s="1" t="s">
        <v>68</v>
      </c>
      <c r="D1626">
        <v>3</v>
      </c>
      <c r="E1626">
        <v>0</v>
      </c>
      <c r="F1626" s="1" t="b">
        <f>LEFT(Joey_Votto[[#This Row],[OPP]],1)="v"</f>
        <v>0</v>
      </c>
    </row>
    <row r="1627" spans="1:6" x14ac:dyDescent="0.25">
      <c r="A1627" s="1">
        <v>2019</v>
      </c>
      <c r="B1627" s="1" t="s">
        <v>96</v>
      </c>
      <c r="C1627" s="1" t="s">
        <v>64</v>
      </c>
      <c r="D1627">
        <v>4</v>
      </c>
      <c r="E1627">
        <v>2</v>
      </c>
      <c r="F1627" s="1" t="b">
        <f>LEFT(Joey_Votto[[#This Row],[OPP]],1)="v"</f>
        <v>1</v>
      </c>
    </row>
    <row r="1628" spans="1:6" x14ac:dyDescent="0.25">
      <c r="A1628" s="1">
        <v>2019</v>
      </c>
      <c r="B1628" s="1" t="s">
        <v>97</v>
      </c>
      <c r="C1628" s="1" t="s">
        <v>64</v>
      </c>
      <c r="D1628">
        <v>2</v>
      </c>
      <c r="E1628">
        <v>0</v>
      </c>
      <c r="F1628" s="1" t="b">
        <f>LEFT(Joey_Votto[[#This Row],[OPP]],1)="v"</f>
        <v>1</v>
      </c>
    </row>
    <row r="1629" spans="1:6" x14ac:dyDescent="0.25">
      <c r="A1629" s="1">
        <v>2019</v>
      </c>
      <c r="B1629" s="1" t="s">
        <v>98</v>
      </c>
      <c r="C1629" s="1" t="s">
        <v>64</v>
      </c>
      <c r="D1629">
        <v>3</v>
      </c>
      <c r="E1629">
        <v>2</v>
      </c>
      <c r="F1629" s="1" t="b">
        <f>LEFT(Joey_Votto[[#This Row],[OPP]],1)="v"</f>
        <v>1</v>
      </c>
    </row>
    <row r="1630" spans="1:6" x14ac:dyDescent="0.25">
      <c r="A1630" s="1">
        <v>2019</v>
      </c>
      <c r="B1630" s="1" t="s">
        <v>99</v>
      </c>
      <c r="C1630" s="1" t="s">
        <v>63</v>
      </c>
      <c r="D1630">
        <v>1</v>
      </c>
      <c r="E1630">
        <v>0</v>
      </c>
      <c r="F1630" s="1" t="b">
        <f>LEFT(Joey_Votto[[#This Row],[OPP]],1)="v"</f>
        <v>1</v>
      </c>
    </row>
    <row r="1631" spans="1:6" x14ac:dyDescent="0.25">
      <c r="A1631" s="1">
        <v>2019</v>
      </c>
      <c r="B1631" s="1" t="s">
        <v>100</v>
      </c>
      <c r="C1631" s="1" t="s">
        <v>63</v>
      </c>
      <c r="D1631">
        <v>4</v>
      </c>
      <c r="E1631">
        <v>3</v>
      </c>
      <c r="F1631" s="1" t="b">
        <f>LEFT(Joey_Votto[[#This Row],[OPP]],1)="v"</f>
        <v>1</v>
      </c>
    </row>
    <row r="1632" spans="1:6" x14ac:dyDescent="0.25">
      <c r="A1632" s="1">
        <v>2019</v>
      </c>
      <c r="B1632" s="1" t="s">
        <v>101</v>
      </c>
      <c r="C1632" s="1" t="s">
        <v>63</v>
      </c>
      <c r="D1632">
        <v>3</v>
      </c>
      <c r="E1632">
        <v>0</v>
      </c>
      <c r="F1632" s="1" t="b">
        <f>LEFT(Joey_Votto[[#This Row],[OPP]],1)="v"</f>
        <v>1</v>
      </c>
    </row>
    <row r="1633" spans="1:6" x14ac:dyDescent="0.25">
      <c r="A1633" s="1">
        <v>2019</v>
      </c>
      <c r="B1633" s="1" t="s">
        <v>102</v>
      </c>
      <c r="C1633" s="1" t="s">
        <v>63</v>
      </c>
      <c r="D1633">
        <v>3</v>
      </c>
      <c r="E1633">
        <v>0</v>
      </c>
      <c r="F1633" s="1" t="b">
        <f>LEFT(Joey_Votto[[#This Row],[OPP]],1)="v"</f>
        <v>1</v>
      </c>
    </row>
    <row r="1634" spans="1:6" x14ac:dyDescent="0.25">
      <c r="A1634" s="1">
        <v>2019</v>
      </c>
      <c r="B1634" s="1" t="s">
        <v>96</v>
      </c>
      <c r="C1634" s="1" t="s">
        <v>38</v>
      </c>
      <c r="D1634">
        <v>4</v>
      </c>
      <c r="E1634">
        <v>2</v>
      </c>
      <c r="F1634" s="1" t="b">
        <f>LEFT(Joey_Votto[[#This Row],[OPP]],1)="v"</f>
        <v>0</v>
      </c>
    </row>
    <row r="1635" spans="1:6" x14ac:dyDescent="0.25">
      <c r="A1635" s="1">
        <v>2019</v>
      </c>
      <c r="B1635" s="1" t="s">
        <v>96</v>
      </c>
      <c r="C1635" s="1" t="s">
        <v>38</v>
      </c>
      <c r="D1635">
        <v>3</v>
      </c>
      <c r="E1635">
        <v>0</v>
      </c>
      <c r="F1635" s="1" t="b">
        <f>LEFT(Joey_Votto[[#This Row],[OPP]],1)="v"</f>
        <v>0</v>
      </c>
    </row>
    <row r="1636" spans="1:6" x14ac:dyDescent="0.25">
      <c r="A1636" s="1">
        <v>2019</v>
      </c>
      <c r="B1636" s="1" t="s">
        <v>97</v>
      </c>
      <c r="C1636" s="1" t="s">
        <v>38</v>
      </c>
      <c r="D1636">
        <v>4</v>
      </c>
      <c r="E1636">
        <v>2</v>
      </c>
      <c r="F1636" s="1" t="b">
        <f>LEFT(Joey_Votto[[#This Row],[OPP]],1)="v"</f>
        <v>0</v>
      </c>
    </row>
    <row r="1637" spans="1:6" x14ac:dyDescent="0.25">
      <c r="A1637" s="1">
        <v>2019</v>
      </c>
      <c r="B1637" s="1" t="s">
        <v>97</v>
      </c>
      <c r="C1637" s="1" t="s">
        <v>38</v>
      </c>
      <c r="D1637">
        <v>4</v>
      </c>
      <c r="E1637">
        <v>1</v>
      </c>
      <c r="F1637" s="1" t="b">
        <f>LEFT(Joey_Votto[[#This Row],[OPP]],1)="v"</f>
        <v>0</v>
      </c>
    </row>
    <row r="1638" spans="1:6" x14ac:dyDescent="0.25">
      <c r="A1638" s="1">
        <v>2019</v>
      </c>
      <c r="B1638" s="1" t="s">
        <v>99</v>
      </c>
      <c r="C1638" s="1" t="s">
        <v>76</v>
      </c>
      <c r="D1638">
        <v>5</v>
      </c>
      <c r="E1638">
        <v>1</v>
      </c>
      <c r="F1638" s="1" t="b">
        <f>LEFT(Joey_Votto[[#This Row],[OPP]],1)="v"</f>
        <v>0</v>
      </c>
    </row>
    <row r="1639" spans="1:6" x14ac:dyDescent="0.25">
      <c r="A1639" s="1">
        <v>2019</v>
      </c>
      <c r="B1639" s="1" t="s">
        <v>100</v>
      </c>
      <c r="C1639" s="1" t="s">
        <v>76</v>
      </c>
      <c r="D1639">
        <v>3</v>
      </c>
      <c r="E1639">
        <v>1</v>
      </c>
      <c r="F1639" s="1" t="b">
        <f>LEFT(Joey_Votto[[#This Row],[OPP]],1)="v"</f>
        <v>0</v>
      </c>
    </row>
    <row r="1640" spans="1:6" x14ac:dyDescent="0.25">
      <c r="A1640" s="1">
        <v>2019</v>
      </c>
      <c r="B1640" s="1" t="s">
        <v>101</v>
      </c>
      <c r="C1640" s="1" t="s">
        <v>76</v>
      </c>
      <c r="D1640">
        <v>5</v>
      </c>
      <c r="E1640">
        <v>0</v>
      </c>
      <c r="F1640" s="1" t="b">
        <f>LEFT(Joey_Votto[[#This Row],[OPP]],1)="v"</f>
        <v>0</v>
      </c>
    </row>
    <row r="1641" spans="1:6" x14ac:dyDescent="0.25">
      <c r="A1641" s="1">
        <v>2019</v>
      </c>
      <c r="B1641" s="1" t="s">
        <v>100</v>
      </c>
      <c r="C1641" s="1" t="s">
        <v>70</v>
      </c>
      <c r="D1641">
        <v>4</v>
      </c>
      <c r="E1641">
        <v>1</v>
      </c>
      <c r="F1641" s="1" t="b">
        <f>LEFT(Joey_Votto[[#This Row],[OPP]],1)="v"</f>
        <v>0</v>
      </c>
    </row>
    <row r="1642" spans="1:6" x14ac:dyDescent="0.25">
      <c r="A1642" s="1">
        <v>2019</v>
      </c>
      <c r="B1642" s="1" t="s">
        <v>101</v>
      </c>
      <c r="C1642" s="1" t="s">
        <v>70</v>
      </c>
      <c r="D1642">
        <v>3</v>
      </c>
      <c r="E1642">
        <v>2</v>
      </c>
      <c r="F1642" s="1" t="b">
        <f>LEFT(Joey_Votto[[#This Row],[OPP]],1)="v"</f>
        <v>0</v>
      </c>
    </row>
    <row r="1643" spans="1:6" x14ac:dyDescent="0.25">
      <c r="A1643" s="1">
        <v>2019</v>
      </c>
      <c r="B1643" s="1" t="s">
        <v>102</v>
      </c>
      <c r="C1643" s="1" t="s">
        <v>70</v>
      </c>
      <c r="D1643">
        <v>3</v>
      </c>
      <c r="E1643">
        <v>2</v>
      </c>
      <c r="F1643" s="1" t="b">
        <f>LEFT(Joey_Votto[[#This Row],[OPP]],1)="v"</f>
        <v>0</v>
      </c>
    </row>
    <row r="1644" spans="1:6" x14ac:dyDescent="0.25">
      <c r="A1644" s="1">
        <v>2019</v>
      </c>
      <c r="B1644" s="1" t="s">
        <v>96</v>
      </c>
      <c r="C1644" s="1" t="s">
        <v>30</v>
      </c>
      <c r="D1644">
        <v>4</v>
      </c>
      <c r="E1644">
        <v>1</v>
      </c>
      <c r="F1644" s="1" t="b">
        <f>LEFT(Joey_Votto[[#This Row],[OPP]],1)="v"</f>
        <v>1</v>
      </c>
    </row>
    <row r="1645" spans="1:6" x14ac:dyDescent="0.25">
      <c r="A1645" s="1">
        <v>2019</v>
      </c>
      <c r="B1645" s="1" t="s">
        <v>97</v>
      </c>
      <c r="C1645" s="1" t="s">
        <v>30</v>
      </c>
      <c r="D1645">
        <v>4</v>
      </c>
      <c r="E1645">
        <v>1</v>
      </c>
      <c r="F1645" s="1" t="b">
        <f>LEFT(Joey_Votto[[#This Row],[OPP]],1)="v"</f>
        <v>1</v>
      </c>
    </row>
    <row r="1646" spans="1:6" x14ac:dyDescent="0.25">
      <c r="A1646" s="1">
        <v>2019</v>
      </c>
      <c r="B1646" s="1" t="s">
        <v>98</v>
      </c>
      <c r="C1646" s="1" t="s">
        <v>30</v>
      </c>
      <c r="D1646">
        <v>4</v>
      </c>
      <c r="E1646">
        <v>1</v>
      </c>
      <c r="F1646" s="1" t="b">
        <f>LEFT(Joey_Votto[[#This Row],[OPP]],1)="v"</f>
        <v>1</v>
      </c>
    </row>
    <row r="1647" spans="1:6" x14ac:dyDescent="0.25">
      <c r="A1647" s="1">
        <v>2019</v>
      </c>
      <c r="B1647" s="1" t="s">
        <v>99</v>
      </c>
      <c r="C1647" s="1" t="s">
        <v>30</v>
      </c>
      <c r="D1647">
        <v>4</v>
      </c>
      <c r="E1647">
        <v>0</v>
      </c>
      <c r="F1647" s="1" t="b">
        <f>LEFT(Joey_Votto[[#This Row],[OPP]],1)="v"</f>
        <v>1</v>
      </c>
    </row>
    <row r="1648" spans="1:6" x14ac:dyDescent="0.25">
      <c r="A1648" s="1">
        <v>2019</v>
      </c>
      <c r="B1648" s="1" t="s">
        <v>101</v>
      </c>
      <c r="C1648" s="1" t="s">
        <v>83</v>
      </c>
      <c r="D1648">
        <v>4</v>
      </c>
      <c r="E1648">
        <v>0</v>
      </c>
      <c r="F1648" s="1" t="b">
        <f>LEFT(Joey_Votto[[#This Row],[OPP]],1)="v"</f>
        <v>1</v>
      </c>
    </row>
    <row r="1649" spans="1:6" x14ac:dyDescent="0.25">
      <c r="A1649" s="1">
        <v>2019</v>
      </c>
      <c r="B1649" s="1" t="s">
        <v>102</v>
      </c>
      <c r="C1649" s="1" t="s">
        <v>83</v>
      </c>
      <c r="D1649">
        <v>3</v>
      </c>
      <c r="E1649">
        <v>1</v>
      </c>
      <c r="F1649" s="1" t="b">
        <f>LEFT(Joey_Votto[[#This Row],[OPP]],1)="v"</f>
        <v>1</v>
      </c>
    </row>
    <row r="1650" spans="1:6" x14ac:dyDescent="0.25">
      <c r="A1650" s="1">
        <v>2019</v>
      </c>
      <c r="B1650" s="1" t="s">
        <v>96</v>
      </c>
      <c r="C1650" s="1" t="s">
        <v>61</v>
      </c>
      <c r="D1650">
        <v>3</v>
      </c>
      <c r="E1650">
        <v>0</v>
      </c>
      <c r="F1650" s="1" t="b">
        <f>LEFT(Joey_Votto[[#This Row],[OPP]],1)="v"</f>
        <v>0</v>
      </c>
    </row>
    <row r="1651" spans="1:6" x14ac:dyDescent="0.25">
      <c r="A1651" s="1">
        <v>2019</v>
      </c>
      <c r="B1651" s="1" t="s">
        <v>97</v>
      </c>
      <c r="C1651" s="1" t="s">
        <v>61</v>
      </c>
      <c r="D1651">
        <v>4</v>
      </c>
      <c r="E1651">
        <v>0</v>
      </c>
      <c r="F1651" s="1" t="b">
        <f>LEFT(Joey_Votto[[#This Row],[OPP]],1)="v"</f>
        <v>0</v>
      </c>
    </row>
    <row r="1652" spans="1:6" x14ac:dyDescent="0.25">
      <c r="A1652" s="1">
        <v>2019</v>
      </c>
      <c r="B1652" s="1" t="s">
        <v>98</v>
      </c>
      <c r="C1652" s="1" t="s">
        <v>61</v>
      </c>
      <c r="D1652">
        <v>3</v>
      </c>
      <c r="E1652">
        <v>2</v>
      </c>
      <c r="F1652" s="1" t="b">
        <f>LEFT(Joey_Votto[[#This Row],[OPP]],1)="v"</f>
        <v>0</v>
      </c>
    </row>
    <row r="1653" spans="1:6" x14ac:dyDescent="0.25">
      <c r="A1653" s="1">
        <v>2019</v>
      </c>
      <c r="B1653" s="1" t="s">
        <v>99</v>
      </c>
      <c r="C1653" s="1" t="s">
        <v>61</v>
      </c>
      <c r="D1653">
        <v>3</v>
      </c>
      <c r="E1653">
        <v>1</v>
      </c>
      <c r="F1653" s="1" t="b">
        <f>LEFT(Joey_Votto[[#This Row],[OPP]],1)="v"</f>
        <v>0</v>
      </c>
    </row>
    <row r="1654" spans="1:6" x14ac:dyDescent="0.25">
      <c r="A1654" s="1">
        <v>2019</v>
      </c>
      <c r="B1654" s="1" t="s">
        <v>100</v>
      </c>
      <c r="C1654" s="1" t="s">
        <v>42</v>
      </c>
      <c r="D1654">
        <v>4</v>
      </c>
      <c r="E1654">
        <v>0</v>
      </c>
      <c r="F1654" s="1" t="b">
        <f>LEFT(Joey_Votto[[#This Row],[OPP]],1)="v"</f>
        <v>1</v>
      </c>
    </row>
    <row r="1655" spans="1:6" x14ac:dyDescent="0.25">
      <c r="A1655" s="1">
        <v>2019</v>
      </c>
      <c r="B1655" s="1" t="s">
        <v>101</v>
      </c>
      <c r="C1655" s="1" t="s">
        <v>42</v>
      </c>
      <c r="D1655">
        <v>5</v>
      </c>
      <c r="E1655">
        <v>2</v>
      </c>
      <c r="F1655" s="1" t="b">
        <f>LEFT(Joey_Votto[[#This Row],[OPP]],1)="v"</f>
        <v>1</v>
      </c>
    </row>
    <row r="1656" spans="1:6" x14ac:dyDescent="0.25">
      <c r="A1656" s="1">
        <v>2019</v>
      </c>
      <c r="B1656" s="1" t="s">
        <v>102</v>
      </c>
      <c r="C1656" s="1" t="s">
        <v>42</v>
      </c>
      <c r="D1656">
        <v>4</v>
      </c>
      <c r="E1656">
        <v>3</v>
      </c>
      <c r="F1656" s="1" t="b">
        <f>LEFT(Joey_Votto[[#This Row],[OPP]],1)="v"</f>
        <v>1</v>
      </c>
    </row>
    <row r="1657" spans="1:6" x14ac:dyDescent="0.25">
      <c r="A1657" s="1">
        <v>2019</v>
      </c>
      <c r="B1657" s="1" t="s">
        <v>96</v>
      </c>
      <c r="C1657" s="1" t="s">
        <v>46</v>
      </c>
      <c r="D1657">
        <v>3</v>
      </c>
      <c r="E1657">
        <v>1</v>
      </c>
      <c r="F1657" s="1" t="b">
        <f>LEFT(Joey_Votto[[#This Row],[OPP]],1)="v"</f>
        <v>1</v>
      </c>
    </row>
    <row r="1658" spans="1:6" x14ac:dyDescent="0.25">
      <c r="A1658" s="1">
        <v>2019</v>
      </c>
      <c r="B1658" s="1" t="s">
        <v>97</v>
      </c>
      <c r="C1658" s="1" t="s">
        <v>46</v>
      </c>
      <c r="D1658">
        <v>3</v>
      </c>
      <c r="E1658">
        <v>0</v>
      </c>
      <c r="F1658" s="1" t="b">
        <f>LEFT(Joey_Votto[[#This Row],[OPP]],1)="v"</f>
        <v>1</v>
      </c>
    </row>
    <row r="1659" spans="1:6" x14ac:dyDescent="0.25">
      <c r="A1659" s="1">
        <v>2019</v>
      </c>
      <c r="B1659" s="1" t="s">
        <v>98</v>
      </c>
      <c r="C1659" s="1" t="s">
        <v>46</v>
      </c>
      <c r="D1659">
        <v>4</v>
      </c>
      <c r="E1659">
        <v>0</v>
      </c>
      <c r="F1659" s="1" t="b">
        <f>LEFT(Joey_Votto[[#This Row],[OPP]],1)="v"</f>
        <v>1</v>
      </c>
    </row>
    <row r="1660" spans="1:6" x14ac:dyDescent="0.25">
      <c r="A1660" s="1">
        <v>2019</v>
      </c>
      <c r="B1660" s="1" t="s">
        <v>100</v>
      </c>
      <c r="C1660" s="1" t="s">
        <v>34</v>
      </c>
      <c r="D1660">
        <v>5</v>
      </c>
      <c r="E1660">
        <v>1</v>
      </c>
      <c r="F1660" s="1" t="b">
        <f>LEFT(Joey_Votto[[#This Row],[OPP]],1)="v"</f>
        <v>0</v>
      </c>
    </row>
    <row r="1661" spans="1:6" x14ac:dyDescent="0.25">
      <c r="A1661" s="1">
        <v>2019</v>
      </c>
      <c r="B1661" s="1" t="s">
        <v>101</v>
      </c>
      <c r="C1661" s="1" t="s">
        <v>34</v>
      </c>
      <c r="D1661">
        <v>4</v>
      </c>
      <c r="E1661">
        <v>2</v>
      </c>
      <c r="F1661" s="1" t="b">
        <f>LEFT(Joey_Votto[[#This Row],[OPP]],1)="v"</f>
        <v>0</v>
      </c>
    </row>
    <row r="1662" spans="1:6" x14ac:dyDescent="0.25">
      <c r="A1662" s="1">
        <v>2019</v>
      </c>
      <c r="B1662" s="1" t="s">
        <v>102</v>
      </c>
      <c r="C1662" s="1" t="s">
        <v>34</v>
      </c>
      <c r="D1662">
        <v>5</v>
      </c>
      <c r="E1662">
        <v>2</v>
      </c>
      <c r="F1662" s="1" t="b">
        <f>LEFT(Joey_Votto[[#This Row],[OPP]],1)="v"</f>
        <v>0</v>
      </c>
    </row>
    <row r="1663" spans="1:6" x14ac:dyDescent="0.25">
      <c r="A1663" s="1">
        <v>2019</v>
      </c>
      <c r="B1663" s="1" t="s">
        <v>96</v>
      </c>
      <c r="C1663" s="1" t="s">
        <v>35</v>
      </c>
      <c r="D1663">
        <v>5</v>
      </c>
      <c r="E1663">
        <v>2</v>
      </c>
      <c r="F1663" s="1" t="b">
        <f>LEFT(Joey_Votto[[#This Row],[OPP]],1)="v"</f>
        <v>1</v>
      </c>
    </row>
    <row r="1664" spans="1:6" x14ac:dyDescent="0.25">
      <c r="A1664" s="1">
        <v>2019</v>
      </c>
      <c r="B1664" s="1" t="s">
        <v>97</v>
      </c>
      <c r="C1664" s="1" t="s">
        <v>35</v>
      </c>
      <c r="D1664">
        <v>4</v>
      </c>
      <c r="E1664">
        <v>0</v>
      </c>
      <c r="F1664" s="1" t="b">
        <f>LEFT(Joey_Votto[[#This Row],[OPP]],1)="v"</f>
        <v>1</v>
      </c>
    </row>
    <row r="1665" spans="1:6" x14ac:dyDescent="0.25">
      <c r="A1665" s="1">
        <v>2019</v>
      </c>
      <c r="B1665" s="1" t="s">
        <v>98</v>
      </c>
      <c r="C1665" s="1" t="s">
        <v>35</v>
      </c>
      <c r="D1665">
        <v>5</v>
      </c>
      <c r="E1665">
        <v>2</v>
      </c>
      <c r="F1665" s="1" t="b">
        <f>LEFT(Joey_Votto[[#This Row],[OPP]],1)="v"</f>
        <v>1</v>
      </c>
    </row>
    <row r="1666" spans="1:6" x14ac:dyDescent="0.25">
      <c r="A1666" s="1">
        <v>2019</v>
      </c>
      <c r="B1666" s="1" t="s">
        <v>99</v>
      </c>
      <c r="C1666" s="1" t="s">
        <v>35</v>
      </c>
      <c r="D1666">
        <v>4</v>
      </c>
      <c r="E1666">
        <v>1</v>
      </c>
      <c r="F1666" s="1" t="b">
        <f>LEFT(Joey_Votto[[#This Row],[OPP]],1)="v"</f>
        <v>1</v>
      </c>
    </row>
    <row r="1667" spans="1:6" x14ac:dyDescent="0.25">
      <c r="A1667" s="1">
        <v>2019</v>
      </c>
      <c r="B1667" s="1" t="s">
        <v>100</v>
      </c>
      <c r="C1667" s="1" t="s">
        <v>33</v>
      </c>
      <c r="D1667">
        <v>4</v>
      </c>
      <c r="E1667">
        <v>0</v>
      </c>
      <c r="F1667" s="1" t="b">
        <f>LEFT(Joey_Votto[[#This Row],[OPP]],1)="v"</f>
        <v>0</v>
      </c>
    </row>
    <row r="1668" spans="1:6" x14ac:dyDescent="0.25">
      <c r="A1668" s="1">
        <v>2019</v>
      </c>
      <c r="B1668" s="1" t="s">
        <v>101</v>
      </c>
      <c r="C1668" s="1" t="s">
        <v>33</v>
      </c>
      <c r="D1668">
        <v>5</v>
      </c>
      <c r="E1668">
        <v>1</v>
      </c>
      <c r="F1668" s="1" t="b">
        <f>LEFT(Joey_Votto[[#This Row],[OPP]],1)="v"</f>
        <v>0</v>
      </c>
    </row>
    <row r="1669" spans="1:6" x14ac:dyDescent="0.25">
      <c r="A1669" s="1">
        <v>2019</v>
      </c>
      <c r="B1669" s="1" t="s">
        <v>102</v>
      </c>
      <c r="C1669" s="1" t="s">
        <v>33</v>
      </c>
      <c r="D1669">
        <v>4</v>
      </c>
      <c r="E1669">
        <v>0</v>
      </c>
      <c r="F1669" s="1" t="b">
        <f>LEFT(Joey_Votto[[#This Row],[OPP]],1)="v"</f>
        <v>0</v>
      </c>
    </row>
    <row r="1670" spans="1:6" x14ac:dyDescent="0.25">
      <c r="A1670" s="1">
        <v>2019</v>
      </c>
      <c r="B1670" s="1" t="s">
        <v>96</v>
      </c>
      <c r="C1670" s="1" t="s">
        <v>44</v>
      </c>
      <c r="D1670">
        <v>1</v>
      </c>
      <c r="E1670">
        <v>0</v>
      </c>
      <c r="F1670" s="1" t="b">
        <f>LEFT(Joey_Votto[[#This Row],[OPP]],1)="v"</f>
        <v>0</v>
      </c>
    </row>
    <row r="1671" spans="1:6" x14ac:dyDescent="0.25">
      <c r="A1671" s="1">
        <v>2019</v>
      </c>
      <c r="B1671" s="1" t="s">
        <v>97</v>
      </c>
      <c r="C1671" s="1" t="s">
        <v>44</v>
      </c>
      <c r="D1671">
        <v>6</v>
      </c>
      <c r="E1671">
        <v>2</v>
      </c>
      <c r="F1671" s="1" t="b">
        <f>LEFT(Joey_Votto[[#This Row],[OPP]],1)="v"</f>
        <v>0</v>
      </c>
    </row>
    <row r="1672" spans="1:6" x14ac:dyDescent="0.25">
      <c r="A1672" s="1">
        <v>2019</v>
      </c>
      <c r="B1672" s="1" t="s">
        <v>98</v>
      </c>
      <c r="C1672" s="1" t="s">
        <v>44</v>
      </c>
      <c r="D1672">
        <v>4</v>
      </c>
      <c r="E1672">
        <v>0</v>
      </c>
      <c r="F1672" s="1" t="b">
        <f>LEFT(Joey_Votto[[#This Row],[OPP]],1)="v"</f>
        <v>0</v>
      </c>
    </row>
    <row r="1673" spans="1:6" x14ac:dyDescent="0.25">
      <c r="A1673" s="1">
        <v>2019</v>
      </c>
      <c r="B1673" s="1" t="s">
        <v>96</v>
      </c>
      <c r="C1673" s="1" t="s">
        <v>59</v>
      </c>
      <c r="D1673">
        <v>4</v>
      </c>
      <c r="E1673">
        <v>0</v>
      </c>
      <c r="F1673" s="1" t="b">
        <f>LEFT(Joey_Votto[[#This Row],[OPP]],1)="v"</f>
        <v>1</v>
      </c>
    </row>
    <row r="1674" spans="1:6" x14ac:dyDescent="0.25">
      <c r="A1674" s="1">
        <v>2019</v>
      </c>
      <c r="B1674" s="1" t="s">
        <v>97</v>
      </c>
      <c r="C1674" s="1" t="s">
        <v>59</v>
      </c>
      <c r="D1674">
        <v>4</v>
      </c>
      <c r="E1674">
        <v>1</v>
      </c>
      <c r="F1674" s="1" t="b">
        <f>LEFT(Joey_Votto[[#This Row],[OPP]],1)="v"</f>
        <v>1</v>
      </c>
    </row>
    <row r="1675" spans="1:6" x14ac:dyDescent="0.25">
      <c r="A1675" s="1">
        <v>2019</v>
      </c>
      <c r="B1675" s="1" t="s">
        <v>99</v>
      </c>
      <c r="C1675" s="1" t="s">
        <v>36</v>
      </c>
      <c r="D1675">
        <v>3</v>
      </c>
      <c r="E1675">
        <v>1</v>
      </c>
      <c r="F1675" s="1" t="b">
        <f>LEFT(Joey_Votto[[#This Row],[OPP]],1)="v"</f>
        <v>1</v>
      </c>
    </row>
    <row r="1676" spans="1:6" x14ac:dyDescent="0.25">
      <c r="A1676" s="1">
        <v>2019</v>
      </c>
      <c r="B1676" s="1" t="s">
        <v>100</v>
      </c>
      <c r="C1676" s="1" t="s">
        <v>36</v>
      </c>
      <c r="D1676">
        <v>3</v>
      </c>
      <c r="E1676">
        <v>1</v>
      </c>
      <c r="F1676" s="1" t="b">
        <f>LEFT(Joey_Votto[[#This Row],[OPP]],1)="v"</f>
        <v>1</v>
      </c>
    </row>
    <row r="1677" spans="1:6" x14ac:dyDescent="0.25">
      <c r="A1677" s="1">
        <v>2019</v>
      </c>
      <c r="B1677" s="1" t="s">
        <v>101</v>
      </c>
      <c r="C1677" s="1" t="s">
        <v>36</v>
      </c>
      <c r="D1677">
        <v>5</v>
      </c>
      <c r="E1677">
        <v>2</v>
      </c>
      <c r="F1677" s="1" t="b">
        <f>LEFT(Joey_Votto[[#This Row],[OPP]],1)="v"</f>
        <v>1</v>
      </c>
    </row>
    <row r="1678" spans="1:6" x14ac:dyDescent="0.25">
      <c r="A1678" s="1">
        <v>2019</v>
      </c>
      <c r="B1678" s="1" t="s">
        <v>102</v>
      </c>
      <c r="C1678" s="1" t="s">
        <v>36</v>
      </c>
      <c r="D1678">
        <v>3</v>
      </c>
      <c r="E1678">
        <v>1</v>
      </c>
      <c r="F1678" s="1" t="b">
        <f>LEFT(Joey_Votto[[#This Row],[OPP]],1)="v"</f>
        <v>1</v>
      </c>
    </row>
    <row r="1679" spans="1:6" x14ac:dyDescent="0.25">
      <c r="A1679" s="1">
        <v>2019</v>
      </c>
      <c r="B1679" s="1" t="s">
        <v>96</v>
      </c>
      <c r="C1679" s="1" t="s">
        <v>30</v>
      </c>
      <c r="D1679">
        <v>4</v>
      </c>
      <c r="E1679">
        <v>0</v>
      </c>
      <c r="F1679" s="1" t="b">
        <f>LEFT(Joey_Votto[[#This Row],[OPP]],1)="v"</f>
        <v>1</v>
      </c>
    </row>
    <row r="1680" spans="1:6" x14ac:dyDescent="0.25">
      <c r="A1680" s="1">
        <v>2019</v>
      </c>
      <c r="B1680" s="1" t="s">
        <v>97</v>
      </c>
      <c r="C1680" s="1" t="s">
        <v>30</v>
      </c>
      <c r="D1680">
        <v>4</v>
      </c>
      <c r="E1680">
        <v>2</v>
      </c>
      <c r="F1680" s="1" t="b">
        <f>LEFT(Joey_Votto[[#This Row],[OPP]],1)="v"</f>
        <v>1</v>
      </c>
    </row>
    <row r="1681" spans="1:6" x14ac:dyDescent="0.25">
      <c r="A1681" s="1">
        <v>2019</v>
      </c>
      <c r="B1681" s="1" t="s">
        <v>98</v>
      </c>
      <c r="C1681" s="1" t="s">
        <v>30</v>
      </c>
      <c r="D1681">
        <v>4</v>
      </c>
      <c r="E1681">
        <v>4</v>
      </c>
      <c r="F1681" s="1" t="b">
        <f>LEFT(Joey_Votto[[#This Row],[OPP]],1)="v"</f>
        <v>1</v>
      </c>
    </row>
    <row r="1682" spans="1:6" x14ac:dyDescent="0.25">
      <c r="A1682" s="1">
        <v>2019</v>
      </c>
      <c r="B1682" s="1" t="s">
        <v>100</v>
      </c>
      <c r="C1682" s="1" t="s">
        <v>89</v>
      </c>
      <c r="D1682">
        <v>4</v>
      </c>
      <c r="E1682">
        <v>0</v>
      </c>
      <c r="F1682" s="1" t="b">
        <f>LEFT(Joey_Votto[[#This Row],[OPP]],1)="v"</f>
        <v>0</v>
      </c>
    </row>
    <row r="1683" spans="1:6" x14ac:dyDescent="0.25">
      <c r="A1683" s="1">
        <v>2019</v>
      </c>
      <c r="B1683" s="1" t="s">
        <v>101</v>
      </c>
      <c r="C1683" s="1" t="s">
        <v>89</v>
      </c>
      <c r="D1683">
        <v>3</v>
      </c>
      <c r="E1683">
        <v>1</v>
      </c>
      <c r="F1683" s="1" t="b">
        <f>LEFT(Joey_Votto[[#This Row],[OPP]],1)="v"</f>
        <v>0</v>
      </c>
    </row>
    <row r="1684" spans="1:6" x14ac:dyDescent="0.25">
      <c r="A1684" s="1">
        <v>2019</v>
      </c>
      <c r="B1684" s="1" t="s">
        <v>96</v>
      </c>
      <c r="C1684" s="1" t="s">
        <v>34</v>
      </c>
      <c r="D1684">
        <v>3</v>
      </c>
      <c r="E1684">
        <v>3</v>
      </c>
      <c r="F1684" s="1" t="b">
        <f>LEFT(Joey_Votto[[#This Row],[OPP]],1)="v"</f>
        <v>0</v>
      </c>
    </row>
    <row r="1685" spans="1:6" x14ac:dyDescent="0.25">
      <c r="A1685" s="1">
        <v>2019</v>
      </c>
      <c r="B1685" s="1" t="s">
        <v>97</v>
      </c>
      <c r="C1685" s="1" t="s">
        <v>34</v>
      </c>
      <c r="D1685">
        <v>4</v>
      </c>
      <c r="E1685">
        <v>1</v>
      </c>
      <c r="F1685" s="1" t="b">
        <f>LEFT(Joey_Votto[[#This Row],[OPP]],1)="v"</f>
        <v>0</v>
      </c>
    </row>
    <row r="1686" spans="1:6" x14ac:dyDescent="0.25">
      <c r="A1686" s="1">
        <v>2019</v>
      </c>
      <c r="B1686" s="1" t="s">
        <v>98</v>
      </c>
      <c r="C1686" s="1" t="s">
        <v>34</v>
      </c>
      <c r="D1686">
        <v>5</v>
      </c>
      <c r="E1686">
        <v>0</v>
      </c>
      <c r="F1686" s="1" t="b">
        <f>LEFT(Joey_Votto[[#This Row],[OPP]],1)="v"</f>
        <v>0</v>
      </c>
    </row>
    <row r="1687" spans="1:6" x14ac:dyDescent="0.25">
      <c r="A1687" s="1">
        <v>2019</v>
      </c>
      <c r="B1687" s="1" t="s">
        <v>99</v>
      </c>
      <c r="C1687" s="1" t="s">
        <v>34</v>
      </c>
      <c r="D1687">
        <v>4</v>
      </c>
      <c r="E1687">
        <v>1</v>
      </c>
      <c r="F1687" s="1" t="b">
        <f>LEFT(Joey_Votto[[#This Row],[OPP]],1)="v"</f>
        <v>0</v>
      </c>
    </row>
    <row r="1688" spans="1:6" x14ac:dyDescent="0.25">
      <c r="A1688" s="1">
        <v>2019</v>
      </c>
      <c r="B1688" s="1" t="s">
        <v>100</v>
      </c>
      <c r="C1688" s="1" t="s">
        <v>31</v>
      </c>
      <c r="D1688">
        <v>1</v>
      </c>
      <c r="E1688">
        <v>0</v>
      </c>
      <c r="F1688" s="1" t="b">
        <f>LEFT(Joey_Votto[[#This Row],[OPP]],1)="v"</f>
        <v>1</v>
      </c>
    </row>
    <row r="1689" spans="1:6" x14ac:dyDescent="0.25">
      <c r="A1689" s="1">
        <v>2019</v>
      </c>
      <c r="B1689" s="1" t="s">
        <v>101</v>
      </c>
      <c r="C1689" s="1" t="s">
        <v>31</v>
      </c>
      <c r="D1689">
        <v>4</v>
      </c>
      <c r="E1689">
        <v>2</v>
      </c>
      <c r="F1689" s="1" t="b">
        <f>LEFT(Joey_Votto[[#This Row],[OPP]],1)="v"</f>
        <v>1</v>
      </c>
    </row>
    <row r="1690" spans="1:6" x14ac:dyDescent="0.25">
      <c r="A1690" s="1">
        <v>2019</v>
      </c>
      <c r="B1690" s="1" t="s">
        <v>102</v>
      </c>
      <c r="C1690" s="1" t="s">
        <v>31</v>
      </c>
      <c r="D1690">
        <v>2</v>
      </c>
      <c r="E1690">
        <v>0</v>
      </c>
      <c r="F1690" s="1" t="b">
        <f>LEFT(Joey_Votto[[#This Row],[OPP]],1)="v"</f>
        <v>1</v>
      </c>
    </row>
    <row r="1691" spans="1:6" x14ac:dyDescent="0.25">
      <c r="A1691" s="1">
        <v>2019</v>
      </c>
      <c r="B1691" s="1" t="s">
        <v>96</v>
      </c>
      <c r="C1691" s="1" t="s">
        <v>90</v>
      </c>
      <c r="D1691">
        <v>2</v>
      </c>
      <c r="E1691">
        <v>1</v>
      </c>
      <c r="F1691" s="1" t="b">
        <f>LEFT(Joey_Votto[[#This Row],[OPP]],1)="v"</f>
        <v>1</v>
      </c>
    </row>
    <row r="1692" spans="1:6" x14ac:dyDescent="0.25">
      <c r="A1692" s="1">
        <v>2019</v>
      </c>
      <c r="B1692" s="1" t="s">
        <v>97</v>
      </c>
      <c r="C1692" s="1" t="s">
        <v>90</v>
      </c>
      <c r="D1692">
        <v>3</v>
      </c>
      <c r="E1692">
        <v>0</v>
      </c>
      <c r="F1692" s="1" t="b">
        <f>LEFT(Joey_Votto[[#This Row],[OPP]],1)="v"</f>
        <v>1</v>
      </c>
    </row>
    <row r="1693" spans="1:6" x14ac:dyDescent="0.25">
      <c r="A1693" s="1">
        <v>2019</v>
      </c>
      <c r="B1693" s="1" t="s">
        <v>98</v>
      </c>
      <c r="C1693" s="1" t="s">
        <v>90</v>
      </c>
      <c r="D1693">
        <v>4</v>
      </c>
      <c r="E1693">
        <v>1</v>
      </c>
      <c r="F1693" s="1" t="b">
        <f>LEFT(Joey_Votto[[#This Row],[OPP]],1)="v"</f>
        <v>1</v>
      </c>
    </row>
    <row r="1694" spans="1:6" x14ac:dyDescent="0.25">
      <c r="A1694" s="1">
        <v>2019</v>
      </c>
      <c r="B1694" s="1" t="s">
        <v>100</v>
      </c>
      <c r="C1694" s="1" t="s">
        <v>49</v>
      </c>
      <c r="D1694">
        <v>2</v>
      </c>
      <c r="E1694">
        <v>1</v>
      </c>
      <c r="F1694" s="1" t="b">
        <f>LEFT(Joey_Votto[[#This Row],[OPP]],1)="v"</f>
        <v>0</v>
      </c>
    </row>
    <row r="1695" spans="1:6" x14ac:dyDescent="0.25">
      <c r="A1695" s="1">
        <v>2019</v>
      </c>
      <c r="B1695" s="1" t="s">
        <v>101</v>
      </c>
      <c r="C1695" s="1" t="s">
        <v>49</v>
      </c>
      <c r="D1695">
        <v>5</v>
      </c>
      <c r="E1695">
        <v>1</v>
      </c>
      <c r="F1695" s="1" t="b">
        <f>LEFT(Joey_Votto[[#This Row],[OPP]],1)="v"</f>
        <v>0</v>
      </c>
    </row>
    <row r="1696" spans="1:6" x14ac:dyDescent="0.25">
      <c r="A1696" s="1">
        <v>2019</v>
      </c>
      <c r="B1696" s="1" t="s">
        <v>96</v>
      </c>
      <c r="C1696" s="1" t="s">
        <v>55</v>
      </c>
      <c r="D1696">
        <v>4</v>
      </c>
      <c r="E1696">
        <v>1</v>
      </c>
      <c r="F1696" s="1" t="b">
        <f>LEFT(Joey_Votto[[#This Row],[OPP]],1)="v"</f>
        <v>0</v>
      </c>
    </row>
    <row r="1697" spans="1:6" x14ac:dyDescent="0.25">
      <c r="A1697" s="1">
        <v>2019</v>
      </c>
      <c r="B1697" s="1" t="s">
        <v>97</v>
      </c>
      <c r="C1697" s="1" t="s">
        <v>55</v>
      </c>
      <c r="D1697">
        <v>4</v>
      </c>
      <c r="E1697">
        <v>2</v>
      </c>
      <c r="F1697" s="1" t="b">
        <f>LEFT(Joey_Votto[[#This Row],[OPP]],1)="v"</f>
        <v>0</v>
      </c>
    </row>
    <row r="1698" spans="1:6" x14ac:dyDescent="0.25">
      <c r="A1698" s="1">
        <v>2019</v>
      </c>
      <c r="B1698" s="1" t="s">
        <v>98</v>
      </c>
      <c r="C1698" s="1" t="s">
        <v>55</v>
      </c>
      <c r="D1698">
        <v>4</v>
      </c>
      <c r="E1698">
        <v>2</v>
      </c>
      <c r="F1698" s="1" t="b">
        <f>LEFT(Joey_Votto[[#This Row],[OPP]],1)="v"</f>
        <v>0</v>
      </c>
    </row>
    <row r="1699" spans="1:6" x14ac:dyDescent="0.25">
      <c r="A1699" s="1">
        <v>2019</v>
      </c>
      <c r="B1699" s="1" t="s">
        <v>99</v>
      </c>
      <c r="C1699" s="1" t="s">
        <v>38</v>
      </c>
      <c r="D1699">
        <v>4</v>
      </c>
      <c r="E1699">
        <v>0</v>
      </c>
      <c r="F1699" s="1" t="b">
        <f>LEFT(Joey_Votto[[#This Row],[OPP]],1)="v"</f>
        <v>0</v>
      </c>
    </row>
    <row r="1700" spans="1:6" x14ac:dyDescent="0.25">
      <c r="A1700" s="1">
        <v>2019</v>
      </c>
      <c r="B1700" s="1" t="s">
        <v>101</v>
      </c>
      <c r="C1700" s="1" t="s">
        <v>38</v>
      </c>
      <c r="D1700">
        <v>5</v>
      </c>
      <c r="E1700">
        <v>2</v>
      </c>
      <c r="F1700" s="1" t="b">
        <f>LEFT(Joey_Votto[[#This Row],[OPP]],1)="v"</f>
        <v>0</v>
      </c>
    </row>
    <row r="1701" spans="1:6" x14ac:dyDescent="0.25">
      <c r="A1701" s="1">
        <v>2019</v>
      </c>
      <c r="B1701" s="1" t="s">
        <v>96</v>
      </c>
      <c r="C1701" s="1" t="s">
        <v>65</v>
      </c>
      <c r="D1701">
        <v>4</v>
      </c>
      <c r="E1701">
        <v>1</v>
      </c>
      <c r="F1701" s="1" t="b">
        <f>LEFT(Joey_Votto[[#This Row],[OPP]],1)="v"</f>
        <v>1</v>
      </c>
    </row>
    <row r="1702" spans="1:6" x14ac:dyDescent="0.25">
      <c r="A1702" s="1">
        <v>2019</v>
      </c>
      <c r="B1702" s="1" t="s">
        <v>97</v>
      </c>
      <c r="C1702" s="1" t="s">
        <v>65</v>
      </c>
      <c r="D1702">
        <v>4</v>
      </c>
      <c r="E1702">
        <v>0</v>
      </c>
      <c r="F1702" s="1" t="b">
        <f>LEFT(Joey_Votto[[#This Row],[OPP]],1)="v"</f>
        <v>1</v>
      </c>
    </row>
    <row r="1703" spans="1:6" x14ac:dyDescent="0.25">
      <c r="A1703" s="1">
        <v>2019</v>
      </c>
      <c r="B1703" s="1" t="s">
        <v>98</v>
      </c>
      <c r="C1703" s="1" t="s">
        <v>65</v>
      </c>
      <c r="D1703">
        <v>4</v>
      </c>
      <c r="E1703">
        <v>3</v>
      </c>
      <c r="F1703" s="1" t="b">
        <f>LEFT(Joey_Votto[[#This Row],[OPP]],1)="v"</f>
        <v>1</v>
      </c>
    </row>
    <row r="1704" spans="1:6" x14ac:dyDescent="0.25">
      <c r="A1704" s="1">
        <v>2019</v>
      </c>
      <c r="B1704" s="1" t="s">
        <v>102</v>
      </c>
      <c r="C1704" s="1" t="s">
        <v>42</v>
      </c>
      <c r="D1704">
        <v>5</v>
      </c>
      <c r="E1704">
        <v>3</v>
      </c>
      <c r="F1704" s="1" t="b">
        <f>LEFT(Joey_Votto[[#This Row],[OPP]],1)="v"</f>
        <v>1</v>
      </c>
    </row>
    <row r="1705" spans="1:6" x14ac:dyDescent="0.25">
      <c r="A1705" s="1">
        <v>2019</v>
      </c>
      <c r="B1705" s="1" t="s">
        <v>96</v>
      </c>
      <c r="C1705" s="1" t="s">
        <v>33</v>
      </c>
      <c r="D1705">
        <v>4</v>
      </c>
      <c r="E1705">
        <v>2</v>
      </c>
      <c r="F1705" s="1" t="b">
        <f>LEFT(Joey_Votto[[#This Row],[OPP]],1)="v"</f>
        <v>0</v>
      </c>
    </row>
    <row r="1706" spans="1:6" x14ac:dyDescent="0.25">
      <c r="A1706" s="1">
        <v>2019</v>
      </c>
      <c r="B1706" s="1" t="s">
        <v>97</v>
      </c>
      <c r="C1706" s="1" t="s">
        <v>33</v>
      </c>
      <c r="D1706">
        <v>5</v>
      </c>
      <c r="E1706">
        <v>3</v>
      </c>
      <c r="F1706" s="1" t="b">
        <f>LEFT(Joey_Votto[[#This Row],[OPP]],1)="v"</f>
        <v>0</v>
      </c>
    </row>
    <row r="1707" spans="1:6" x14ac:dyDescent="0.25">
      <c r="A1707" s="1">
        <v>2019</v>
      </c>
      <c r="B1707" s="1" t="s">
        <v>98</v>
      </c>
      <c r="C1707" s="1" t="s">
        <v>33</v>
      </c>
      <c r="D1707">
        <v>4</v>
      </c>
      <c r="E1707">
        <v>2</v>
      </c>
      <c r="F1707" s="1" t="b">
        <f>LEFT(Joey_Votto[[#This Row],[OPP]],1)="v"</f>
        <v>0</v>
      </c>
    </row>
    <row r="1708" spans="1:6" x14ac:dyDescent="0.25">
      <c r="A1708" s="1">
        <v>2019</v>
      </c>
      <c r="B1708" s="1" t="s">
        <v>100</v>
      </c>
      <c r="C1708" s="1" t="s">
        <v>34</v>
      </c>
      <c r="D1708">
        <v>5</v>
      </c>
      <c r="E1708">
        <v>1</v>
      </c>
      <c r="F1708" s="1" t="b">
        <f>LEFT(Joey_Votto[[#This Row],[OPP]],1)="v"</f>
        <v>0</v>
      </c>
    </row>
    <row r="1709" spans="1:6" x14ac:dyDescent="0.25">
      <c r="A1709" s="1">
        <v>2019</v>
      </c>
      <c r="B1709" s="1" t="s">
        <v>101</v>
      </c>
      <c r="C1709" s="1" t="s">
        <v>34</v>
      </c>
      <c r="D1709">
        <v>4</v>
      </c>
      <c r="E1709">
        <v>1</v>
      </c>
      <c r="F1709" s="1" t="b">
        <f>LEFT(Joey_Votto[[#This Row],[OPP]],1)="v"</f>
        <v>0</v>
      </c>
    </row>
    <row r="1710" spans="1:6" x14ac:dyDescent="0.25">
      <c r="A1710" s="1">
        <v>2019</v>
      </c>
      <c r="B1710" s="1" t="s">
        <v>96</v>
      </c>
      <c r="C1710" s="1" t="s">
        <v>52</v>
      </c>
      <c r="D1710">
        <v>3</v>
      </c>
      <c r="E1710">
        <v>0</v>
      </c>
      <c r="F1710" s="1" t="b">
        <f>LEFT(Joey_Votto[[#This Row],[OPP]],1)="v"</f>
        <v>1</v>
      </c>
    </row>
    <row r="1711" spans="1:6" x14ac:dyDescent="0.25">
      <c r="A1711" s="1">
        <v>2019</v>
      </c>
      <c r="B1711" s="1" t="s">
        <v>97</v>
      </c>
      <c r="C1711" s="1" t="s">
        <v>52</v>
      </c>
      <c r="D1711">
        <v>3</v>
      </c>
      <c r="E1711">
        <v>0</v>
      </c>
      <c r="F1711" s="1" t="b">
        <f>LEFT(Joey_Votto[[#This Row],[OPP]],1)="v"</f>
        <v>1</v>
      </c>
    </row>
    <row r="1712" spans="1:6" x14ac:dyDescent="0.25">
      <c r="A1712" s="1">
        <v>2019</v>
      </c>
      <c r="B1712" s="1" t="s">
        <v>98</v>
      </c>
      <c r="C1712" s="1" t="s">
        <v>52</v>
      </c>
      <c r="D1712">
        <v>4</v>
      </c>
      <c r="E1712">
        <v>1</v>
      </c>
      <c r="F1712" s="1" t="b">
        <f>LEFT(Joey_Votto[[#This Row],[OPP]],1)="v"</f>
        <v>1</v>
      </c>
    </row>
    <row r="1713" spans="1:6" x14ac:dyDescent="0.25">
      <c r="A1713" s="1">
        <v>2019</v>
      </c>
      <c r="B1713" s="1" t="s">
        <v>99</v>
      </c>
      <c r="C1713" s="1" t="s">
        <v>30</v>
      </c>
      <c r="D1713">
        <v>5</v>
      </c>
      <c r="E1713">
        <v>2</v>
      </c>
      <c r="F1713" s="1" t="b">
        <f>LEFT(Joey_Votto[[#This Row],[OPP]],1)="v"</f>
        <v>1</v>
      </c>
    </row>
    <row r="1714" spans="1:6" x14ac:dyDescent="0.25">
      <c r="A1714" s="1">
        <v>2019</v>
      </c>
      <c r="B1714" s="1" t="s">
        <v>100</v>
      </c>
      <c r="C1714" s="1" t="s">
        <v>30</v>
      </c>
      <c r="D1714">
        <v>4</v>
      </c>
      <c r="E1714">
        <v>1</v>
      </c>
      <c r="F1714" s="1" t="b">
        <f>LEFT(Joey_Votto[[#This Row],[OPP]],1)="v"</f>
        <v>1</v>
      </c>
    </row>
    <row r="1715" spans="1:6" x14ac:dyDescent="0.25">
      <c r="A1715" s="1">
        <v>2019</v>
      </c>
      <c r="B1715" s="1" t="s">
        <v>101</v>
      </c>
      <c r="C1715" s="1" t="s">
        <v>30</v>
      </c>
      <c r="D1715">
        <v>4</v>
      </c>
      <c r="E1715">
        <v>1</v>
      </c>
      <c r="F1715" s="1" t="b">
        <f>LEFT(Joey_Votto[[#This Row],[OPP]],1)="v"</f>
        <v>1</v>
      </c>
    </row>
    <row r="1716" spans="1:6" x14ac:dyDescent="0.25">
      <c r="A1716" s="1">
        <v>2019</v>
      </c>
      <c r="B1716" s="1" t="s">
        <v>96</v>
      </c>
      <c r="C1716" s="1" t="s">
        <v>32</v>
      </c>
      <c r="D1716">
        <v>5</v>
      </c>
      <c r="E1716">
        <v>1</v>
      </c>
      <c r="F1716" s="1" t="b">
        <f>LEFT(Joey_Votto[[#This Row],[OPP]],1)="v"</f>
        <v>0</v>
      </c>
    </row>
    <row r="1717" spans="1:6" x14ac:dyDescent="0.25">
      <c r="A1717" s="1">
        <v>2019</v>
      </c>
      <c r="B1717" s="1" t="s">
        <v>97</v>
      </c>
      <c r="C1717" s="1" t="s">
        <v>32</v>
      </c>
      <c r="D1717">
        <v>5</v>
      </c>
      <c r="E1717">
        <v>1</v>
      </c>
      <c r="F1717" s="1" t="b">
        <f>LEFT(Joey_Votto[[#This Row],[OPP]],1)="v"</f>
        <v>0</v>
      </c>
    </row>
    <row r="1718" spans="1:6" x14ac:dyDescent="0.25">
      <c r="A1718" s="1">
        <v>2019</v>
      </c>
      <c r="B1718" s="1" t="s">
        <v>98</v>
      </c>
      <c r="C1718" s="1" t="s">
        <v>32</v>
      </c>
      <c r="D1718">
        <v>2</v>
      </c>
      <c r="E1718">
        <v>0</v>
      </c>
      <c r="F1718" s="1" t="b">
        <f>LEFT(Joey_Votto[[#This Row],[OPP]],1)="v"</f>
        <v>0</v>
      </c>
    </row>
    <row r="1719" spans="1:6" x14ac:dyDescent="0.25">
      <c r="A1719" s="1">
        <v>2019</v>
      </c>
      <c r="B1719" s="1" t="s">
        <v>100</v>
      </c>
      <c r="C1719" s="1" t="s">
        <v>67</v>
      </c>
      <c r="D1719">
        <v>5</v>
      </c>
      <c r="E1719">
        <v>0</v>
      </c>
      <c r="F1719" s="1" t="b">
        <f>LEFT(Joey_Votto[[#This Row],[OPP]],1)="v"</f>
        <v>0</v>
      </c>
    </row>
    <row r="1720" spans="1:6" x14ac:dyDescent="0.25">
      <c r="A1720" s="1">
        <v>2019</v>
      </c>
      <c r="B1720" s="1" t="s">
        <v>101</v>
      </c>
      <c r="C1720" s="1" t="s">
        <v>67</v>
      </c>
      <c r="D1720">
        <v>4</v>
      </c>
      <c r="E1720">
        <v>0</v>
      </c>
      <c r="F1720" s="1" t="b">
        <f>LEFT(Joey_Votto[[#This Row],[OPP]],1)="v"</f>
        <v>0</v>
      </c>
    </row>
    <row r="1721" spans="1:6" x14ac:dyDescent="0.25">
      <c r="A1721" s="1">
        <v>2019</v>
      </c>
      <c r="B1721" s="1" t="s">
        <v>102</v>
      </c>
      <c r="C1721" s="1" t="s">
        <v>43</v>
      </c>
      <c r="D1721">
        <v>4</v>
      </c>
      <c r="E1721">
        <v>2</v>
      </c>
      <c r="F1721" s="1" t="b">
        <f>LEFT(Joey_Votto[[#This Row],[OPP]],1)="v"</f>
        <v>1</v>
      </c>
    </row>
    <row r="1722" spans="1:6" x14ac:dyDescent="0.25">
      <c r="A1722" s="1">
        <v>2019</v>
      </c>
      <c r="B1722" s="1" t="s">
        <v>96</v>
      </c>
      <c r="C1722" s="1" t="s">
        <v>43</v>
      </c>
      <c r="D1722">
        <v>3</v>
      </c>
      <c r="E1722">
        <v>1</v>
      </c>
      <c r="F1722" s="1" t="b">
        <f>LEFT(Joey_Votto[[#This Row],[OPP]],1)="v"</f>
        <v>1</v>
      </c>
    </row>
    <row r="1723" spans="1:6" x14ac:dyDescent="0.25">
      <c r="A1723" s="1">
        <v>2019</v>
      </c>
      <c r="B1723" s="1" t="s">
        <v>97</v>
      </c>
      <c r="C1723" s="1" t="s">
        <v>43</v>
      </c>
      <c r="D1723">
        <v>2</v>
      </c>
      <c r="E1723">
        <v>0</v>
      </c>
      <c r="F1723" s="1" t="b">
        <f>LEFT(Joey_Votto[[#This Row],[OPP]],1)="v"</f>
        <v>1</v>
      </c>
    </row>
    <row r="1724" spans="1:6" x14ac:dyDescent="0.25">
      <c r="A1724" s="1">
        <v>2019</v>
      </c>
      <c r="B1724" s="1" t="s">
        <v>98</v>
      </c>
      <c r="C1724" s="1" t="s">
        <v>43</v>
      </c>
      <c r="D1724">
        <v>7</v>
      </c>
      <c r="E1724">
        <v>0</v>
      </c>
      <c r="F1724" s="1" t="b">
        <f>LEFT(Joey_Votto[[#This Row],[OPP]],1)="v"</f>
        <v>1</v>
      </c>
    </row>
    <row r="1725" spans="1:6" x14ac:dyDescent="0.25">
      <c r="A1725" s="1">
        <v>2019</v>
      </c>
      <c r="B1725" s="1" t="s">
        <v>99</v>
      </c>
      <c r="C1725" s="1" t="s">
        <v>60</v>
      </c>
      <c r="D1725">
        <v>1</v>
      </c>
      <c r="E1725">
        <v>0</v>
      </c>
      <c r="F1725" s="1" t="b">
        <f>LEFT(Joey_Votto[[#This Row],[OPP]],1)="v"</f>
        <v>0</v>
      </c>
    </row>
    <row r="1726" spans="1:6" x14ac:dyDescent="0.25">
      <c r="A1726" s="1">
        <v>2019</v>
      </c>
      <c r="B1726" s="1" t="s">
        <v>100</v>
      </c>
      <c r="C1726" s="1" t="s">
        <v>60</v>
      </c>
      <c r="D1726">
        <v>4</v>
      </c>
      <c r="E1726">
        <v>0</v>
      </c>
      <c r="F1726" s="1" t="b">
        <f>LEFT(Joey_Votto[[#This Row],[OPP]],1)="v"</f>
        <v>0</v>
      </c>
    </row>
    <row r="1727" spans="1:6" x14ac:dyDescent="0.25">
      <c r="A1727" s="1">
        <v>2019</v>
      </c>
      <c r="B1727" s="1" t="s">
        <v>101</v>
      </c>
      <c r="C1727" s="1" t="s">
        <v>60</v>
      </c>
      <c r="D1727">
        <v>4</v>
      </c>
      <c r="E1727">
        <v>2</v>
      </c>
      <c r="F1727" s="1" t="b">
        <f>LEFT(Joey_Votto[[#This Row],[OPP]],1)="v"</f>
        <v>0</v>
      </c>
    </row>
    <row r="1728" spans="1:6" x14ac:dyDescent="0.25">
      <c r="A1728" s="1">
        <v>2019</v>
      </c>
      <c r="B1728" s="1" t="s">
        <v>102</v>
      </c>
      <c r="C1728" s="1" t="s">
        <v>60</v>
      </c>
      <c r="D1728">
        <v>4</v>
      </c>
      <c r="E1728">
        <v>1</v>
      </c>
      <c r="F1728" s="1" t="b">
        <f>LEFT(Joey_Votto[[#This Row],[OPP]],1)="v"</f>
        <v>0</v>
      </c>
    </row>
    <row r="1729" spans="1:6" x14ac:dyDescent="0.25">
      <c r="A1729" s="1">
        <v>2019</v>
      </c>
      <c r="B1729" s="1" t="s">
        <v>96</v>
      </c>
      <c r="C1729" s="1" t="s">
        <v>38</v>
      </c>
      <c r="D1729">
        <v>4</v>
      </c>
      <c r="E1729">
        <v>1</v>
      </c>
      <c r="F1729" s="1" t="b">
        <f>LEFT(Joey_Votto[[#This Row],[OPP]],1)="v"</f>
        <v>0</v>
      </c>
    </row>
    <row r="1730" spans="1:6" x14ac:dyDescent="0.25">
      <c r="A1730" s="1">
        <v>2019</v>
      </c>
      <c r="B1730" s="1" t="s">
        <v>97</v>
      </c>
      <c r="C1730" s="1" t="s">
        <v>38</v>
      </c>
      <c r="D1730">
        <v>4</v>
      </c>
      <c r="E1730">
        <v>1</v>
      </c>
      <c r="F1730" s="1" t="b">
        <f>LEFT(Joey_Votto[[#This Row],[OPP]],1)="v"</f>
        <v>0</v>
      </c>
    </row>
    <row r="1731" spans="1:6" x14ac:dyDescent="0.25">
      <c r="A1731" s="1">
        <v>2019</v>
      </c>
      <c r="B1731" s="1" t="s">
        <v>98</v>
      </c>
      <c r="C1731" s="1" t="s">
        <v>38</v>
      </c>
      <c r="D1731">
        <v>5</v>
      </c>
      <c r="E1731">
        <v>2</v>
      </c>
      <c r="F1731" s="1" t="b">
        <f>LEFT(Joey_Votto[[#This Row],[OPP]],1)="v"</f>
        <v>0</v>
      </c>
    </row>
    <row r="1732" spans="1:6" x14ac:dyDescent="0.25">
      <c r="A1732" s="1">
        <v>2019</v>
      </c>
      <c r="B1732" s="1" t="s">
        <v>99</v>
      </c>
      <c r="C1732" s="1" t="s">
        <v>56</v>
      </c>
      <c r="D1732">
        <v>3</v>
      </c>
      <c r="E1732">
        <v>0</v>
      </c>
      <c r="F1732" s="1" t="b">
        <f>LEFT(Joey_Votto[[#This Row],[OPP]],1)="v"</f>
        <v>1</v>
      </c>
    </row>
    <row r="1733" spans="1:6" x14ac:dyDescent="0.25">
      <c r="A1733" s="1">
        <v>2019</v>
      </c>
      <c r="B1733" s="1" t="s">
        <v>100</v>
      </c>
      <c r="C1733" s="1" t="s">
        <v>56</v>
      </c>
      <c r="D1733">
        <v>2</v>
      </c>
      <c r="E1733">
        <v>0</v>
      </c>
      <c r="F1733" s="1" t="b">
        <f>LEFT(Joey_Votto[[#This Row],[OPP]],1)="v"</f>
        <v>1</v>
      </c>
    </row>
    <row r="1734" spans="1:6" x14ac:dyDescent="0.25">
      <c r="A1734" s="1">
        <v>2019</v>
      </c>
      <c r="B1734" s="1" t="s">
        <v>101</v>
      </c>
      <c r="C1734" s="1" t="s">
        <v>56</v>
      </c>
      <c r="D1734">
        <v>2</v>
      </c>
      <c r="E1734">
        <v>1</v>
      </c>
      <c r="F1734" s="1" t="b">
        <f>LEFT(Joey_Votto[[#This Row],[OPP]],1)="v"</f>
        <v>1</v>
      </c>
    </row>
    <row r="1735" spans="1:6" x14ac:dyDescent="0.25">
      <c r="A1735" s="1">
        <v>2019</v>
      </c>
      <c r="B1735" s="1" t="s">
        <v>98</v>
      </c>
      <c r="C1735" s="1" t="s">
        <v>57</v>
      </c>
      <c r="D1735">
        <v>5</v>
      </c>
      <c r="E1735">
        <v>1</v>
      </c>
      <c r="F1735" s="1" t="b">
        <f>LEFT(Joey_Votto[[#This Row],[OPP]],1)="v"</f>
        <v>0</v>
      </c>
    </row>
    <row r="1736" spans="1:6" x14ac:dyDescent="0.25">
      <c r="A1736" s="1">
        <v>2019</v>
      </c>
      <c r="B1736" s="1" t="s">
        <v>99</v>
      </c>
      <c r="C1736" s="1" t="s">
        <v>57</v>
      </c>
      <c r="D1736">
        <v>4</v>
      </c>
      <c r="E1736">
        <v>1</v>
      </c>
      <c r="F1736" s="1" t="b">
        <f>LEFT(Joey_Votto[[#This Row],[OPP]],1)="v"</f>
        <v>0</v>
      </c>
    </row>
    <row r="1737" spans="1:6" x14ac:dyDescent="0.25">
      <c r="A1737" s="1">
        <v>2019</v>
      </c>
      <c r="B1737" s="1" t="s">
        <v>100</v>
      </c>
      <c r="C1737" s="1" t="s">
        <v>58</v>
      </c>
      <c r="D1737">
        <v>3</v>
      </c>
      <c r="E1737">
        <v>0</v>
      </c>
      <c r="F1737" s="1" t="b">
        <f>LEFT(Joey_Votto[[#This Row],[OPP]],1)="v"</f>
        <v>0</v>
      </c>
    </row>
    <row r="1738" spans="1:6" x14ac:dyDescent="0.25">
      <c r="A1738" s="1">
        <v>2019</v>
      </c>
      <c r="B1738" s="1" t="s">
        <v>101</v>
      </c>
      <c r="C1738" s="1" t="s">
        <v>58</v>
      </c>
      <c r="D1738">
        <v>4</v>
      </c>
      <c r="E1738">
        <v>1</v>
      </c>
      <c r="F1738" s="1" t="b">
        <f>LEFT(Joey_Votto[[#This Row],[OPP]],1)="v"</f>
        <v>0</v>
      </c>
    </row>
    <row r="1739" spans="1:6" x14ac:dyDescent="0.25">
      <c r="A1739" s="1">
        <v>2019</v>
      </c>
      <c r="B1739" s="1" t="s">
        <v>102</v>
      </c>
      <c r="C1739" s="1" t="s">
        <v>58</v>
      </c>
      <c r="D1739">
        <v>1</v>
      </c>
      <c r="E1739">
        <v>0</v>
      </c>
      <c r="F1739" s="1" t="b">
        <f>LEFT(Joey_Votto[[#This Row],[OPP]],1)="v"</f>
        <v>0</v>
      </c>
    </row>
    <row r="1740" spans="1:6" x14ac:dyDescent="0.25">
      <c r="A1740" s="1">
        <v>2019</v>
      </c>
      <c r="B1740" s="1" t="s">
        <v>96</v>
      </c>
      <c r="C1740" s="1" t="s">
        <v>35</v>
      </c>
      <c r="D1740">
        <v>5</v>
      </c>
      <c r="E1740">
        <v>1</v>
      </c>
      <c r="F1740" s="1" t="b">
        <f>LEFT(Joey_Votto[[#This Row],[OPP]],1)="v"</f>
        <v>1</v>
      </c>
    </row>
    <row r="1741" spans="1:6" x14ac:dyDescent="0.25">
      <c r="A1741" s="1">
        <v>2019</v>
      </c>
      <c r="B1741" s="1" t="s">
        <v>97</v>
      </c>
      <c r="C1741" s="1" t="s">
        <v>35</v>
      </c>
      <c r="D1741">
        <v>3</v>
      </c>
      <c r="E1741">
        <v>1</v>
      </c>
      <c r="F1741" s="1" t="b">
        <f>LEFT(Joey_Votto[[#This Row],[OPP]],1)="v"</f>
        <v>1</v>
      </c>
    </row>
    <row r="1742" spans="1:6" x14ac:dyDescent="0.25">
      <c r="A1742" s="1">
        <v>2019</v>
      </c>
      <c r="B1742" s="1" t="s">
        <v>99</v>
      </c>
      <c r="C1742" s="1" t="s">
        <v>79</v>
      </c>
      <c r="D1742">
        <v>4</v>
      </c>
      <c r="E1742">
        <v>2</v>
      </c>
      <c r="F1742" s="1" t="b">
        <f>LEFT(Joey_Votto[[#This Row],[OPP]],1)="v"</f>
        <v>1</v>
      </c>
    </row>
    <row r="1743" spans="1:6" x14ac:dyDescent="0.25">
      <c r="A1743" s="1">
        <v>2019</v>
      </c>
      <c r="B1743" s="1" t="s">
        <v>100</v>
      </c>
      <c r="C1743" s="1" t="s">
        <v>79</v>
      </c>
      <c r="D1743">
        <v>3</v>
      </c>
      <c r="E1743">
        <v>0</v>
      </c>
      <c r="F1743" s="1" t="b">
        <f>LEFT(Joey_Votto[[#This Row],[OPP]],1)="v"</f>
        <v>1</v>
      </c>
    </row>
    <row r="1744" spans="1:6" x14ac:dyDescent="0.25">
      <c r="A1744" s="1">
        <v>2019</v>
      </c>
      <c r="B1744" s="1" t="s">
        <v>101</v>
      </c>
      <c r="C1744" s="1" t="s">
        <v>79</v>
      </c>
      <c r="D1744">
        <v>3</v>
      </c>
      <c r="E1744">
        <v>1</v>
      </c>
      <c r="F1744" s="1" t="b">
        <f>LEFT(Joey_Votto[[#This Row],[OPP]],1)="v"</f>
        <v>1</v>
      </c>
    </row>
    <row r="1745" spans="1:6" x14ac:dyDescent="0.25">
      <c r="A1745" s="1">
        <v>2019</v>
      </c>
      <c r="B1745" s="1" t="s">
        <v>96</v>
      </c>
      <c r="C1745" s="1" t="s">
        <v>62</v>
      </c>
      <c r="D1745">
        <v>1</v>
      </c>
      <c r="E1745">
        <v>0</v>
      </c>
      <c r="F1745" s="1" t="b">
        <f>LEFT(Joey_Votto[[#This Row],[OPP]],1)="v"</f>
        <v>0</v>
      </c>
    </row>
    <row r="1746" spans="1:6" x14ac:dyDescent="0.25">
      <c r="A1746" s="1">
        <v>2019</v>
      </c>
      <c r="B1746" s="1" t="s">
        <v>97</v>
      </c>
      <c r="C1746" s="1" t="s">
        <v>62</v>
      </c>
      <c r="D1746">
        <v>5</v>
      </c>
      <c r="E1746">
        <v>2</v>
      </c>
      <c r="F1746" s="1" t="b">
        <f>LEFT(Joey_Votto[[#This Row],[OPP]],1)="v"</f>
        <v>0</v>
      </c>
    </row>
    <row r="1747" spans="1:6" x14ac:dyDescent="0.25">
      <c r="A1747" s="1">
        <v>2019</v>
      </c>
      <c r="B1747" s="1" t="s">
        <v>98</v>
      </c>
      <c r="C1747" s="1" t="s">
        <v>62</v>
      </c>
      <c r="D1747">
        <v>4</v>
      </c>
      <c r="E1747">
        <v>1</v>
      </c>
      <c r="F1747" s="1" t="b">
        <f>LEFT(Joey_Votto[[#This Row],[OPP]],1)="v"</f>
        <v>0</v>
      </c>
    </row>
    <row r="1748" spans="1:6" x14ac:dyDescent="0.25">
      <c r="A1748" s="1">
        <v>2019</v>
      </c>
      <c r="B1748" s="1" t="s">
        <v>99</v>
      </c>
      <c r="C1748" s="1" t="s">
        <v>62</v>
      </c>
      <c r="D1748">
        <v>3</v>
      </c>
      <c r="E1748">
        <v>0</v>
      </c>
      <c r="F1748" s="1" t="b">
        <f>LEFT(Joey_Votto[[#This Row],[OPP]],1)="v"</f>
        <v>0</v>
      </c>
    </row>
    <row r="1749" spans="1:6" x14ac:dyDescent="0.25">
      <c r="A1749" s="1">
        <v>2019</v>
      </c>
      <c r="B1749" s="1" t="s">
        <v>100</v>
      </c>
      <c r="C1749" s="1" t="s">
        <v>36</v>
      </c>
      <c r="D1749">
        <v>4</v>
      </c>
      <c r="E1749">
        <v>0</v>
      </c>
      <c r="F1749" s="1" t="b">
        <f>LEFT(Joey_Votto[[#This Row],[OPP]],1)="v"</f>
        <v>1</v>
      </c>
    </row>
    <row r="1750" spans="1:6" x14ac:dyDescent="0.25">
      <c r="A1750" s="1">
        <v>2019</v>
      </c>
      <c r="B1750" s="1" t="s">
        <v>101</v>
      </c>
      <c r="C1750" s="1" t="s">
        <v>36</v>
      </c>
      <c r="D1750">
        <v>2</v>
      </c>
      <c r="E1750">
        <v>0</v>
      </c>
      <c r="F1750" s="1" t="b">
        <f>LEFT(Joey_Votto[[#This Row],[OPP]],1)="v"</f>
        <v>1</v>
      </c>
    </row>
    <row r="1751" spans="1:6" x14ac:dyDescent="0.25">
      <c r="A1751" s="1">
        <v>2019</v>
      </c>
      <c r="B1751" s="1" t="s">
        <v>102</v>
      </c>
      <c r="C1751" s="1" t="s">
        <v>36</v>
      </c>
      <c r="D1751">
        <v>4</v>
      </c>
      <c r="E1751">
        <v>1</v>
      </c>
      <c r="F1751" s="1" t="b">
        <f>LEFT(Joey_Votto[[#This Row],[OPP]],1)="v"</f>
        <v>1</v>
      </c>
    </row>
    <row r="1752" spans="1:6" x14ac:dyDescent="0.25">
      <c r="A1752" s="1">
        <v>2019</v>
      </c>
      <c r="B1752" s="1" t="s">
        <v>96</v>
      </c>
      <c r="C1752" s="1" t="s">
        <v>42</v>
      </c>
      <c r="D1752">
        <v>4</v>
      </c>
      <c r="E1752">
        <v>2</v>
      </c>
      <c r="F1752" s="1" t="b">
        <f>LEFT(Joey_Votto[[#This Row],[OPP]],1)="v"</f>
        <v>1</v>
      </c>
    </row>
    <row r="1753" spans="1:6" x14ac:dyDescent="0.25">
      <c r="A1753" s="1">
        <v>2019</v>
      </c>
      <c r="B1753" s="1" t="s">
        <v>99</v>
      </c>
      <c r="C1753" s="1" t="s">
        <v>42</v>
      </c>
      <c r="D1753">
        <v>4</v>
      </c>
      <c r="E1753">
        <v>1</v>
      </c>
      <c r="F1753" s="1" t="b">
        <f>LEFT(Joey_Votto[[#This Row],[OPP]],1)="v"</f>
        <v>1</v>
      </c>
    </row>
    <row r="1754" spans="1:6" x14ac:dyDescent="0.25">
      <c r="A1754" s="1">
        <v>2020</v>
      </c>
      <c r="B1754" s="1" t="s">
        <v>99</v>
      </c>
      <c r="C1754" s="1" t="s">
        <v>61</v>
      </c>
      <c r="D1754">
        <v>4</v>
      </c>
      <c r="E1754">
        <v>0</v>
      </c>
      <c r="F1754" s="1" t="b">
        <f>LEFT(Joey_Votto[[#This Row],[OPP]],1)="v"</f>
        <v>0</v>
      </c>
    </row>
    <row r="1755" spans="1:6" x14ac:dyDescent="0.25">
      <c r="A1755" s="1">
        <v>2020</v>
      </c>
      <c r="B1755" s="1" t="s">
        <v>100</v>
      </c>
      <c r="C1755" s="1" t="s">
        <v>61</v>
      </c>
      <c r="D1755">
        <v>5</v>
      </c>
      <c r="E1755">
        <v>2</v>
      </c>
      <c r="F1755" s="1" t="b">
        <f>LEFT(Joey_Votto[[#This Row],[OPP]],1)="v"</f>
        <v>0</v>
      </c>
    </row>
    <row r="1756" spans="1:6" x14ac:dyDescent="0.25">
      <c r="A1756" s="1">
        <v>2020</v>
      </c>
      <c r="B1756" s="1" t="s">
        <v>96</v>
      </c>
      <c r="C1756" s="1" t="s">
        <v>94</v>
      </c>
      <c r="D1756">
        <v>2</v>
      </c>
      <c r="E1756">
        <v>0</v>
      </c>
      <c r="F1756" s="1" t="b">
        <f>LEFT(Joey_Votto[[#This Row],[OPP]],1)="v"</f>
        <v>0</v>
      </c>
    </row>
    <row r="1757" spans="1:6" x14ac:dyDescent="0.25">
      <c r="A1757" s="1">
        <v>2020</v>
      </c>
      <c r="B1757" s="1" t="s">
        <v>97</v>
      </c>
      <c r="C1757" s="1" t="s">
        <v>94</v>
      </c>
      <c r="D1757">
        <v>4</v>
      </c>
      <c r="E1757">
        <v>2</v>
      </c>
      <c r="F1757" s="1" t="b">
        <f>LEFT(Joey_Votto[[#This Row],[OPP]],1)="v"</f>
        <v>0</v>
      </c>
    </row>
    <row r="1758" spans="1:6" x14ac:dyDescent="0.25">
      <c r="A1758" s="1">
        <v>2020</v>
      </c>
      <c r="B1758" s="1" t="s">
        <v>98</v>
      </c>
      <c r="C1758" s="1" t="s">
        <v>94</v>
      </c>
      <c r="D1758">
        <v>4</v>
      </c>
      <c r="E1758">
        <v>0</v>
      </c>
      <c r="F1758" s="1" t="b">
        <f>LEFT(Joey_Votto[[#This Row],[OPP]],1)="v"</f>
        <v>0</v>
      </c>
    </row>
    <row r="1759" spans="1:6" x14ac:dyDescent="0.25">
      <c r="A1759" s="1">
        <v>2020</v>
      </c>
      <c r="B1759" s="1" t="s">
        <v>100</v>
      </c>
      <c r="C1759" s="1" t="s">
        <v>36</v>
      </c>
      <c r="D1759">
        <v>3</v>
      </c>
      <c r="E1759">
        <v>1</v>
      </c>
      <c r="F1759" s="1" t="b">
        <f>LEFT(Joey_Votto[[#This Row],[OPP]],1)="v"</f>
        <v>1</v>
      </c>
    </row>
    <row r="1760" spans="1:6" x14ac:dyDescent="0.25">
      <c r="A1760" s="1">
        <v>2020</v>
      </c>
      <c r="B1760" s="1" t="s">
        <v>101</v>
      </c>
      <c r="C1760" s="1" t="s">
        <v>36</v>
      </c>
      <c r="D1760">
        <v>4</v>
      </c>
      <c r="E1760">
        <v>0</v>
      </c>
      <c r="F1760" s="1" t="b">
        <f>LEFT(Joey_Votto[[#This Row],[OPP]],1)="v"</f>
        <v>1</v>
      </c>
    </row>
    <row r="1761" spans="1:6" x14ac:dyDescent="0.25">
      <c r="A1761" s="1">
        <v>2020</v>
      </c>
      <c r="B1761" s="1" t="s">
        <v>102</v>
      </c>
      <c r="C1761" s="1" t="s">
        <v>36</v>
      </c>
      <c r="D1761">
        <v>3</v>
      </c>
      <c r="E1761">
        <v>0</v>
      </c>
      <c r="F1761" s="1" t="b">
        <f>LEFT(Joey_Votto[[#This Row],[OPP]],1)="v"</f>
        <v>1</v>
      </c>
    </row>
    <row r="1762" spans="1:6" x14ac:dyDescent="0.25">
      <c r="A1762" s="1">
        <v>2020</v>
      </c>
      <c r="B1762" s="1" t="s">
        <v>96</v>
      </c>
      <c r="C1762" s="1" t="s">
        <v>93</v>
      </c>
      <c r="D1762">
        <v>2</v>
      </c>
      <c r="E1762">
        <v>0</v>
      </c>
      <c r="F1762" s="1" t="b">
        <f>LEFT(Joey_Votto[[#This Row],[OPP]],1)="v"</f>
        <v>1</v>
      </c>
    </row>
    <row r="1763" spans="1:6" x14ac:dyDescent="0.25">
      <c r="A1763" s="1">
        <v>2020</v>
      </c>
      <c r="B1763" s="1" t="s">
        <v>97</v>
      </c>
      <c r="C1763" s="1" t="s">
        <v>93</v>
      </c>
      <c r="D1763">
        <v>3</v>
      </c>
      <c r="E1763">
        <v>2</v>
      </c>
      <c r="F1763" s="1" t="b">
        <f>LEFT(Joey_Votto[[#This Row],[OPP]],1)="v"</f>
        <v>1</v>
      </c>
    </row>
    <row r="1764" spans="1:6" x14ac:dyDescent="0.25">
      <c r="A1764" s="1">
        <v>2020</v>
      </c>
      <c r="B1764" s="1" t="s">
        <v>98</v>
      </c>
      <c r="C1764" s="1" t="s">
        <v>93</v>
      </c>
      <c r="D1764">
        <v>4</v>
      </c>
      <c r="E1764">
        <v>3</v>
      </c>
      <c r="F1764" s="1" t="b">
        <f>LEFT(Joey_Votto[[#This Row],[OPP]],1)="v"</f>
        <v>1</v>
      </c>
    </row>
    <row r="1765" spans="1:6" x14ac:dyDescent="0.25">
      <c r="A1765" s="1">
        <v>2020</v>
      </c>
      <c r="B1765" s="1" t="s">
        <v>100</v>
      </c>
      <c r="C1765" s="1" t="s">
        <v>42</v>
      </c>
      <c r="D1765">
        <v>3</v>
      </c>
      <c r="E1765">
        <v>0</v>
      </c>
      <c r="F1765" s="1" t="b">
        <f>LEFT(Joey_Votto[[#This Row],[OPP]],1)="v"</f>
        <v>1</v>
      </c>
    </row>
    <row r="1766" spans="1:6" x14ac:dyDescent="0.25">
      <c r="A1766" s="1">
        <v>2020</v>
      </c>
      <c r="B1766" s="1" t="s">
        <v>101</v>
      </c>
      <c r="C1766" s="1" t="s">
        <v>42</v>
      </c>
      <c r="D1766">
        <v>3</v>
      </c>
      <c r="E1766">
        <v>0</v>
      </c>
      <c r="F1766" s="1" t="b">
        <f>LEFT(Joey_Votto[[#This Row],[OPP]],1)="v"</f>
        <v>1</v>
      </c>
    </row>
    <row r="1767" spans="1:6" x14ac:dyDescent="0.25">
      <c r="A1767" s="1">
        <v>2020</v>
      </c>
      <c r="B1767" s="1" t="s">
        <v>102</v>
      </c>
      <c r="C1767" s="1" t="s">
        <v>42</v>
      </c>
      <c r="D1767">
        <v>3</v>
      </c>
      <c r="E1767">
        <v>1</v>
      </c>
      <c r="F1767" s="1" t="b">
        <f>LEFT(Joey_Votto[[#This Row],[OPP]],1)="v"</f>
        <v>1</v>
      </c>
    </row>
    <row r="1768" spans="1:6" x14ac:dyDescent="0.25">
      <c r="A1768" s="1">
        <v>2020</v>
      </c>
      <c r="B1768" s="1" t="s">
        <v>102</v>
      </c>
      <c r="C1768" s="1" t="s">
        <v>42</v>
      </c>
      <c r="D1768">
        <v>2</v>
      </c>
      <c r="E1768">
        <v>1</v>
      </c>
      <c r="F1768" s="1" t="b">
        <f>LEFT(Joey_Votto[[#This Row],[OPP]],1)="v"</f>
        <v>1</v>
      </c>
    </row>
    <row r="1769" spans="1:6" x14ac:dyDescent="0.25">
      <c r="A1769" s="1">
        <v>2020</v>
      </c>
      <c r="B1769" s="1" t="s">
        <v>96</v>
      </c>
      <c r="C1769" s="1" t="s">
        <v>38</v>
      </c>
      <c r="D1769">
        <v>5</v>
      </c>
      <c r="E1769">
        <v>1</v>
      </c>
      <c r="F1769" s="1" t="b">
        <f>LEFT(Joey_Votto[[#This Row],[OPP]],1)="v"</f>
        <v>0</v>
      </c>
    </row>
    <row r="1770" spans="1:6" x14ac:dyDescent="0.25">
      <c r="A1770" s="1">
        <v>2020</v>
      </c>
      <c r="B1770" s="1" t="s">
        <v>97</v>
      </c>
      <c r="C1770" s="1" t="s">
        <v>38</v>
      </c>
      <c r="D1770">
        <v>4</v>
      </c>
      <c r="E1770">
        <v>1</v>
      </c>
      <c r="F1770" s="1" t="b">
        <f>LEFT(Joey_Votto[[#This Row],[OPP]],1)="v"</f>
        <v>0</v>
      </c>
    </row>
    <row r="1771" spans="1:6" x14ac:dyDescent="0.25">
      <c r="A1771" s="1">
        <v>2020</v>
      </c>
      <c r="B1771" s="1" t="s">
        <v>98</v>
      </c>
      <c r="C1771" s="1" t="s">
        <v>38</v>
      </c>
      <c r="D1771">
        <v>3</v>
      </c>
      <c r="E1771">
        <v>1</v>
      </c>
      <c r="F1771" s="1" t="b">
        <f>LEFT(Joey_Votto[[#This Row],[OPP]],1)="v"</f>
        <v>0</v>
      </c>
    </row>
    <row r="1772" spans="1:6" x14ac:dyDescent="0.25">
      <c r="A1772" s="1">
        <v>2020</v>
      </c>
      <c r="B1772" s="1" t="s">
        <v>99</v>
      </c>
      <c r="C1772" s="1" t="s">
        <v>33</v>
      </c>
      <c r="D1772">
        <v>5</v>
      </c>
      <c r="E1772">
        <v>1</v>
      </c>
      <c r="F1772" s="1" t="b">
        <f>LEFT(Joey_Votto[[#This Row],[OPP]],1)="v"</f>
        <v>0</v>
      </c>
    </row>
    <row r="1773" spans="1:6" x14ac:dyDescent="0.25">
      <c r="A1773" s="1">
        <v>2020</v>
      </c>
      <c r="B1773" s="1" t="s">
        <v>100</v>
      </c>
      <c r="C1773" s="1" t="s">
        <v>33</v>
      </c>
      <c r="D1773">
        <v>4</v>
      </c>
      <c r="E1773">
        <v>0</v>
      </c>
      <c r="F1773" s="1" t="b">
        <f>LEFT(Joey_Votto[[#This Row],[OPP]],1)="v"</f>
        <v>0</v>
      </c>
    </row>
    <row r="1774" spans="1:6" x14ac:dyDescent="0.25">
      <c r="A1774" s="1">
        <v>2020</v>
      </c>
      <c r="B1774" s="1" t="s">
        <v>101</v>
      </c>
      <c r="C1774" s="1" t="s">
        <v>33</v>
      </c>
      <c r="D1774">
        <v>3</v>
      </c>
      <c r="E1774">
        <v>0</v>
      </c>
      <c r="F1774" s="1" t="b">
        <f>LEFT(Joey_Votto[[#This Row],[OPP]],1)="v"</f>
        <v>0</v>
      </c>
    </row>
    <row r="1775" spans="1:6" x14ac:dyDescent="0.25">
      <c r="A1775" s="1">
        <v>2020</v>
      </c>
      <c r="B1775" s="1" t="s">
        <v>96</v>
      </c>
      <c r="C1775" s="1" t="s">
        <v>62</v>
      </c>
      <c r="D1775">
        <v>3</v>
      </c>
      <c r="E1775">
        <v>0</v>
      </c>
      <c r="F1775" s="1" t="b">
        <f>LEFT(Joey_Votto[[#This Row],[OPP]],1)="v"</f>
        <v>0</v>
      </c>
    </row>
    <row r="1776" spans="1:6" x14ac:dyDescent="0.25">
      <c r="A1776" s="1">
        <v>2020</v>
      </c>
      <c r="B1776" s="1" t="s">
        <v>97</v>
      </c>
      <c r="C1776" s="1" t="s">
        <v>62</v>
      </c>
      <c r="D1776">
        <v>5</v>
      </c>
      <c r="E1776">
        <v>1</v>
      </c>
      <c r="F1776" s="1" t="b">
        <f>LEFT(Joey_Votto[[#This Row],[OPP]],1)="v"</f>
        <v>0</v>
      </c>
    </row>
    <row r="1777" spans="1:6" x14ac:dyDescent="0.25">
      <c r="A1777" s="1">
        <v>2020</v>
      </c>
      <c r="B1777" s="1" t="s">
        <v>98</v>
      </c>
      <c r="C1777" s="1" t="s">
        <v>42</v>
      </c>
      <c r="D1777">
        <v>2</v>
      </c>
      <c r="E1777">
        <v>0</v>
      </c>
      <c r="F1777" s="1" t="b">
        <f>LEFT(Joey_Votto[[#This Row],[OPP]],1)="v"</f>
        <v>1</v>
      </c>
    </row>
    <row r="1778" spans="1:6" x14ac:dyDescent="0.25">
      <c r="A1778" s="1">
        <v>2020</v>
      </c>
      <c r="B1778" s="1" t="s">
        <v>98</v>
      </c>
      <c r="C1778" s="1" t="s">
        <v>62</v>
      </c>
      <c r="D1778">
        <v>3</v>
      </c>
      <c r="E1778">
        <v>1</v>
      </c>
      <c r="F1778" s="1" t="b">
        <f>LEFT(Joey_Votto[[#This Row],[OPP]],1)="v"</f>
        <v>0</v>
      </c>
    </row>
    <row r="1779" spans="1:6" x14ac:dyDescent="0.25">
      <c r="A1779" s="1">
        <v>2020</v>
      </c>
      <c r="B1779" s="1" t="s">
        <v>100</v>
      </c>
      <c r="C1779" s="1" t="s">
        <v>35</v>
      </c>
      <c r="D1779">
        <v>5</v>
      </c>
      <c r="E1779">
        <v>1</v>
      </c>
      <c r="F1779" s="1" t="b">
        <f>LEFT(Joey_Votto[[#This Row],[OPP]],1)="v"</f>
        <v>1</v>
      </c>
    </row>
    <row r="1780" spans="1:6" x14ac:dyDescent="0.25">
      <c r="A1780" s="1">
        <v>2020</v>
      </c>
      <c r="B1780" s="1" t="s">
        <v>101</v>
      </c>
      <c r="C1780" s="1" t="s">
        <v>35</v>
      </c>
      <c r="D1780">
        <v>2</v>
      </c>
      <c r="E1780">
        <v>2</v>
      </c>
      <c r="F1780" s="1" t="b">
        <f>LEFT(Joey_Votto[[#This Row],[OPP]],1)="v"</f>
        <v>1</v>
      </c>
    </row>
    <row r="1781" spans="1:6" x14ac:dyDescent="0.25">
      <c r="A1781" s="1">
        <v>2020</v>
      </c>
      <c r="B1781" s="1" t="s">
        <v>102</v>
      </c>
      <c r="C1781" s="1" t="s">
        <v>35</v>
      </c>
      <c r="D1781">
        <v>4</v>
      </c>
      <c r="E1781">
        <v>2</v>
      </c>
      <c r="F1781" s="1" t="b">
        <f>LEFT(Joey_Votto[[#This Row],[OPP]],1)="v"</f>
        <v>1</v>
      </c>
    </row>
    <row r="1782" spans="1:6" x14ac:dyDescent="0.25">
      <c r="A1782" s="1">
        <v>2020</v>
      </c>
      <c r="B1782" s="1" t="s">
        <v>96</v>
      </c>
      <c r="C1782" s="1" t="s">
        <v>30</v>
      </c>
      <c r="D1782">
        <v>3</v>
      </c>
      <c r="E1782">
        <v>1</v>
      </c>
      <c r="F1782" s="1" t="b">
        <f>LEFT(Joey_Votto[[#This Row],[OPP]],1)="v"</f>
        <v>1</v>
      </c>
    </row>
    <row r="1783" spans="1:6" x14ac:dyDescent="0.25">
      <c r="A1783" s="1">
        <v>2020</v>
      </c>
      <c r="B1783" s="1" t="s">
        <v>97</v>
      </c>
      <c r="C1783" s="1" t="s">
        <v>30</v>
      </c>
      <c r="D1783">
        <v>2</v>
      </c>
      <c r="E1783">
        <v>1</v>
      </c>
      <c r="F1783" s="1" t="b">
        <f>LEFT(Joey_Votto[[#This Row],[OPP]],1)="v"</f>
        <v>1</v>
      </c>
    </row>
    <row r="1784" spans="1:6" x14ac:dyDescent="0.25">
      <c r="A1784" s="1">
        <v>2020</v>
      </c>
      <c r="B1784" s="1" t="s">
        <v>97</v>
      </c>
      <c r="C1784" s="1" t="s">
        <v>30</v>
      </c>
      <c r="D1784">
        <v>4</v>
      </c>
      <c r="E1784">
        <v>2</v>
      </c>
      <c r="F1784" s="1" t="b">
        <f>LEFT(Joey_Votto[[#This Row],[OPP]],1)="v"</f>
        <v>1</v>
      </c>
    </row>
    <row r="1785" spans="1:6" x14ac:dyDescent="0.25">
      <c r="A1785" s="1">
        <v>2020</v>
      </c>
      <c r="B1785" s="1" t="s">
        <v>101</v>
      </c>
      <c r="C1785" s="1" t="s">
        <v>34</v>
      </c>
      <c r="D1785">
        <v>4</v>
      </c>
      <c r="E1785">
        <v>0</v>
      </c>
      <c r="F1785" s="1" t="b">
        <f>LEFT(Joey_Votto[[#This Row],[OPP]],1)="v"</f>
        <v>0</v>
      </c>
    </row>
    <row r="1786" spans="1:6" x14ac:dyDescent="0.25">
      <c r="A1786" s="1">
        <v>2020</v>
      </c>
      <c r="B1786" s="1" t="s">
        <v>102</v>
      </c>
      <c r="C1786" s="1" t="s">
        <v>34</v>
      </c>
      <c r="D1786">
        <v>3</v>
      </c>
      <c r="E1786">
        <v>0</v>
      </c>
      <c r="F1786" s="1" t="b">
        <f>LEFT(Joey_Votto[[#This Row],[OPP]],1)="v"</f>
        <v>0</v>
      </c>
    </row>
    <row r="1787" spans="1:6" x14ac:dyDescent="0.25">
      <c r="A1787" s="1">
        <v>2020</v>
      </c>
      <c r="B1787" s="1" t="s">
        <v>96</v>
      </c>
      <c r="C1787" s="1" t="s">
        <v>38</v>
      </c>
      <c r="D1787">
        <v>4</v>
      </c>
      <c r="E1787">
        <v>0</v>
      </c>
      <c r="F1787" s="1" t="b">
        <f>LEFT(Joey_Votto[[#This Row],[OPP]],1)="v"</f>
        <v>0</v>
      </c>
    </row>
    <row r="1788" spans="1:6" x14ac:dyDescent="0.25">
      <c r="A1788" s="1">
        <v>2020</v>
      </c>
      <c r="B1788" s="1" t="s">
        <v>97</v>
      </c>
      <c r="C1788" s="1" t="s">
        <v>38</v>
      </c>
      <c r="D1788">
        <v>3</v>
      </c>
      <c r="E1788">
        <v>0</v>
      </c>
      <c r="F1788" s="1" t="b">
        <f>LEFT(Joey_Votto[[#This Row],[OPP]],1)="v"</f>
        <v>0</v>
      </c>
    </row>
    <row r="1789" spans="1:6" x14ac:dyDescent="0.25">
      <c r="A1789" s="1">
        <v>2020</v>
      </c>
      <c r="B1789" s="1" t="s">
        <v>98</v>
      </c>
      <c r="C1789" s="1" t="s">
        <v>38</v>
      </c>
      <c r="D1789">
        <v>4</v>
      </c>
      <c r="E1789">
        <v>0</v>
      </c>
      <c r="F1789" s="1" t="b">
        <f>LEFT(Joey_Votto[[#This Row],[OPP]],1)="v"</f>
        <v>0</v>
      </c>
    </row>
    <row r="1790" spans="1:6" x14ac:dyDescent="0.25">
      <c r="A1790" s="1">
        <v>2020</v>
      </c>
      <c r="B1790" s="1" t="s">
        <v>99</v>
      </c>
      <c r="C1790" s="1" t="s">
        <v>38</v>
      </c>
      <c r="D1790">
        <v>5</v>
      </c>
      <c r="E1790">
        <v>2</v>
      </c>
      <c r="F1790" s="1" t="b">
        <f>LEFT(Joey_Votto[[#This Row],[OPP]],1)="v"</f>
        <v>0</v>
      </c>
    </row>
    <row r="1791" spans="1:6" x14ac:dyDescent="0.25">
      <c r="A1791" s="1">
        <v>2020</v>
      </c>
      <c r="B1791" s="1" t="s">
        <v>100</v>
      </c>
      <c r="C1791" s="1" t="s">
        <v>87</v>
      </c>
      <c r="D1791">
        <v>3</v>
      </c>
      <c r="E1791">
        <v>1</v>
      </c>
      <c r="F1791" s="1" t="b">
        <f>LEFT(Joey_Votto[[#This Row],[OPP]],1)="v"</f>
        <v>0</v>
      </c>
    </row>
    <row r="1792" spans="1:6" x14ac:dyDescent="0.25">
      <c r="A1792" s="1">
        <v>2020</v>
      </c>
      <c r="B1792" s="1" t="s">
        <v>100</v>
      </c>
      <c r="C1792" s="1" t="s">
        <v>87</v>
      </c>
      <c r="D1792">
        <v>3</v>
      </c>
      <c r="E1792">
        <v>0</v>
      </c>
      <c r="F1792" s="1" t="b">
        <f>LEFT(Joey_Votto[[#This Row],[OPP]],1)="v"</f>
        <v>0</v>
      </c>
    </row>
    <row r="1793" spans="1:6" x14ac:dyDescent="0.25">
      <c r="A1793" s="1">
        <v>2020</v>
      </c>
      <c r="B1793" s="1" t="s">
        <v>98</v>
      </c>
      <c r="C1793" s="1" t="s">
        <v>42</v>
      </c>
      <c r="D1793">
        <v>4</v>
      </c>
      <c r="E1793">
        <v>2</v>
      </c>
      <c r="F1793" s="1" t="b">
        <f>LEFT(Joey_Votto[[#This Row],[OPP]],1)="v"</f>
        <v>1</v>
      </c>
    </row>
    <row r="1794" spans="1:6" x14ac:dyDescent="0.25">
      <c r="A1794" s="1">
        <v>2020</v>
      </c>
      <c r="B1794" s="1" t="s">
        <v>99</v>
      </c>
      <c r="C1794" s="1" t="s">
        <v>42</v>
      </c>
      <c r="D1794">
        <v>4</v>
      </c>
      <c r="E1794">
        <v>1</v>
      </c>
      <c r="F1794" s="1" t="b">
        <f>LEFT(Joey_Votto[[#This Row],[OPP]],1)="v"</f>
        <v>1</v>
      </c>
    </row>
    <row r="1795" spans="1:6" x14ac:dyDescent="0.25">
      <c r="A1795" s="1">
        <v>2020</v>
      </c>
      <c r="B1795" s="1" t="s">
        <v>100</v>
      </c>
      <c r="C1795" s="1" t="s">
        <v>69</v>
      </c>
      <c r="D1795">
        <v>2</v>
      </c>
      <c r="E1795">
        <v>0</v>
      </c>
      <c r="F1795" s="1" t="b">
        <f>LEFT(Joey_Votto[[#This Row],[OPP]],1)="v"</f>
        <v>1</v>
      </c>
    </row>
    <row r="1796" spans="1:6" x14ac:dyDescent="0.25">
      <c r="A1796" s="1">
        <v>2020</v>
      </c>
      <c r="B1796" s="1" t="s">
        <v>101</v>
      </c>
      <c r="C1796" s="1" t="s">
        <v>69</v>
      </c>
      <c r="D1796">
        <v>4</v>
      </c>
      <c r="E1796">
        <v>2</v>
      </c>
      <c r="F1796" s="1" t="b">
        <f>LEFT(Joey_Votto[[#This Row],[OPP]],1)="v"</f>
        <v>1</v>
      </c>
    </row>
    <row r="1797" spans="1:6" x14ac:dyDescent="0.25">
      <c r="A1797" s="1">
        <v>2020</v>
      </c>
      <c r="B1797" s="1" t="s">
        <v>96</v>
      </c>
      <c r="C1797" s="1" t="s">
        <v>34</v>
      </c>
      <c r="D1797">
        <v>4</v>
      </c>
      <c r="E1797">
        <v>0</v>
      </c>
      <c r="F1797" s="1" t="b">
        <f>LEFT(Joey_Votto[[#This Row],[OPP]],1)="v"</f>
        <v>0</v>
      </c>
    </row>
    <row r="1798" spans="1:6" x14ac:dyDescent="0.25">
      <c r="A1798" s="1">
        <v>2020</v>
      </c>
      <c r="B1798" s="1" t="s">
        <v>97</v>
      </c>
      <c r="C1798" s="1" t="s">
        <v>34</v>
      </c>
      <c r="D1798">
        <v>4</v>
      </c>
      <c r="E1798">
        <v>0</v>
      </c>
      <c r="F1798" s="1" t="b">
        <f>LEFT(Joey_Votto[[#This Row],[OPP]],1)="v"</f>
        <v>0</v>
      </c>
    </row>
    <row r="1799" spans="1:6" x14ac:dyDescent="0.25">
      <c r="A1799" s="1">
        <v>2020</v>
      </c>
      <c r="B1799" s="1" t="s">
        <v>99</v>
      </c>
      <c r="C1799" s="1" t="s">
        <v>49</v>
      </c>
      <c r="D1799">
        <v>1</v>
      </c>
      <c r="E1799">
        <v>0</v>
      </c>
      <c r="F1799" s="1" t="b">
        <f>LEFT(Joey_Votto[[#This Row],[OPP]],1)="v"</f>
        <v>0</v>
      </c>
    </row>
    <row r="1800" spans="1:6" x14ac:dyDescent="0.25">
      <c r="A1800" s="1">
        <v>2020</v>
      </c>
      <c r="B1800" s="1" t="s">
        <v>100</v>
      </c>
      <c r="C1800" s="1" t="s">
        <v>49</v>
      </c>
      <c r="D1800">
        <v>4</v>
      </c>
      <c r="E1800">
        <v>0</v>
      </c>
      <c r="F1800" s="1" t="b">
        <f>LEFT(Joey_Votto[[#This Row],[OPP]],1)="v"</f>
        <v>0</v>
      </c>
    </row>
    <row r="1801" spans="1:6" x14ac:dyDescent="0.25">
      <c r="A1801" s="1">
        <v>2020</v>
      </c>
      <c r="B1801" s="1" t="s">
        <v>101</v>
      </c>
      <c r="C1801" s="1" t="s">
        <v>59</v>
      </c>
      <c r="D1801">
        <v>3</v>
      </c>
      <c r="E1801">
        <v>1</v>
      </c>
      <c r="F1801" s="1" t="b">
        <f>LEFT(Joey_Votto[[#This Row],[OPP]],1)="v"</f>
        <v>1</v>
      </c>
    </row>
    <row r="1802" spans="1:6" x14ac:dyDescent="0.25">
      <c r="A1802" s="1">
        <v>2020</v>
      </c>
      <c r="B1802" s="1" t="s">
        <v>102</v>
      </c>
      <c r="C1802" s="1" t="s">
        <v>59</v>
      </c>
      <c r="D1802">
        <v>3</v>
      </c>
      <c r="E1802">
        <v>1</v>
      </c>
      <c r="F1802" s="1" t="b">
        <f>LEFT(Joey_Votto[[#This Row],[OPP]],1)="v"</f>
        <v>1</v>
      </c>
    </row>
    <row r="1803" spans="1:6" x14ac:dyDescent="0.25">
      <c r="A1803" s="1">
        <v>2020</v>
      </c>
      <c r="B1803" s="1" t="s">
        <v>96</v>
      </c>
      <c r="C1803" s="1" t="s">
        <v>86</v>
      </c>
      <c r="D1803">
        <v>0</v>
      </c>
      <c r="E1803">
        <v>0</v>
      </c>
      <c r="F1803" s="1" t="b">
        <f>LEFT(Joey_Votto[[#This Row],[OPP]],1)="v"</f>
        <v>0</v>
      </c>
    </row>
    <row r="1804" spans="1:6" x14ac:dyDescent="0.25">
      <c r="A1804" s="1">
        <v>2020</v>
      </c>
      <c r="B1804" s="1" t="s">
        <v>98</v>
      </c>
      <c r="C1804" s="1" t="s">
        <v>86</v>
      </c>
      <c r="D1804">
        <v>4</v>
      </c>
      <c r="E1804">
        <v>0</v>
      </c>
      <c r="F1804" s="1" t="b">
        <f>LEFT(Joey_Votto[[#This Row],[OPP]],1)="v"</f>
        <v>0</v>
      </c>
    </row>
    <row r="1805" spans="1:6" x14ac:dyDescent="0.25">
      <c r="A1805" s="1">
        <v>2020</v>
      </c>
      <c r="B1805" s="1" t="s">
        <v>100</v>
      </c>
      <c r="C1805" s="1" t="s">
        <v>30</v>
      </c>
      <c r="D1805">
        <v>2</v>
      </c>
      <c r="E1805">
        <v>0</v>
      </c>
      <c r="F1805" s="1" t="b">
        <f>LEFT(Joey_Votto[[#This Row],[OPP]],1)="v"</f>
        <v>1</v>
      </c>
    </row>
    <row r="1806" spans="1:6" x14ac:dyDescent="0.25">
      <c r="A1806" s="1">
        <v>2020</v>
      </c>
      <c r="B1806" s="1" t="s">
        <v>101</v>
      </c>
      <c r="C1806" s="1" t="s">
        <v>30</v>
      </c>
      <c r="D1806">
        <v>3</v>
      </c>
      <c r="E1806">
        <v>0</v>
      </c>
      <c r="F1806" s="1" t="b">
        <f>LEFT(Joey_Votto[[#This Row],[OPP]],1)="v"</f>
        <v>1</v>
      </c>
    </row>
    <row r="1807" spans="1:6" x14ac:dyDescent="0.25">
      <c r="A1807" s="1">
        <v>2020</v>
      </c>
      <c r="B1807" s="1" t="s">
        <v>102</v>
      </c>
      <c r="C1807" s="1" t="s">
        <v>30</v>
      </c>
      <c r="D1807">
        <v>5</v>
      </c>
      <c r="E1807">
        <v>2</v>
      </c>
      <c r="F1807" s="1" t="b">
        <f>LEFT(Joey_Votto[[#This Row],[OPP]],1)="v"</f>
        <v>1</v>
      </c>
    </row>
    <row r="1808" spans="1:6" x14ac:dyDescent="0.25">
      <c r="A1808" s="1">
        <v>2020</v>
      </c>
      <c r="B1808" s="1" t="s">
        <v>96</v>
      </c>
      <c r="C1808" s="1" t="s">
        <v>78</v>
      </c>
      <c r="D1808">
        <v>5</v>
      </c>
      <c r="E1808">
        <v>1</v>
      </c>
      <c r="F1808" s="1" t="b">
        <f>LEFT(Joey_Votto[[#This Row],[OPP]],1)="v"</f>
        <v>1</v>
      </c>
    </row>
    <row r="1809" spans="1:6" x14ac:dyDescent="0.25">
      <c r="A1809" s="1">
        <v>2020</v>
      </c>
      <c r="B1809" s="1" t="s">
        <v>97</v>
      </c>
      <c r="C1809" s="1" t="s">
        <v>78</v>
      </c>
      <c r="D1809">
        <v>4</v>
      </c>
      <c r="E1809">
        <v>2</v>
      </c>
      <c r="F1809" s="1" t="b">
        <f>LEFT(Joey_Votto[[#This Row],[OPP]],1)="v"</f>
        <v>1</v>
      </c>
    </row>
    <row r="1810" spans="1:6" x14ac:dyDescent="0.25">
      <c r="A1810" s="1">
        <v>2020</v>
      </c>
      <c r="B1810" s="1" t="s">
        <v>98</v>
      </c>
      <c r="C1810" s="1" t="s">
        <v>78</v>
      </c>
      <c r="D1810">
        <v>4</v>
      </c>
      <c r="E1810">
        <v>2</v>
      </c>
      <c r="F1810" s="1" t="b">
        <f>LEFT(Joey_Votto[[#This Row],[OPP]],1)="v"</f>
        <v>1</v>
      </c>
    </row>
    <row r="1811" spans="1:6" x14ac:dyDescent="0.25">
      <c r="A1811" s="1">
        <v>2021</v>
      </c>
      <c r="B1811" s="1" t="s">
        <v>96</v>
      </c>
      <c r="C1811" s="1" t="s">
        <v>62</v>
      </c>
      <c r="D1811">
        <v>5</v>
      </c>
      <c r="E1811">
        <v>1</v>
      </c>
      <c r="F1811" s="1" t="b">
        <f>LEFT(Joey_Votto[[#This Row],[OPP]],1)="v"</f>
        <v>0</v>
      </c>
    </row>
    <row r="1812" spans="1:6" x14ac:dyDescent="0.25">
      <c r="A1812" s="1">
        <v>2021</v>
      </c>
      <c r="B1812" s="1" t="s">
        <v>97</v>
      </c>
      <c r="C1812" s="1" t="s">
        <v>62</v>
      </c>
      <c r="D1812">
        <v>2</v>
      </c>
      <c r="E1812">
        <v>0</v>
      </c>
      <c r="F1812" s="1" t="b">
        <f>LEFT(Joey_Votto[[#This Row],[OPP]],1)="v"</f>
        <v>0</v>
      </c>
    </row>
    <row r="1813" spans="1:6" x14ac:dyDescent="0.25">
      <c r="A1813" s="1">
        <v>2021</v>
      </c>
      <c r="B1813" s="1" t="s">
        <v>98</v>
      </c>
      <c r="C1813" s="1" t="s">
        <v>62</v>
      </c>
      <c r="D1813">
        <v>4</v>
      </c>
      <c r="E1813">
        <v>0</v>
      </c>
      <c r="F1813" s="1" t="b">
        <f>LEFT(Joey_Votto[[#This Row],[OPP]],1)="v"</f>
        <v>0</v>
      </c>
    </row>
    <row r="1814" spans="1:6" x14ac:dyDescent="0.25">
      <c r="A1814" s="1">
        <v>2021</v>
      </c>
      <c r="B1814" s="1" t="s">
        <v>101</v>
      </c>
      <c r="C1814" s="1" t="s">
        <v>88</v>
      </c>
      <c r="D1814">
        <v>4</v>
      </c>
      <c r="E1814">
        <v>1</v>
      </c>
      <c r="F1814" s="1" t="b">
        <f>LEFT(Joey_Votto[[#This Row],[OPP]],1)="v"</f>
        <v>0</v>
      </c>
    </row>
    <row r="1815" spans="1:6" x14ac:dyDescent="0.25">
      <c r="A1815" s="1">
        <v>2021</v>
      </c>
      <c r="B1815" s="1" t="s">
        <v>102</v>
      </c>
      <c r="C1815" s="1" t="s">
        <v>42</v>
      </c>
      <c r="D1815">
        <v>4</v>
      </c>
      <c r="E1815">
        <v>2</v>
      </c>
      <c r="F1815" s="1" t="b">
        <f>LEFT(Joey_Votto[[#This Row],[OPP]],1)="v"</f>
        <v>1</v>
      </c>
    </row>
    <row r="1816" spans="1:6" x14ac:dyDescent="0.25">
      <c r="A1816" s="1">
        <v>2021</v>
      </c>
      <c r="B1816" s="1" t="s">
        <v>98</v>
      </c>
      <c r="C1816" s="1" t="s">
        <v>65</v>
      </c>
      <c r="D1816">
        <v>3</v>
      </c>
      <c r="E1816">
        <v>0</v>
      </c>
      <c r="F1816" s="1" t="b">
        <f>LEFT(Joey_Votto[[#This Row],[OPP]],1)="v"</f>
        <v>1</v>
      </c>
    </row>
    <row r="1817" spans="1:6" x14ac:dyDescent="0.25">
      <c r="A1817" s="1">
        <v>2021</v>
      </c>
      <c r="B1817" s="1" t="s">
        <v>99</v>
      </c>
      <c r="C1817" s="1" t="s">
        <v>65</v>
      </c>
      <c r="D1817">
        <v>3</v>
      </c>
      <c r="E1817">
        <v>1</v>
      </c>
      <c r="F1817" s="1" t="b">
        <f>LEFT(Joey_Votto[[#This Row],[OPP]],1)="v"</f>
        <v>1</v>
      </c>
    </row>
    <row r="1818" spans="1:6" x14ac:dyDescent="0.25">
      <c r="A1818" s="1">
        <v>2021</v>
      </c>
      <c r="B1818" s="1" t="s">
        <v>101</v>
      </c>
      <c r="C1818" s="1" t="s">
        <v>42</v>
      </c>
      <c r="D1818">
        <v>4</v>
      </c>
      <c r="E1818">
        <v>0</v>
      </c>
      <c r="F1818" s="1" t="b">
        <f>LEFT(Joey_Votto[[#This Row],[OPP]],1)="v"</f>
        <v>1</v>
      </c>
    </row>
    <row r="1819" spans="1:6" x14ac:dyDescent="0.25">
      <c r="A1819" s="1">
        <v>2021</v>
      </c>
      <c r="B1819" s="1" t="s">
        <v>102</v>
      </c>
      <c r="C1819" s="1" t="s">
        <v>42</v>
      </c>
      <c r="D1819">
        <v>3</v>
      </c>
      <c r="E1819">
        <v>3</v>
      </c>
      <c r="F1819" s="1" t="b">
        <f>LEFT(Joey_Votto[[#This Row],[OPP]],1)="v"</f>
        <v>1</v>
      </c>
    </row>
    <row r="1820" spans="1:6" x14ac:dyDescent="0.25">
      <c r="A1820" s="1">
        <v>2021</v>
      </c>
      <c r="B1820" s="1" t="s">
        <v>96</v>
      </c>
      <c r="C1820" s="1" t="s">
        <v>52</v>
      </c>
      <c r="D1820">
        <v>1</v>
      </c>
      <c r="E1820">
        <v>1</v>
      </c>
      <c r="F1820" s="1" t="b">
        <f>LEFT(Joey_Votto[[#This Row],[OPP]],1)="v"</f>
        <v>1</v>
      </c>
    </row>
    <row r="1821" spans="1:6" x14ac:dyDescent="0.25">
      <c r="A1821" s="1">
        <v>2021</v>
      </c>
      <c r="B1821" s="1" t="s">
        <v>97</v>
      </c>
      <c r="C1821" s="1" t="s">
        <v>52</v>
      </c>
      <c r="D1821">
        <v>1</v>
      </c>
      <c r="E1821">
        <v>0</v>
      </c>
      <c r="F1821" s="1" t="b">
        <f>LEFT(Joey_Votto[[#This Row],[OPP]],1)="v"</f>
        <v>1</v>
      </c>
    </row>
    <row r="1822" spans="1:6" x14ac:dyDescent="0.25">
      <c r="A1822" s="1">
        <v>2021</v>
      </c>
      <c r="B1822" s="1" t="s">
        <v>98</v>
      </c>
      <c r="C1822" s="1" t="s">
        <v>52</v>
      </c>
      <c r="D1822">
        <v>2</v>
      </c>
      <c r="E1822">
        <v>1</v>
      </c>
      <c r="F1822" s="1" t="b">
        <f>LEFT(Joey_Votto[[#This Row],[OPP]],1)="v"</f>
        <v>1</v>
      </c>
    </row>
    <row r="1823" spans="1:6" x14ac:dyDescent="0.25">
      <c r="A1823" s="1">
        <v>2021</v>
      </c>
      <c r="B1823" s="1" t="s">
        <v>99</v>
      </c>
      <c r="C1823" s="1" t="s">
        <v>62</v>
      </c>
      <c r="D1823">
        <v>3</v>
      </c>
      <c r="E1823">
        <v>1</v>
      </c>
      <c r="F1823" s="1" t="b">
        <f>LEFT(Joey_Votto[[#This Row],[OPP]],1)="v"</f>
        <v>0</v>
      </c>
    </row>
    <row r="1824" spans="1:6" x14ac:dyDescent="0.25">
      <c r="A1824" s="1">
        <v>2021</v>
      </c>
      <c r="B1824" s="1" t="s">
        <v>100</v>
      </c>
      <c r="C1824" s="1" t="s">
        <v>62</v>
      </c>
      <c r="D1824">
        <v>4</v>
      </c>
      <c r="E1824">
        <v>1</v>
      </c>
      <c r="F1824" s="1" t="b">
        <f>LEFT(Joey_Votto[[#This Row],[OPP]],1)="v"</f>
        <v>0</v>
      </c>
    </row>
    <row r="1825" spans="1:6" x14ac:dyDescent="0.25">
      <c r="A1825" s="1">
        <v>2021</v>
      </c>
      <c r="B1825" s="1" t="s">
        <v>101</v>
      </c>
      <c r="C1825" s="1" t="s">
        <v>62</v>
      </c>
      <c r="D1825">
        <v>4</v>
      </c>
      <c r="E1825">
        <v>1</v>
      </c>
      <c r="F1825" s="1" t="b">
        <f>LEFT(Joey_Votto[[#This Row],[OPP]],1)="v"</f>
        <v>0</v>
      </c>
    </row>
    <row r="1826" spans="1:6" x14ac:dyDescent="0.25">
      <c r="A1826" s="1">
        <v>2021</v>
      </c>
      <c r="B1826" s="1" t="s">
        <v>96</v>
      </c>
      <c r="C1826" s="1" t="s">
        <v>38</v>
      </c>
      <c r="D1826">
        <v>4</v>
      </c>
      <c r="E1826">
        <v>0</v>
      </c>
      <c r="F1826" s="1" t="b">
        <f>LEFT(Joey_Votto[[#This Row],[OPP]],1)="v"</f>
        <v>0</v>
      </c>
    </row>
    <row r="1827" spans="1:6" x14ac:dyDescent="0.25">
      <c r="A1827" s="1">
        <v>2021</v>
      </c>
      <c r="B1827" s="1" t="s">
        <v>97</v>
      </c>
      <c r="C1827" s="1" t="s">
        <v>38</v>
      </c>
      <c r="D1827">
        <v>3</v>
      </c>
      <c r="E1827">
        <v>0</v>
      </c>
      <c r="F1827" s="1" t="b">
        <f>LEFT(Joey_Votto[[#This Row],[OPP]],1)="v"</f>
        <v>0</v>
      </c>
    </row>
    <row r="1828" spans="1:6" x14ac:dyDescent="0.25">
      <c r="A1828" s="1">
        <v>2021</v>
      </c>
      <c r="B1828" s="1" t="s">
        <v>98</v>
      </c>
      <c r="C1828" s="1" t="s">
        <v>38</v>
      </c>
      <c r="D1828">
        <v>3</v>
      </c>
      <c r="E1828">
        <v>1</v>
      </c>
      <c r="F1828" s="1" t="b">
        <f>LEFT(Joey_Votto[[#This Row],[OPP]],1)="v"</f>
        <v>0</v>
      </c>
    </row>
    <row r="1829" spans="1:6" x14ac:dyDescent="0.25">
      <c r="A1829" s="1">
        <v>2021</v>
      </c>
      <c r="B1829" s="1" t="s">
        <v>100</v>
      </c>
      <c r="C1829" s="1" t="s">
        <v>33</v>
      </c>
      <c r="D1829">
        <v>4</v>
      </c>
      <c r="E1829">
        <v>1</v>
      </c>
      <c r="F1829" s="1" t="b">
        <f>LEFT(Joey_Votto[[#This Row],[OPP]],1)="v"</f>
        <v>0</v>
      </c>
    </row>
    <row r="1830" spans="1:6" x14ac:dyDescent="0.25">
      <c r="A1830" s="1">
        <v>2021</v>
      </c>
      <c r="B1830" s="1" t="s">
        <v>101</v>
      </c>
      <c r="C1830" s="1" t="s">
        <v>33</v>
      </c>
      <c r="D1830">
        <v>3</v>
      </c>
      <c r="E1830">
        <v>1</v>
      </c>
      <c r="F1830" s="1" t="b">
        <f>LEFT(Joey_Votto[[#This Row],[OPP]],1)="v"</f>
        <v>0</v>
      </c>
    </row>
    <row r="1831" spans="1:6" x14ac:dyDescent="0.25">
      <c r="A1831" s="1">
        <v>2021</v>
      </c>
      <c r="B1831" s="1" t="s">
        <v>102</v>
      </c>
      <c r="C1831" s="1" t="s">
        <v>33</v>
      </c>
      <c r="D1831">
        <v>1</v>
      </c>
      <c r="E1831">
        <v>0</v>
      </c>
      <c r="F1831" s="1" t="b">
        <f>LEFT(Joey_Votto[[#This Row],[OPP]],1)="v"</f>
        <v>0</v>
      </c>
    </row>
    <row r="1832" spans="1:6" x14ac:dyDescent="0.25">
      <c r="A1832" s="1">
        <v>2021</v>
      </c>
      <c r="B1832" s="1" t="s">
        <v>96</v>
      </c>
      <c r="C1832" s="1" t="s">
        <v>78</v>
      </c>
      <c r="D1832">
        <v>4</v>
      </c>
      <c r="E1832">
        <v>0</v>
      </c>
      <c r="F1832" s="1" t="b">
        <f>LEFT(Joey_Votto[[#This Row],[OPP]],1)="v"</f>
        <v>1</v>
      </c>
    </row>
    <row r="1833" spans="1:6" x14ac:dyDescent="0.25">
      <c r="A1833" s="1">
        <v>2021</v>
      </c>
      <c r="B1833" s="1" t="s">
        <v>97</v>
      </c>
      <c r="C1833" s="1" t="s">
        <v>78</v>
      </c>
      <c r="D1833">
        <v>3</v>
      </c>
      <c r="E1833">
        <v>1</v>
      </c>
      <c r="F1833" s="1" t="b">
        <f>LEFT(Joey_Votto[[#This Row],[OPP]],1)="v"</f>
        <v>1</v>
      </c>
    </row>
    <row r="1834" spans="1:6" x14ac:dyDescent="0.25">
      <c r="A1834" s="1">
        <v>2021</v>
      </c>
      <c r="B1834" s="1" t="s">
        <v>98</v>
      </c>
      <c r="C1834" s="1" t="s">
        <v>78</v>
      </c>
      <c r="D1834">
        <v>4</v>
      </c>
      <c r="E1834">
        <v>1</v>
      </c>
      <c r="F1834" s="1" t="b">
        <f>LEFT(Joey_Votto[[#This Row],[OPP]],1)="v"</f>
        <v>1</v>
      </c>
    </row>
    <row r="1835" spans="1:6" x14ac:dyDescent="0.25">
      <c r="A1835" s="1">
        <v>2021</v>
      </c>
      <c r="B1835" s="1" t="s">
        <v>100</v>
      </c>
      <c r="C1835" s="1" t="s">
        <v>35</v>
      </c>
      <c r="D1835">
        <v>2</v>
      </c>
      <c r="E1835">
        <v>1</v>
      </c>
      <c r="F1835" s="1" t="b">
        <f>LEFT(Joey_Votto[[#This Row],[OPP]],1)="v"</f>
        <v>1</v>
      </c>
    </row>
    <row r="1836" spans="1:6" x14ac:dyDescent="0.25">
      <c r="A1836" s="1">
        <v>2021</v>
      </c>
      <c r="B1836" s="1" t="s">
        <v>100</v>
      </c>
      <c r="C1836" s="1" t="s">
        <v>35</v>
      </c>
      <c r="D1836">
        <v>2</v>
      </c>
      <c r="E1836">
        <v>1</v>
      </c>
      <c r="F1836" s="1" t="b">
        <f>LEFT(Joey_Votto[[#This Row],[OPP]],1)="v"</f>
        <v>1</v>
      </c>
    </row>
    <row r="1837" spans="1:6" x14ac:dyDescent="0.25">
      <c r="A1837" s="1">
        <v>2021</v>
      </c>
      <c r="B1837" s="1" t="s">
        <v>102</v>
      </c>
      <c r="C1837" s="1" t="s">
        <v>35</v>
      </c>
      <c r="D1837">
        <v>3</v>
      </c>
      <c r="E1837">
        <v>0</v>
      </c>
      <c r="F1837" s="1" t="b">
        <f>LEFT(Joey_Votto[[#This Row],[OPP]],1)="v"</f>
        <v>1</v>
      </c>
    </row>
    <row r="1838" spans="1:6" x14ac:dyDescent="0.25">
      <c r="A1838" s="1">
        <v>2021</v>
      </c>
      <c r="B1838" s="1" t="s">
        <v>96</v>
      </c>
      <c r="C1838" s="1" t="s">
        <v>76</v>
      </c>
      <c r="D1838">
        <v>2</v>
      </c>
      <c r="E1838">
        <v>0</v>
      </c>
      <c r="F1838" s="1" t="b">
        <f>LEFT(Joey_Votto[[#This Row],[OPP]],1)="v"</f>
        <v>0</v>
      </c>
    </row>
    <row r="1839" spans="1:6" x14ac:dyDescent="0.25">
      <c r="A1839" s="1">
        <v>2021</v>
      </c>
      <c r="B1839" s="1" t="s">
        <v>97</v>
      </c>
      <c r="C1839" s="1" t="s">
        <v>76</v>
      </c>
      <c r="D1839">
        <v>3</v>
      </c>
      <c r="E1839">
        <v>0</v>
      </c>
      <c r="F1839" s="1" t="b">
        <f>LEFT(Joey_Votto[[#This Row],[OPP]],1)="v"</f>
        <v>0</v>
      </c>
    </row>
    <row r="1840" spans="1:6" x14ac:dyDescent="0.25">
      <c r="A1840" s="1">
        <v>2021</v>
      </c>
      <c r="B1840" s="1" t="s">
        <v>98</v>
      </c>
      <c r="C1840" s="1" t="s">
        <v>76</v>
      </c>
      <c r="D1840">
        <v>4</v>
      </c>
      <c r="E1840">
        <v>1</v>
      </c>
      <c r="F1840" s="1" t="b">
        <f>LEFT(Joey_Votto[[#This Row],[OPP]],1)="v"</f>
        <v>0</v>
      </c>
    </row>
    <row r="1841" spans="1:6" x14ac:dyDescent="0.25">
      <c r="A1841" s="1">
        <v>2021</v>
      </c>
      <c r="B1841" s="1" t="s">
        <v>99</v>
      </c>
      <c r="C1841" s="1" t="s">
        <v>34</v>
      </c>
      <c r="D1841">
        <v>3</v>
      </c>
      <c r="E1841">
        <v>0</v>
      </c>
      <c r="F1841" s="1" t="b">
        <f>LEFT(Joey_Votto[[#This Row],[OPP]],1)="v"</f>
        <v>0</v>
      </c>
    </row>
    <row r="1842" spans="1:6" x14ac:dyDescent="0.25">
      <c r="A1842" s="1">
        <v>2021</v>
      </c>
      <c r="B1842" s="1" t="s">
        <v>100</v>
      </c>
      <c r="C1842" s="1" t="s">
        <v>34</v>
      </c>
      <c r="D1842">
        <v>4</v>
      </c>
      <c r="E1842">
        <v>0</v>
      </c>
      <c r="F1842" s="1" t="b">
        <f>LEFT(Joey_Votto[[#This Row],[OPP]],1)="v"</f>
        <v>0</v>
      </c>
    </row>
    <row r="1843" spans="1:6" x14ac:dyDescent="0.25">
      <c r="A1843" s="1">
        <v>2021</v>
      </c>
      <c r="B1843" s="1" t="s">
        <v>101</v>
      </c>
      <c r="C1843" s="1" t="s">
        <v>34</v>
      </c>
      <c r="D1843">
        <v>3</v>
      </c>
      <c r="E1843">
        <v>1</v>
      </c>
      <c r="F1843" s="1" t="b">
        <f>LEFT(Joey_Votto[[#This Row],[OPP]],1)="v"</f>
        <v>0</v>
      </c>
    </row>
    <row r="1844" spans="1:6" x14ac:dyDescent="0.25">
      <c r="A1844" s="1">
        <v>2021</v>
      </c>
      <c r="B1844" s="1" t="s">
        <v>96</v>
      </c>
      <c r="C1844" s="1" t="s">
        <v>79</v>
      </c>
      <c r="D1844">
        <v>2</v>
      </c>
      <c r="E1844">
        <v>1</v>
      </c>
      <c r="F1844" s="1" t="b">
        <f>LEFT(Joey_Votto[[#This Row],[OPP]],1)="v"</f>
        <v>1</v>
      </c>
    </row>
    <row r="1845" spans="1:6" x14ac:dyDescent="0.25">
      <c r="A1845" s="1">
        <v>2021</v>
      </c>
      <c r="B1845" s="1" t="s">
        <v>97</v>
      </c>
      <c r="C1845" s="1" t="s">
        <v>79</v>
      </c>
      <c r="D1845">
        <v>3</v>
      </c>
      <c r="E1845">
        <v>0</v>
      </c>
      <c r="F1845" s="1" t="b">
        <f>LEFT(Joey_Votto[[#This Row],[OPP]],1)="v"</f>
        <v>1</v>
      </c>
    </row>
    <row r="1846" spans="1:6" x14ac:dyDescent="0.25">
      <c r="A1846" s="1">
        <v>2021</v>
      </c>
      <c r="B1846" s="1" t="s">
        <v>98</v>
      </c>
      <c r="C1846" s="1" t="s">
        <v>79</v>
      </c>
      <c r="D1846">
        <v>3</v>
      </c>
      <c r="E1846">
        <v>1</v>
      </c>
      <c r="F1846" s="1" t="b">
        <f>LEFT(Joey_Votto[[#This Row],[OPP]],1)="v"</f>
        <v>1</v>
      </c>
    </row>
    <row r="1847" spans="1:6" x14ac:dyDescent="0.25">
      <c r="A1847" s="1">
        <v>2021</v>
      </c>
      <c r="B1847" s="1" t="s">
        <v>99</v>
      </c>
      <c r="C1847" s="1" t="s">
        <v>79</v>
      </c>
      <c r="D1847">
        <v>4</v>
      </c>
      <c r="E1847">
        <v>1</v>
      </c>
      <c r="F1847" s="1" t="b">
        <f>LEFT(Joey_Votto[[#This Row],[OPP]],1)="v"</f>
        <v>1</v>
      </c>
    </row>
    <row r="1848" spans="1:6" x14ac:dyDescent="0.25">
      <c r="A1848" s="1">
        <v>2021</v>
      </c>
      <c r="B1848" s="1" t="s">
        <v>100</v>
      </c>
      <c r="C1848" s="1" t="s">
        <v>30</v>
      </c>
      <c r="D1848">
        <v>4</v>
      </c>
      <c r="E1848">
        <v>1</v>
      </c>
      <c r="F1848" s="1" t="b">
        <f>LEFT(Joey_Votto[[#This Row],[OPP]],1)="v"</f>
        <v>1</v>
      </c>
    </row>
    <row r="1849" spans="1:6" x14ac:dyDescent="0.25">
      <c r="A1849" s="1">
        <v>2021</v>
      </c>
      <c r="B1849" s="1" t="s">
        <v>101</v>
      </c>
      <c r="C1849" s="1" t="s">
        <v>30</v>
      </c>
      <c r="D1849">
        <v>3</v>
      </c>
      <c r="E1849">
        <v>0</v>
      </c>
      <c r="F1849" s="1" t="b">
        <f>LEFT(Joey_Votto[[#This Row],[OPP]],1)="v"</f>
        <v>1</v>
      </c>
    </row>
    <row r="1850" spans="1:6" x14ac:dyDescent="0.25">
      <c r="A1850" s="1">
        <v>2021</v>
      </c>
      <c r="B1850" s="1" t="s">
        <v>102</v>
      </c>
      <c r="C1850" s="1" t="s">
        <v>30</v>
      </c>
      <c r="D1850">
        <v>4</v>
      </c>
      <c r="E1850">
        <v>3</v>
      </c>
      <c r="F1850" s="1" t="b">
        <f>LEFT(Joey_Votto[[#This Row],[OPP]],1)="v"</f>
        <v>1</v>
      </c>
    </row>
    <row r="1851" spans="1:6" x14ac:dyDescent="0.25">
      <c r="A1851" s="1">
        <v>2021</v>
      </c>
      <c r="B1851" s="1" t="s">
        <v>96</v>
      </c>
      <c r="C1851" s="1" t="s">
        <v>55</v>
      </c>
      <c r="D1851">
        <v>4</v>
      </c>
      <c r="E1851">
        <v>0</v>
      </c>
      <c r="F1851" s="1" t="b">
        <f>LEFT(Joey_Votto[[#This Row],[OPP]],1)="v"</f>
        <v>0</v>
      </c>
    </row>
    <row r="1852" spans="1:6" x14ac:dyDescent="0.25">
      <c r="A1852" s="1">
        <v>2021</v>
      </c>
      <c r="B1852" s="1" t="s">
        <v>97</v>
      </c>
      <c r="C1852" s="1" t="s">
        <v>55</v>
      </c>
      <c r="D1852">
        <v>3</v>
      </c>
      <c r="E1852">
        <v>0</v>
      </c>
      <c r="F1852" s="1" t="b">
        <f>LEFT(Joey_Votto[[#This Row],[OPP]],1)="v"</f>
        <v>0</v>
      </c>
    </row>
    <row r="1853" spans="1:6" x14ac:dyDescent="0.25">
      <c r="A1853" s="1">
        <v>2021</v>
      </c>
      <c r="B1853" s="1" t="s">
        <v>98</v>
      </c>
      <c r="C1853" s="1" t="s">
        <v>55</v>
      </c>
      <c r="D1853">
        <v>4</v>
      </c>
      <c r="E1853">
        <v>1</v>
      </c>
      <c r="F1853" s="1" t="b">
        <f>LEFT(Joey_Votto[[#This Row],[OPP]],1)="v"</f>
        <v>0</v>
      </c>
    </row>
    <row r="1854" spans="1:6" x14ac:dyDescent="0.25">
      <c r="A1854" s="1">
        <v>2021</v>
      </c>
      <c r="B1854" s="1" t="s">
        <v>99</v>
      </c>
      <c r="C1854" s="1" t="s">
        <v>61</v>
      </c>
      <c r="D1854">
        <v>3</v>
      </c>
      <c r="E1854">
        <v>1</v>
      </c>
      <c r="F1854" s="1" t="b">
        <f>LEFT(Joey_Votto[[#This Row],[OPP]],1)="v"</f>
        <v>0</v>
      </c>
    </row>
    <row r="1855" spans="1:6" x14ac:dyDescent="0.25">
      <c r="A1855" s="1">
        <v>2021</v>
      </c>
      <c r="B1855" s="1" t="s">
        <v>100</v>
      </c>
      <c r="C1855" s="1" t="s">
        <v>61</v>
      </c>
      <c r="D1855">
        <v>5</v>
      </c>
      <c r="E1855">
        <v>4</v>
      </c>
      <c r="F1855" s="1" t="b">
        <f>LEFT(Joey_Votto[[#This Row],[OPP]],1)="v"</f>
        <v>0</v>
      </c>
    </row>
    <row r="1856" spans="1:6" x14ac:dyDescent="0.25">
      <c r="A1856" s="1">
        <v>2021</v>
      </c>
      <c r="B1856" s="1" t="s">
        <v>101</v>
      </c>
      <c r="C1856" s="1" t="s">
        <v>61</v>
      </c>
      <c r="D1856">
        <v>3</v>
      </c>
      <c r="E1856">
        <v>1</v>
      </c>
      <c r="F1856" s="1" t="b">
        <f>LEFT(Joey_Votto[[#This Row],[OPP]],1)="v"</f>
        <v>0</v>
      </c>
    </row>
    <row r="1857" spans="1:6" x14ac:dyDescent="0.25">
      <c r="A1857" s="1">
        <v>2021</v>
      </c>
      <c r="B1857" s="1" t="s">
        <v>102</v>
      </c>
      <c r="C1857" s="1" t="s">
        <v>49</v>
      </c>
      <c r="D1857">
        <v>4</v>
      </c>
      <c r="E1857">
        <v>2</v>
      </c>
      <c r="F1857" s="1" t="b">
        <f>LEFT(Joey_Votto[[#This Row],[OPP]],1)="v"</f>
        <v>0</v>
      </c>
    </row>
    <row r="1858" spans="1:6" x14ac:dyDescent="0.25">
      <c r="A1858" s="1">
        <v>2021</v>
      </c>
      <c r="B1858" s="1" t="s">
        <v>96</v>
      </c>
      <c r="C1858" s="1" t="s">
        <v>42</v>
      </c>
      <c r="D1858">
        <v>4</v>
      </c>
      <c r="E1858">
        <v>1</v>
      </c>
      <c r="F1858" s="1" t="b">
        <f>LEFT(Joey_Votto[[#This Row],[OPP]],1)="v"</f>
        <v>1</v>
      </c>
    </row>
    <row r="1859" spans="1:6" x14ac:dyDescent="0.25">
      <c r="A1859" s="1">
        <v>2021</v>
      </c>
      <c r="B1859" s="1" t="s">
        <v>97</v>
      </c>
      <c r="C1859" s="1" t="s">
        <v>42</v>
      </c>
      <c r="D1859">
        <v>4</v>
      </c>
      <c r="E1859">
        <v>2</v>
      </c>
      <c r="F1859" s="1" t="b">
        <f>LEFT(Joey_Votto[[#This Row],[OPP]],1)="v"</f>
        <v>1</v>
      </c>
    </row>
    <row r="1860" spans="1:6" x14ac:dyDescent="0.25">
      <c r="A1860" s="1">
        <v>2021</v>
      </c>
      <c r="B1860" s="1" t="s">
        <v>98</v>
      </c>
      <c r="C1860" s="1" t="s">
        <v>42</v>
      </c>
      <c r="D1860">
        <v>3</v>
      </c>
      <c r="E1860">
        <v>0</v>
      </c>
      <c r="F1860" s="1" t="b">
        <f>LEFT(Joey_Votto[[#This Row],[OPP]],1)="v"</f>
        <v>1</v>
      </c>
    </row>
    <row r="1861" spans="1:6" x14ac:dyDescent="0.25">
      <c r="A1861" s="1">
        <v>2021</v>
      </c>
      <c r="B1861" s="1" t="s">
        <v>99</v>
      </c>
      <c r="C1861" s="1" t="s">
        <v>42</v>
      </c>
      <c r="D1861">
        <v>4</v>
      </c>
      <c r="E1861">
        <v>1</v>
      </c>
      <c r="F1861" s="1" t="b">
        <f>LEFT(Joey_Votto[[#This Row],[OPP]],1)="v"</f>
        <v>1</v>
      </c>
    </row>
    <row r="1862" spans="1:6" x14ac:dyDescent="0.25">
      <c r="A1862" s="1">
        <v>2021</v>
      </c>
      <c r="B1862" s="1" t="s">
        <v>100</v>
      </c>
      <c r="C1862" s="1" t="s">
        <v>77</v>
      </c>
      <c r="D1862">
        <v>3</v>
      </c>
      <c r="E1862">
        <v>1</v>
      </c>
      <c r="F1862" s="1" t="b">
        <f>LEFT(Joey_Votto[[#This Row],[OPP]],1)="v"</f>
        <v>1</v>
      </c>
    </row>
    <row r="1863" spans="1:6" x14ac:dyDescent="0.25">
      <c r="A1863" s="1">
        <v>2021</v>
      </c>
      <c r="B1863" s="1" t="s">
        <v>101</v>
      </c>
      <c r="C1863" s="1" t="s">
        <v>77</v>
      </c>
      <c r="D1863">
        <v>4</v>
      </c>
      <c r="E1863">
        <v>0</v>
      </c>
      <c r="F1863" s="1" t="b">
        <f>LEFT(Joey_Votto[[#This Row],[OPP]],1)="v"</f>
        <v>1</v>
      </c>
    </row>
    <row r="1864" spans="1:6" x14ac:dyDescent="0.25">
      <c r="A1864" s="1">
        <v>2021</v>
      </c>
      <c r="B1864" s="1" t="s">
        <v>97</v>
      </c>
      <c r="C1864" s="1" t="s">
        <v>60</v>
      </c>
      <c r="D1864">
        <v>5</v>
      </c>
      <c r="E1864">
        <v>1</v>
      </c>
      <c r="F1864" s="1" t="b">
        <f>LEFT(Joey_Votto[[#This Row],[OPP]],1)="v"</f>
        <v>0</v>
      </c>
    </row>
    <row r="1865" spans="1:6" x14ac:dyDescent="0.25">
      <c r="A1865" s="1">
        <v>2021</v>
      </c>
      <c r="B1865" s="1" t="s">
        <v>98</v>
      </c>
      <c r="C1865" s="1" t="s">
        <v>60</v>
      </c>
      <c r="D1865">
        <v>4</v>
      </c>
      <c r="E1865">
        <v>1</v>
      </c>
      <c r="F1865" s="1" t="b">
        <f>LEFT(Joey_Votto[[#This Row],[OPP]],1)="v"</f>
        <v>0</v>
      </c>
    </row>
    <row r="1866" spans="1:6" x14ac:dyDescent="0.25">
      <c r="A1866" s="1">
        <v>2021</v>
      </c>
      <c r="B1866" s="1" t="s">
        <v>99</v>
      </c>
      <c r="C1866" s="1" t="s">
        <v>33</v>
      </c>
      <c r="D1866">
        <v>5</v>
      </c>
      <c r="E1866">
        <v>2</v>
      </c>
      <c r="F1866" s="1" t="b">
        <f>LEFT(Joey_Votto[[#This Row],[OPP]],1)="v"</f>
        <v>0</v>
      </c>
    </row>
    <row r="1867" spans="1:6" x14ac:dyDescent="0.25">
      <c r="A1867" s="1">
        <v>2021</v>
      </c>
      <c r="B1867" s="1" t="s">
        <v>100</v>
      </c>
      <c r="C1867" s="1" t="s">
        <v>33</v>
      </c>
      <c r="D1867">
        <v>3</v>
      </c>
      <c r="E1867">
        <v>2</v>
      </c>
      <c r="F1867" s="1" t="b">
        <f>LEFT(Joey_Votto[[#This Row],[OPP]],1)="v"</f>
        <v>0</v>
      </c>
    </row>
    <row r="1868" spans="1:6" x14ac:dyDescent="0.25">
      <c r="A1868" s="1">
        <v>2021</v>
      </c>
      <c r="B1868" s="1" t="s">
        <v>101</v>
      </c>
      <c r="C1868" s="1" t="s">
        <v>33</v>
      </c>
      <c r="D1868">
        <v>4</v>
      </c>
      <c r="E1868">
        <v>2</v>
      </c>
      <c r="F1868" s="1" t="b">
        <f>LEFT(Joey_Votto[[#This Row],[OPP]],1)="v"</f>
        <v>0</v>
      </c>
    </row>
    <row r="1869" spans="1:6" x14ac:dyDescent="0.25">
      <c r="A1869" s="1">
        <v>2021</v>
      </c>
      <c r="B1869" s="1" t="s">
        <v>102</v>
      </c>
      <c r="C1869" s="1" t="s">
        <v>33</v>
      </c>
      <c r="D1869">
        <v>3</v>
      </c>
      <c r="E1869">
        <v>1</v>
      </c>
      <c r="F1869" s="1" t="b">
        <f>LEFT(Joey_Votto[[#This Row],[OPP]],1)="v"</f>
        <v>0</v>
      </c>
    </row>
    <row r="1870" spans="1:6" x14ac:dyDescent="0.25">
      <c r="A1870" s="1">
        <v>2021</v>
      </c>
      <c r="B1870" s="1" t="s">
        <v>96</v>
      </c>
      <c r="C1870" s="1" t="s">
        <v>35</v>
      </c>
      <c r="D1870">
        <v>3</v>
      </c>
      <c r="E1870">
        <v>1</v>
      </c>
      <c r="F1870" s="1" t="b">
        <f>LEFT(Joey_Votto[[#This Row],[OPP]],1)="v"</f>
        <v>1</v>
      </c>
    </row>
    <row r="1871" spans="1:6" x14ac:dyDescent="0.25">
      <c r="A1871" s="1">
        <v>2021</v>
      </c>
      <c r="B1871" s="1" t="s">
        <v>97</v>
      </c>
      <c r="C1871" s="1" t="s">
        <v>35</v>
      </c>
      <c r="D1871">
        <v>4</v>
      </c>
      <c r="E1871">
        <v>1</v>
      </c>
      <c r="F1871" s="1" t="b">
        <f>LEFT(Joey_Votto[[#This Row],[OPP]],1)="v"</f>
        <v>1</v>
      </c>
    </row>
    <row r="1872" spans="1:6" x14ac:dyDescent="0.25">
      <c r="A1872" s="1">
        <v>2021</v>
      </c>
      <c r="B1872" s="1" t="s">
        <v>98</v>
      </c>
      <c r="C1872" s="1" t="s">
        <v>35</v>
      </c>
      <c r="D1872">
        <v>5</v>
      </c>
      <c r="E1872">
        <v>3</v>
      </c>
      <c r="F1872" s="1" t="b">
        <f>LEFT(Joey_Votto[[#This Row],[OPP]],1)="v"</f>
        <v>1</v>
      </c>
    </row>
    <row r="1873" spans="1:6" x14ac:dyDescent="0.25">
      <c r="A1873" s="1">
        <v>2021</v>
      </c>
      <c r="B1873" s="1" t="s">
        <v>100</v>
      </c>
      <c r="C1873" s="1" t="s">
        <v>37</v>
      </c>
      <c r="D1873">
        <v>2</v>
      </c>
      <c r="E1873">
        <v>0</v>
      </c>
      <c r="F1873" s="1" t="b">
        <f>LEFT(Joey_Votto[[#This Row],[OPP]],1)="v"</f>
        <v>1</v>
      </c>
    </row>
    <row r="1874" spans="1:6" x14ac:dyDescent="0.25">
      <c r="A1874" s="1">
        <v>2021</v>
      </c>
      <c r="B1874" s="1" t="s">
        <v>101</v>
      </c>
      <c r="C1874" s="1" t="s">
        <v>37</v>
      </c>
      <c r="D1874">
        <v>3</v>
      </c>
      <c r="E1874">
        <v>2</v>
      </c>
      <c r="F1874" s="1" t="b">
        <f>LEFT(Joey_Votto[[#This Row],[OPP]],1)="v"</f>
        <v>1</v>
      </c>
    </row>
    <row r="1875" spans="1:6" x14ac:dyDescent="0.25">
      <c r="A1875" s="1">
        <v>2021</v>
      </c>
      <c r="B1875" s="1" t="s">
        <v>102</v>
      </c>
      <c r="C1875" s="1" t="s">
        <v>37</v>
      </c>
      <c r="D1875">
        <v>5</v>
      </c>
      <c r="E1875">
        <v>3</v>
      </c>
      <c r="F1875" s="1" t="b">
        <f>LEFT(Joey_Votto[[#This Row],[OPP]],1)="v"</f>
        <v>1</v>
      </c>
    </row>
    <row r="1876" spans="1:6" x14ac:dyDescent="0.25">
      <c r="A1876" s="1">
        <v>2021</v>
      </c>
      <c r="B1876" s="1" t="s">
        <v>96</v>
      </c>
      <c r="C1876" s="1" t="s">
        <v>36</v>
      </c>
      <c r="D1876">
        <v>4</v>
      </c>
      <c r="E1876">
        <v>1</v>
      </c>
      <c r="F1876" s="1" t="b">
        <f>LEFT(Joey_Votto[[#This Row],[OPP]],1)="v"</f>
        <v>1</v>
      </c>
    </row>
    <row r="1877" spans="1:6" x14ac:dyDescent="0.25">
      <c r="A1877" s="1">
        <v>2021</v>
      </c>
      <c r="B1877" s="1" t="s">
        <v>97</v>
      </c>
      <c r="C1877" s="1" t="s">
        <v>36</v>
      </c>
      <c r="D1877">
        <v>3</v>
      </c>
      <c r="E1877">
        <v>0</v>
      </c>
      <c r="F1877" s="1" t="b">
        <f>LEFT(Joey_Votto[[#This Row],[OPP]],1)="v"</f>
        <v>1</v>
      </c>
    </row>
    <row r="1878" spans="1:6" x14ac:dyDescent="0.25">
      <c r="A1878" s="1">
        <v>2021</v>
      </c>
      <c r="B1878" s="1" t="s">
        <v>98</v>
      </c>
      <c r="C1878" s="1" t="s">
        <v>36</v>
      </c>
      <c r="D1878">
        <v>4</v>
      </c>
      <c r="E1878">
        <v>0</v>
      </c>
      <c r="F1878" s="1" t="b">
        <f>LEFT(Joey_Votto[[#This Row],[OPP]],1)="v"</f>
        <v>1</v>
      </c>
    </row>
    <row r="1879" spans="1:6" x14ac:dyDescent="0.25">
      <c r="A1879" s="1">
        <v>2021</v>
      </c>
      <c r="B1879" s="1" t="s">
        <v>96</v>
      </c>
      <c r="C1879" s="1" t="s">
        <v>34</v>
      </c>
      <c r="D1879">
        <v>5</v>
      </c>
      <c r="E1879">
        <v>2</v>
      </c>
      <c r="F1879" s="1" t="b">
        <f>LEFT(Joey_Votto[[#This Row],[OPP]],1)="v"</f>
        <v>0</v>
      </c>
    </row>
    <row r="1880" spans="1:6" x14ac:dyDescent="0.25">
      <c r="A1880" s="1">
        <v>2021</v>
      </c>
      <c r="B1880" s="1" t="s">
        <v>97</v>
      </c>
      <c r="C1880" s="1" t="s">
        <v>34</v>
      </c>
      <c r="D1880">
        <v>3</v>
      </c>
      <c r="E1880">
        <v>0</v>
      </c>
      <c r="F1880" s="1" t="b">
        <f>LEFT(Joey_Votto[[#This Row],[OPP]],1)="v"</f>
        <v>0</v>
      </c>
    </row>
    <row r="1881" spans="1:6" x14ac:dyDescent="0.25">
      <c r="A1881" s="1">
        <v>2021</v>
      </c>
      <c r="B1881" s="1" t="s">
        <v>98</v>
      </c>
      <c r="C1881" s="1" t="s">
        <v>34</v>
      </c>
      <c r="D1881">
        <v>2</v>
      </c>
      <c r="E1881">
        <v>0</v>
      </c>
      <c r="F1881" s="1" t="b">
        <f>LEFT(Joey_Votto[[#This Row],[OPP]],1)="v"</f>
        <v>0</v>
      </c>
    </row>
    <row r="1882" spans="1:6" x14ac:dyDescent="0.25">
      <c r="A1882" s="1">
        <v>2021</v>
      </c>
      <c r="B1882" s="1" t="s">
        <v>99</v>
      </c>
      <c r="C1882" s="1" t="s">
        <v>34</v>
      </c>
      <c r="D1882">
        <v>3</v>
      </c>
      <c r="E1882">
        <v>1</v>
      </c>
      <c r="F1882" s="1" t="b">
        <f>LEFT(Joey_Votto[[#This Row],[OPP]],1)="v"</f>
        <v>0</v>
      </c>
    </row>
    <row r="1883" spans="1:6" x14ac:dyDescent="0.25">
      <c r="A1883" s="1">
        <v>2021</v>
      </c>
      <c r="B1883" s="1" t="s">
        <v>100</v>
      </c>
      <c r="C1883" s="1" t="s">
        <v>87</v>
      </c>
      <c r="D1883">
        <v>5</v>
      </c>
      <c r="E1883">
        <v>1</v>
      </c>
      <c r="F1883" s="1" t="b">
        <f>LEFT(Joey_Votto[[#This Row],[OPP]],1)="v"</f>
        <v>0</v>
      </c>
    </row>
    <row r="1884" spans="1:6" x14ac:dyDescent="0.25">
      <c r="A1884" s="1">
        <v>2021</v>
      </c>
      <c r="B1884" s="1" t="s">
        <v>101</v>
      </c>
      <c r="C1884" s="1" t="s">
        <v>87</v>
      </c>
      <c r="D1884">
        <v>4</v>
      </c>
      <c r="E1884">
        <v>1</v>
      </c>
      <c r="F1884" s="1" t="b">
        <f>LEFT(Joey_Votto[[#This Row],[OPP]],1)="v"</f>
        <v>0</v>
      </c>
    </row>
    <row r="1885" spans="1:6" x14ac:dyDescent="0.25">
      <c r="A1885" s="1">
        <v>2021</v>
      </c>
      <c r="B1885" s="1" t="s">
        <v>102</v>
      </c>
      <c r="C1885" s="1" t="s">
        <v>87</v>
      </c>
      <c r="D1885">
        <v>2</v>
      </c>
      <c r="E1885">
        <v>1</v>
      </c>
      <c r="F1885" s="1" t="b">
        <f>LEFT(Joey_Votto[[#This Row],[OPP]],1)="v"</f>
        <v>0</v>
      </c>
    </row>
    <row r="1886" spans="1:6" x14ac:dyDescent="0.25">
      <c r="A1886" s="1">
        <v>2021</v>
      </c>
      <c r="B1886" s="1" t="s">
        <v>96</v>
      </c>
      <c r="C1886" s="1" t="s">
        <v>30</v>
      </c>
      <c r="D1886">
        <v>4</v>
      </c>
      <c r="E1886">
        <v>1</v>
      </c>
      <c r="F1886" s="1" t="b">
        <f>LEFT(Joey_Votto[[#This Row],[OPP]],1)="v"</f>
        <v>1</v>
      </c>
    </row>
    <row r="1887" spans="1:6" x14ac:dyDescent="0.25">
      <c r="A1887" s="1">
        <v>2021</v>
      </c>
      <c r="B1887" s="1" t="s">
        <v>97</v>
      </c>
      <c r="C1887" s="1" t="s">
        <v>30</v>
      </c>
      <c r="D1887">
        <v>2</v>
      </c>
      <c r="E1887">
        <v>2</v>
      </c>
      <c r="F1887" s="1" t="b">
        <f>LEFT(Joey_Votto[[#This Row],[OPP]],1)="v"</f>
        <v>1</v>
      </c>
    </row>
    <row r="1888" spans="1:6" x14ac:dyDescent="0.25">
      <c r="A1888" s="1">
        <v>2021</v>
      </c>
      <c r="B1888" s="1" t="s">
        <v>98</v>
      </c>
      <c r="C1888" s="1" t="s">
        <v>30</v>
      </c>
      <c r="D1888">
        <v>2</v>
      </c>
      <c r="E1888">
        <v>1</v>
      </c>
      <c r="F1888" s="1" t="b">
        <f>LEFT(Joey_Votto[[#This Row],[OPP]],1)="v"</f>
        <v>1</v>
      </c>
    </row>
    <row r="1889" spans="1:6" x14ac:dyDescent="0.25">
      <c r="A1889" s="1">
        <v>2021</v>
      </c>
      <c r="B1889" s="1" t="s">
        <v>99</v>
      </c>
      <c r="C1889" s="1" t="s">
        <v>47</v>
      </c>
      <c r="D1889">
        <v>5</v>
      </c>
      <c r="E1889">
        <v>0</v>
      </c>
      <c r="F1889" s="1" t="b">
        <f>LEFT(Joey_Votto[[#This Row],[OPP]],1)="v"</f>
        <v>1</v>
      </c>
    </row>
    <row r="1890" spans="1:6" x14ac:dyDescent="0.25">
      <c r="A1890" s="1">
        <v>2021</v>
      </c>
      <c r="B1890" s="1" t="s">
        <v>100</v>
      </c>
      <c r="C1890" s="1" t="s">
        <v>47</v>
      </c>
      <c r="D1890">
        <v>3</v>
      </c>
      <c r="E1890">
        <v>2</v>
      </c>
      <c r="F1890" s="1" t="b">
        <f>LEFT(Joey_Votto[[#This Row],[OPP]],1)="v"</f>
        <v>1</v>
      </c>
    </row>
    <row r="1891" spans="1:6" x14ac:dyDescent="0.25">
      <c r="A1891" s="1">
        <v>2021</v>
      </c>
      <c r="B1891" s="1" t="s">
        <v>101</v>
      </c>
      <c r="C1891" s="1" t="s">
        <v>47</v>
      </c>
      <c r="D1891">
        <v>4</v>
      </c>
      <c r="E1891">
        <v>2</v>
      </c>
      <c r="F1891" s="1" t="b">
        <f>LEFT(Joey_Votto[[#This Row],[OPP]],1)="v"</f>
        <v>1</v>
      </c>
    </row>
    <row r="1892" spans="1:6" x14ac:dyDescent="0.25">
      <c r="A1892" s="1">
        <v>2021</v>
      </c>
      <c r="B1892" s="1" t="s">
        <v>102</v>
      </c>
      <c r="C1892" s="1" t="s">
        <v>63</v>
      </c>
      <c r="D1892">
        <v>5</v>
      </c>
      <c r="E1892">
        <v>2</v>
      </c>
      <c r="F1892" s="1" t="b">
        <f>LEFT(Joey_Votto[[#This Row],[OPP]],1)="v"</f>
        <v>1</v>
      </c>
    </row>
    <row r="1893" spans="1:6" x14ac:dyDescent="0.25">
      <c r="A1893" s="1">
        <v>2021</v>
      </c>
      <c r="B1893" s="1" t="s">
        <v>96</v>
      </c>
      <c r="C1893" s="1" t="s">
        <v>56</v>
      </c>
      <c r="D1893">
        <v>4</v>
      </c>
      <c r="E1893">
        <v>0</v>
      </c>
      <c r="F1893" s="1" t="b">
        <f>LEFT(Joey_Votto[[#This Row],[OPP]],1)="v"</f>
        <v>1</v>
      </c>
    </row>
    <row r="1894" spans="1:6" x14ac:dyDescent="0.25">
      <c r="A1894" s="1">
        <v>2021</v>
      </c>
      <c r="B1894" s="1" t="s">
        <v>97</v>
      </c>
      <c r="C1894" s="1" t="s">
        <v>56</v>
      </c>
      <c r="D1894">
        <v>3</v>
      </c>
      <c r="E1894">
        <v>1</v>
      </c>
      <c r="F1894" s="1" t="b">
        <f>LEFT(Joey_Votto[[#This Row],[OPP]],1)="v"</f>
        <v>1</v>
      </c>
    </row>
    <row r="1895" spans="1:6" x14ac:dyDescent="0.25">
      <c r="A1895" s="1">
        <v>2021</v>
      </c>
      <c r="B1895" s="1" t="s">
        <v>98</v>
      </c>
      <c r="C1895" s="1" t="s">
        <v>56</v>
      </c>
      <c r="D1895">
        <v>4</v>
      </c>
      <c r="E1895">
        <v>0</v>
      </c>
      <c r="F1895" s="1" t="b">
        <f>LEFT(Joey_Votto[[#This Row],[OPP]],1)="v"</f>
        <v>1</v>
      </c>
    </row>
    <row r="1896" spans="1:6" x14ac:dyDescent="0.25">
      <c r="A1896" s="1">
        <v>2021</v>
      </c>
      <c r="B1896" s="1" t="s">
        <v>99</v>
      </c>
      <c r="C1896" s="1" t="s">
        <v>56</v>
      </c>
      <c r="D1896">
        <v>4</v>
      </c>
      <c r="E1896">
        <v>2</v>
      </c>
      <c r="F1896" s="1" t="b">
        <f>LEFT(Joey_Votto[[#This Row],[OPP]],1)="v"</f>
        <v>1</v>
      </c>
    </row>
    <row r="1897" spans="1:6" x14ac:dyDescent="0.25">
      <c r="A1897" s="1">
        <v>2021</v>
      </c>
      <c r="B1897" s="1" t="s">
        <v>102</v>
      </c>
      <c r="C1897" s="1" t="s">
        <v>94</v>
      </c>
      <c r="D1897">
        <v>5</v>
      </c>
      <c r="E1897">
        <v>2</v>
      </c>
      <c r="F1897" s="1" t="b">
        <f>LEFT(Joey_Votto[[#This Row],[OPP]],1)="v"</f>
        <v>0</v>
      </c>
    </row>
    <row r="1898" spans="1:6" x14ac:dyDescent="0.25">
      <c r="A1898" s="1">
        <v>2021</v>
      </c>
      <c r="B1898" s="1" t="s">
        <v>96</v>
      </c>
      <c r="C1898" s="1" t="s">
        <v>57</v>
      </c>
      <c r="D1898">
        <v>4</v>
      </c>
      <c r="E1898">
        <v>1</v>
      </c>
      <c r="F1898" s="1" t="b">
        <f>LEFT(Joey_Votto[[#This Row],[OPP]],1)="v"</f>
        <v>0</v>
      </c>
    </row>
    <row r="1899" spans="1:6" x14ac:dyDescent="0.25">
      <c r="A1899" s="1">
        <v>2021</v>
      </c>
      <c r="B1899" s="1" t="s">
        <v>97</v>
      </c>
      <c r="C1899" s="1" t="s">
        <v>57</v>
      </c>
      <c r="D1899">
        <v>1</v>
      </c>
      <c r="E1899">
        <v>0</v>
      </c>
      <c r="F1899" s="1" t="b">
        <f>LEFT(Joey_Votto[[#This Row],[OPP]],1)="v"</f>
        <v>0</v>
      </c>
    </row>
    <row r="1900" spans="1:6" x14ac:dyDescent="0.25">
      <c r="A1900" s="1">
        <v>2021</v>
      </c>
      <c r="B1900" s="1" t="s">
        <v>98</v>
      </c>
      <c r="C1900" s="1" t="s">
        <v>57</v>
      </c>
      <c r="D1900">
        <v>3</v>
      </c>
      <c r="E1900">
        <v>0</v>
      </c>
      <c r="F1900" s="1" t="b">
        <f>LEFT(Joey_Votto[[#This Row],[OPP]],1)="v"</f>
        <v>0</v>
      </c>
    </row>
    <row r="1901" spans="1:6" x14ac:dyDescent="0.25">
      <c r="A1901" s="1">
        <v>2021</v>
      </c>
      <c r="B1901" s="1" t="s">
        <v>99</v>
      </c>
      <c r="C1901" s="1" t="s">
        <v>57</v>
      </c>
      <c r="D1901">
        <v>3</v>
      </c>
      <c r="E1901">
        <v>2</v>
      </c>
      <c r="F1901" s="1" t="b">
        <f>LEFT(Joey_Votto[[#This Row],[OPP]],1)="v"</f>
        <v>0</v>
      </c>
    </row>
    <row r="1902" spans="1:6" x14ac:dyDescent="0.25">
      <c r="A1902" s="1">
        <v>2021</v>
      </c>
      <c r="B1902" s="1" t="s">
        <v>100</v>
      </c>
      <c r="C1902" s="1" t="s">
        <v>34</v>
      </c>
      <c r="D1902">
        <v>4</v>
      </c>
      <c r="E1902">
        <v>1</v>
      </c>
      <c r="F1902" s="1" t="b">
        <f>LEFT(Joey_Votto[[#This Row],[OPP]],1)="v"</f>
        <v>0</v>
      </c>
    </row>
    <row r="1903" spans="1:6" x14ac:dyDescent="0.25">
      <c r="A1903" s="1">
        <v>2021</v>
      </c>
      <c r="B1903" s="1" t="s">
        <v>101</v>
      </c>
      <c r="C1903" s="1" t="s">
        <v>34</v>
      </c>
      <c r="D1903">
        <v>3</v>
      </c>
      <c r="E1903">
        <v>0</v>
      </c>
      <c r="F1903" s="1" t="b">
        <f>LEFT(Joey_Votto[[#This Row],[OPP]],1)="v"</f>
        <v>0</v>
      </c>
    </row>
    <row r="1904" spans="1:6" x14ac:dyDescent="0.25">
      <c r="A1904" s="1">
        <v>2021</v>
      </c>
      <c r="B1904" s="1" t="s">
        <v>102</v>
      </c>
      <c r="C1904" s="1" t="s">
        <v>34</v>
      </c>
      <c r="D1904">
        <v>4</v>
      </c>
      <c r="E1904">
        <v>2</v>
      </c>
      <c r="F1904" s="1" t="b">
        <f>LEFT(Joey_Votto[[#This Row],[OPP]],1)="v"</f>
        <v>0</v>
      </c>
    </row>
    <row r="1905" spans="1:6" x14ac:dyDescent="0.25">
      <c r="A1905" s="1">
        <v>2021</v>
      </c>
      <c r="B1905" s="1" t="s">
        <v>96</v>
      </c>
      <c r="C1905" s="1" t="s">
        <v>46</v>
      </c>
      <c r="D1905">
        <v>4</v>
      </c>
      <c r="E1905">
        <v>1</v>
      </c>
      <c r="F1905" s="1" t="b">
        <f>LEFT(Joey_Votto[[#This Row],[OPP]],1)="v"</f>
        <v>1</v>
      </c>
    </row>
    <row r="1906" spans="1:6" x14ac:dyDescent="0.25">
      <c r="A1906" s="1">
        <v>2021</v>
      </c>
      <c r="B1906" s="1" t="s">
        <v>97</v>
      </c>
      <c r="C1906" s="1" t="s">
        <v>46</v>
      </c>
      <c r="D1906">
        <v>5</v>
      </c>
      <c r="E1906">
        <v>2</v>
      </c>
      <c r="F1906" s="1" t="b">
        <f>LEFT(Joey_Votto[[#This Row],[OPP]],1)="v"</f>
        <v>1</v>
      </c>
    </row>
    <row r="1907" spans="1:6" x14ac:dyDescent="0.25">
      <c r="A1907" s="1">
        <v>2021</v>
      </c>
      <c r="B1907" s="1" t="s">
        <v>98</v>
      </c>
      <c r="C1907" s="1" t="s">
        <v>46</v>
      </c>
      <c r="D1907">
        <v>3</v>
      </c>
      <c r="E1907">
        <v>1</v>
      </c>
      <c r="F1907" s="1" t="b">
        <f>LEFT(Joey_Votto[[#This Row],[OPP]],1)="v"</f>
        <v>1</v>
      </c>
    </row>
    <row r="1908" spans="1:6" x14ac:dyDescent="0.25">
      <c r="A1908" s="1">
        <v>2021</v>
      </c>
      <c r="B1908" s="1" t="s">
        <v>99</v>
      </c>
      <c r="C1908" s="1" t="s">
        <v>36</v>
      </c>
      <c r="D1908">
        <v>4</v>
      </c>
      <c r="E1908">
        <v>1</v>
      </c>
      <c r="F1908" s="1" t="b">
        <f>LEFT(Joey_Votto[[#This Row],[OPP]],1)="v"</f>
        <v>1</v>
      </c>
    </row>
    <row r="1909" spans="1:6" x14ac:dyDescent="0.25">
      <c r="A1909" s="1">
        <v>2021</v>
      </c>
      <c r="B1909" s="1" t="s">
        <v>100</v>
      </c>
      <c r="C1909" s="1" t="s">
        <v>36</v>
      </c>
      <c r="D1909">
        <v>3</v>
      </c>
      <c r="E1909">
        <v>0</v>
      </c>
      <c r="F1909" s="1" t="b">
        <f>LEFT(Joey_Votto[[#This Row],[OPP]],1)="v"</f>
        <v>1</v>
      </c>
    </row>
    <row r="1910" spans="1:6" x14ac:dyDescent="0.25">
      <c r="A1910" s="1">
        <v>2021</v>
      </c>
      <c r="B1910" s="1" t="s">
        <v>101</v>
      </c>
      <c r="C1910" s="1" t="s">
        <v>36</v>
      </c>
      <c r="D1910">
        <v>2</v>
      </c>
      <c r="E1910">
        <v>0</v>
      </c>
      <c r="F1910" s="1" t="b">
        <f>LEFT(Joey_Votto[[#This Row],[OPP]],1)="v"</f>
        <v>1</v>
      </c>
    </row>
    <row r="1911" spans="1:6" x14ac:dyDescent="0.25">
      <c r="A1911" s="1">
        <v>2021</v>
      </c>
      <c r="B1911" s="1" t="s">
        <v>100</v>
      </c>
      <c r="C1911" s="1" t="s">
        <v>93</v>
      </c>
      <c r="D1911">
        <v>1</v>
      </c>
      <c r="E1911">
        <v>0</v>
      </c>
      <c r="F1911" s="1" t="b">
        <f>LEFT(Joey_Votto[[#This Row],[OPP]],1)="v"</f>
        <v>1</v>
      </c>
    </row>
    <row r="1912" spans="1:6" x14ac:dyDescent="0.25">
      <c r="A1912" s="1">
        <v>2021</v>
      </c>
      <c r="B1912" s="1" t="s">
        <v>101</v>
      </c>
      <c r="C1912" s="1" t="s">
        <v>93</v>
      </c>
      <c r="D1912">
        <v>3</v>
      </c>
      <c r="E1912">
        <v>0</v>
      </c>
      <c r="F1912" s="1" t="b">
        <f>LEFT(Joey_Votto[[#This Row],[OPP]],1)="v"</f>
        <v>1</v>
      </c>
    </row>
    <row r="1913" spans="1:6" x14ac:dyDescent="0.25">
      <c r="A1913" s="1">
        <v>2021</v>
      </c>
      <c r="B1913" s="1" t="s">
        <v>96</v>
      </c>
      <c r="C1913" s="1" t="s">
        <v>30</v>
      </c>
      <c r="D1913">
        <v>4</v>
      </c>
      <c r="E1913">
        <v>1</v>
      </c>
      <c r="F1913" s="1" t="b">
        <f>LEFT(Joey_Votto[[#This Row],[OPP]],1)="v"</f>
        <v>1</v>
      </c>
    </row>
    <row r="1914" spans="1:6" x14ac:dyDescent="0.25">
      <c r="A1914" s="1">
        <v>2021</v>
      </c>
      <c r="B1914" s="1" t="s">
        <v>97</v>
      </c>
      <c r="C1914" s="1" t="s">
        <v>30</v>
      </c>
      <c r="D1914">
        <v>3</v>
      </c>
      <c r="E1914">
        <v>0</v>
      </c>
      <c r="F1914" s="1" t="b">
        <f>LEFT(Joey_Votto[[#This Row],[OPP]],1)="v"</f>
        <v>1</v>
      </c>
    </row>
    <row r="1915" spans="1:6" x14ac:dyDescent="0.25">
      <c r="A1915" s="1">
        <v>2021</v>
      </c>
      <c r="B1915" s="1" t="s">
        <v>98</v>
      </c>
      <c r="C1915" s="1" t="s">
        <v>30</v>
      </c>
      <c r="D1915">
        <v>4</v>
      </c>
      <c r="E1915">
        <v>3</v>
      </c>
      <c r="F1915" s="1" t="b">
        <f>LEFT(Joey_Votto[[#This Row],[OPP]],1)="v"</f>
        <v>1</v>
      </c>
    </row>
    <row r="1916" spans="1:6" x14ac:dyDescent="0.25">
      <c r="A1916" s="1">
        <v>2021</v>
      </c>
      <c r="B1916" s="1" t="s">
        <v>100</v>
      </c>
      <c r="C1916" s="1" t="s">
        <v>58</v>
      </c>
      <c r="D1916">
        <v>4</v>
      </c>
      <c r="E1916">
        <v>1</v>
      </c>
      <c r="F1916" s="1" t="b">
        <f>LEFT(Joey_Votto[[#This Row],[OPP]],1)="v"</f>
        <v>0</v>
      </c>
    </row>
    <row r="1917" spans="1:6" x14ac:dyDescent="0.25">
      <c r="A1917" s="1">
        <v>2021</v>
      </c>
      <c r="B1917" s="1" t="s">
        <v>101</v>
      </c>
      <c r="C1917" s="1" t="s">
        <v>58</v>
      </c>
      <c r="D1917">
        <v>3</v>
      </c>
      <c r="E1917">
        <v>1</v>
      </c>
      <c r="F1917" s="1" t="b">
        <f>LEFT(Joey_Votto[[#This Row],[OPP]],1)="v"</f>
        <v>0</v>
      </c>
    </row>
    <row r="1918" spans="1:6" x14ac:dyDescent="0.25">
      <c r="A1918" s="1">
        <v>2021</v>
      </c>
      <c r="B1918" s="1" t="s">
        <v>102</v>
      </c>
      <c r="C1918" s="1" t="s">
        <v>58</v>
      </c>
      <c r="D1918">
        <v>1</v>
      </c>
      <c r="E1918">
        <v>0</v>
      </c>
      <c r="F1918" s="1" t="b">
        <f>LEFT(Joey_Votto[[#This Row],[OPP]],1)="v"</f>
        <v>0</v>
      </c>
    </row>
    <row r="1919" spans="1:6" x14ac:dyDescent="0.25">
      <c r="A1919" s="1">
        <v>2021</v>
      </c>
      <c r="B1919" s="1" t="s">
        <v>96</v>
      </c>
      <c r="C1919" s="1" t="s">
        <v>38</v>
      </c>
      <c r="D1919">
        <v>3</v>
      </c>
      <c r="E1919">
        <v>0</v>
      </c>
      <c r="F1919" s="1" t="b">
        <f>LEFT(Joey_Votto[[#This Row],[OPP]],1)="v"</f>
        <v>0</v>
      </c>
    </row>
    <row r="1920" spans="1:6" x14ac:dyDescent="0.25">
      <c r="A1920" s="1">
        <v>2021</v>
      </c>
      <c r="B1920" s="1" t="s">
        <v>97</v>
      </c>
      <c r="C1920" s="1" t="s">
        <v>38</v>
      </c>
      <c r="D1920">
        <v>3</v>
      </c>
      <c r="E1920">
        <v>0</v>
      </c>
      <c r="F1920" s="1" t="b">
        <f>LEFT(Joey_Votto[[#This Row],[OPP]],1)="v"</f>
        <v>0</v>
      </c>
    </row>
    <row r="1921" spans="1:6" x14ac:dyDescent="0.25">
      <c r="A1921" s="1">
        <v>2021</v>
      </c>
      <c r="B1921" s="1" t="s">
        <v>98</v>
      </c>
      <c r="C1921" s="1" t="s">
        <v>38</v>
      </c>
      <c r="D1921">
        <v>4</v>
      </c>
      <c r="E1921">
        <v>0</v>
      </c>
      <c r="F1921" s="1" t="b">
        <f>LEFT(Joey_Votto[[#This Row],[OPP]],1)="v"</f>
        <v>0</v>
      </c>
    </row>
    <row r="1922" spans="1:6" x14ac:dyDescent="0.25">
      <c r="A1922" s="1">
        <v>2021</v>
      </c>
      <c r="B1922" s="1" t="s">
        <v>99</v>
      </c>
      <c r="C1922" s="1" t="s">
        <v>64</v>
      </c>
      <c r="D1922">
        <v>6</v>
      </c>
      <c r="E1922">
        <v>2</v>
      </c>
      <c r="F1922" s="1" t="b">
        <f>LEFT(Joey_Votto[[#This Row],[OPP]],1)="v"</f>
        <v>1</v>
      </c>
    </row>
    <row r="1923" spans="1:6" x14ac:dyDescent="0.25">
      <c r="A1923" s="1">
        <v>2021</v>
      </c>
      <c r="B1923" s="1" t="s">
        <v>100</v>
      </c>
      <c r="C1923" s="1" t="s">
        <v>64</v>
      </c>
      <c r="D1923">
        <v>4</v>
      </c>
      <c r="E1923">
        <v>0</v>
      </c>
      <c r="F1923" s="1" t="b">
        <f>LEFT(Joey_Votto[[#This Row],[OPP]],1)="v"</f>
        <v>1</v>
      </c>
    </row>
    <row r="1924" spans="1:6" x14ac:dyDescent="0.25">
      <c r="A1924" s="1">
        <v>2021</v>
      </c>
      <c r="B1924" s="1" t="s">
        <v>101</v>
      </c>
      <c r="C1924" s="1" t="s">
        <v>64</v>
      </c>
      <c r="D1924">
        <v>3</v>
      </c>
      <c r="E1924">
        <v>0</v>
      </c>
      <c r="F1924" s="1" t="b">
        <f>LEFT(Joey_Votto[[#This Row],[OPP]],1)="v"</f>
        <v>1</v>
      </c>
    </row>
    <row r="1925" spans="1:6" x14ac:dyDescent="0.25">
      <c r="A1925" s="1">
        <v>2021</v>
      </c>
      <c r="B1925" s="1" t="s">
        <v>96</v>
      </c>
      <c r="C1925" s="1" t="s">
        <v>59</v>
      </c>
      <c r="D1925">
        <v>4</v>
      </c>
      <c r="E1925">
        <v>3</v>
      </c>
      <c r="F1925" s="1" t="b">
        <f>LEFT(Joey_Votto[[#This Row],[OPP]],1)="v"</f>
        <v>1</v>
      </c>
    </row>
    <row r="1926" spans="1:6" x14ac:dyDescent="0.25">
      <c r="A1926" s="1">
        <v>2021</v>
      </c>
      <c r="B1926" s="1" t="s">
        <v>97</v>
      </c>
      <c r="C1926" s="1" t="s">
        <v>59</v>
      </c>
      <c r="D1926">
        <v>3</v>
      </c>
      <c r="E1926">
        <v>2</v>
      </c>
      <c r="F1926" s="1" t="b">
        <f>LEFT(Joey_Votto[[#This Row],[OPP]],1)="v"</f>
        <v>1</v>
      </c>
    </row>
    <row r="1927" spans="1:6" x14ac:dyDescent="0.25">
      <c r="A1927" s="1">
        <v>2021</v>
      </c>
      <c r="B1927" s="1" t="s">
        <v>98</v>
      </c>
      <c r="C1927" s="1" t="s">
        <v>59</v>
      </c>
      <c r="D1927">
        <v>4</v>
      </c>
      <c r="E1927">
        <v>2</v>
      </c>
      <c r="F1927" s="1" t="b">
        <f>LEFT(Joey_Votto[[#This Row],[OPP]],1)="v"</f>
        <v>1</v>
      </c>
    </row>
    <row r="1928" spans="1:6" x14ac:dyDescent="0.25">
      <c r="A1928" s="1">
        <v>2021</v>
      </c>
      <c r="B1928" s="1" t="s">
        <v>100</v>
      </c>
      <c r="C1928" s="1" t="s">
        <v>32</v>
      </c>
      <c r="D1928">
        <v>4</v>
      </c>
      <c r="E1928">
        <v>1</v>
      </c>
      <c r="F1928" s="1" t="b">
        <f>LEFT(Joey_Votto[[#This Row],[OPP]],1)="v"</f>
        <v>0</v>
      </c>
    </row>
    <row r="1929" spans="1:6" x14ac:dyDescent="0.25">
      <c r="A1929" s="1">
        <v>2021</v>
      </c>
      <c r="B1929" s="1" t="s">
        <v>101</v>
      </c>
      <c r="C1929" s="1" t="s">
        <v>32</v>
      </c>
      <c r="D1929">
        <v>4</v>
      </c>
      <c r="E1929">
        <v>1</v>
      </c>
      <c r="F1929" s="1" t="b">
        <f>LEFT(Joey_Votto[[#This Row],[OPP]],1)="v"</f>
        <v>0</v>
      </c>
    </row>
    <row r="1930" spans="1:6" x14ac:dyDescent="0.25">
      <c r="A1930" s="1">
        <v>2021</v>
      </c>
      <c r="B1930" s="1" t="s">
        <v>102</v>
      </c>
      <c r="C1930" s="1" t="s">
        <v>32</v>
      </c>
      <c r="D1930">
        <v>4</v>
      </c>
      <c r="E1930">
        <v>1</v>
      </c>
      <c r="F1930" s="1" t="b">
        <f>LEFT(Joey_Votto[[#This Row],[OPP]],1)="v"</f>
        <v>0</v>
      </c>
    </row>
    <row r="1931" spans="1:6" x14ac:dyDescent="0.25">
      <c r="A1931" s="1">
        <v>2021</v>
      </c>
      <c r="B1931" s="1" t="s">
        <v>96</v>
      </c>
      <c r="C1931" s="1" t="s">
        <v>41</v>
      </c>
      <c r="D1931">
        <v>3</v>
      </c>
      <c r="E1931">
        <v>0</v>
      </c>
      <c r="F1931" s="1" t="b">
        <f>LEFT(Joey_Votto[[#This Row],[OPP]],1)="v"</f>
        <v>0</v>
      </c>
    </row>
    <row r="1932" spans="1:6" x14ac:dyDescent="0.25">
      <c r="A1932" s="1">
        <v>2021</v>
      </c>
      <c r="B1932" s="1" t="s">
        <v>97</v>
      </c>
      <c r="C1932" s="1" t="s">
        <v>41</v>
      </c>
      <c r="D1932">
        <v>4</v>
      </c>
      <c r="E1932">
        <v>1</v>
      </c>
      <c r="F1932" s="1" t="b">
        <f>LEFT(Joey_Votto[[#This Row],[OPP]],1)="v"</f>
        <v>0</v>
      </c>
    </row>
    <row r="1933" spans="1:6" x14ac:dyDescent="0.25">
      <c r="A1933" s="1">
        <v>2021</v>
      </c>
      <c r="B1933" s="1" t="s">
        <v>98</v>
      </c>
      <c r="C1933" s="1" t="s">
        <v>41</v>
      </c>
      <c r="D1933">
        <v>5</v>
      </c>
      <c r="E1933">
        <v>0</v>
      </c>
      <c r="F1933" s="1" t="b">
        <f>LEFT(Joey_Votto[[#This Row],[OPP]],1)="v"</f>
        <v>0</v>
      </c>
    </row>
    <row r="1934" spans="1:6" x14ac:dyDescent="0.25">
      <c r="A1934" s="1">
        <v>2021</v>
      </c>
      <c r="B1934" s="1" t="s">
        <v>100</v>
      </c>
      <c r="C1934" s="1" t="s">
        <v>42</v>
      </c>
      <c r="D1934">
        <v>3</v>
      </c>
      <c r="E1934">
        <v>1</v>
      </c>
      <c r="F1934" s="1" t="b">
        <f>LEFT(Joey_Votto[[#This Row],[OPP]],1)="v"</f>
        <v>1</v>
      </c>
    </row>
    <row r="1935" spans="1:6" x14ac:dyDescent="0.25">
      <c r="A1935" s="1">
        <v>2021</v>
      </c>
      <c r="B1935" s="1" t="s">
        <v>101</v>
      </c>
      <c r="C1935" s="1" t="s">
        <v>42</v>
      </c>
      <c r="D1935">
        <v>4</v>
      </c>
      <c r="E1935">
        <v>1</v>
      </c>
      <c r="F1935" s="1" t="b">
        <f>LEFT(Joey_Votto[[#This Row],[OPP]],1)="v"</f>
        <v>1</v>
      </c>
    </row>
    <row r="1936" spans="1:6" x14ac:dyDescent="0.25">
      <c r="A1936" s="1">
        <v>2021</v>
      </c>
      <c r="B1936" s="1" t="s">
        <v>102</v>
      </c>
      <c r="C1936" s="1" t="s">
        <v>42</v>
      </c>
      <c r="D1936">
        <v>4</v>
      </c>
      <c r="E1936">
        <v>0</v>
      </c>
      <c r="F1936" s="1" t="b">
        <f>LEFT(Joey_Votto[[#This Row],[OPP]],1)="v"</f>
        <v>1</v>
      </c>
    </row>
    <row r="1937" spans="1:6" x14ac:dyDescent="0.25">
      <c r="A1937" s="1">
        <v>2021</v>
      </c>
      <c r="B1937" s="1" t="s">
        <v>96</v>
      </c>
      <c r="C1937" s="1" t="s">
        <v>35</v>
      </c>
      <c r="D1937">
        <v>4</v>
      </c>
      <c r="E1937">
        <v>1</v>
      </c>
      <c r="F1937" s="1" t="b">
        <f>LEFT(Joey_Votto[[#This Row],[OPP]],1)="v"</f>
        <v>1</v>
      </c>
    </row>
    <row r="1938" spans="1:6" x14ac:dyDescent="0.25">
      <c r="A1938" s="1">
        <v>2021</v>
      </c>
      <c r="B1938" s="1" t="s">
        <v>97</v>
      </c>
      <c r="C1938" s="1" t="s">
        <v>35</v>
      </c>
      <c r="D1938">
        <v>5</v>
      </c>
      <c r="E1938">
        <v>1</v>
      </c>
      <c r="F1938" s="1" t="b">
        <f>LEFT(Joey_Votto[[#This Row],[OPP]],1)="v"</f>
        <v>1</v>
      </c>
    </row>
    <row r="1939" spans="1:6" x14ac:dyDescent="0.25">
      <c r="A1939" s="1">
        <v>2021</v>
      </c>
      <c r="B1939" s="1" t="s">
        <v>99</v>
      </c>
      <c r="C1939" s="1" t="s">
        <v>35</v>
      </c>
      <c r="D1939">
        <v>5</v>
      </c>
      <c r="E1939">
        <v>1</v>
      </c>
      <c r="F1939" s="1" t="b">
        <f>LEFT(Joey_Votto[[#This Row],[OPP]],1)="v"</f>
        <v>1</v>
      </c>
    </row>
    <row r="1940" spans="1:6" x14ac:dyDescent="0.25">
      <c r="A1940" s="1">
        <v>2022</v>
      </c>
      <c r="B1940" s="1" t="s">
        <v>99</v>
      </c>
      <c r="C1940" s="1" t="s">
        <v>33</v>
      </c>
      <c r="D1940">
        <v>5</v>
      </c>
      <c r="E1940">
        <v>3</v>
      </c>
      <c r="F1940" s="1" t="b">
        <f>LEFT(Joey_Votto[[#This Row],[OPP]],1)="v"</f>
        <v>0</v>
      </c>
    </row>
    <row r="1941" spans="1:6" x14ac:dyDescent="0.25">
      <c r="A1941" s="1">
        <v>2022</v>
      </c>
      <c r="B1941" s="1" t="s">
        <v>100</v>
      </c>
      <c r="C1941" s="1" t="s">
        <v>33</v>
      </c>
      <c r="D1941">
        <v>4</v>
      </c>
      <c r="E1941">
        <v>2</v>
      </c>
      <c r="F1941" s="1" t="b">
        <f>LEFT(Joey_Votto[[#This Row],[OPP]],1)="v"</f>
        <v>0</v>
      </c>
    </row>
    <row r="1942" spans="1:6" x14ac:dyDescent="0.25">
      <c r="A1942" s="1">
        <v>2022</v>
      </c>
      <c r="B1942" s="1" t="s">
        <v>101</v>
      </c>
      <c r="C1942" s="1" t="s">
        <v>33</v>
      </c>
      <c r="D1942">
        <v>4</v>
      </c>
      <c r="E1942">
        <v>0</v>
      </c>
      <c r="F1942" s="1" t="b">
        <f>LEFT(Joey_Votto[[#This Row],[OPP]],1)="v"</f>
        <v>0</v>
      </c>
    </row>
    <row r="1943" spans="1:6" x14ac:dyDescent="0.25">
      <c r="A1943" s="1">
        <v>2022</v>
      </c>
      <c r="B1943" s="1" t="s">
        <v>96</v>
      </c>
      <c r="C1943" s="1" t="s">
        <v>32</v>
      </c>
      <c r="D1943">
        <v>5</v>
      </c>
      <c r="E1943">
        <v>2</v>
      </c>
      <c r="F1943" s="1" t="b">
        <f>LEFT(Joey_Votto[[#This Row],[OPP]],1)="v"</f>
        <v>0</v>
      </c>
    </row>
    <row r="1944" spans="1:6" x14ac:dyDescent="0.25">
      <c r="A1944" s="1">
        <v>2022</v>
      </c>
      <c r="B1944" s="1" t="s">
        <v>97</v>
      </c>
      <c r="C1944" s="1" t="s">
        <v>32</v>
      </c>
      <c r="D1944">
        <v>3</v>
      </c>
      <c r="E1944">
        <v>0</v>
      </c>
      <c r="F1944" s="1" t="b">
        <f>LEFT(Joey_Votto[[#This Row],[OPP]],1)="v"</f>
        <v>0</v>
      </c>
    </row>
    <row r="1945" spans="1:6" x14ac:dyDescent="0.25">
      <c r="A1945" s="1">
        <v>2022</v>
      </c>
      <c r="B1945" s="1" t="s">
        <v>98</v>
      </c>
      <c r="C1945" s="1" t="s">
        <v>32</v>
      </c>
      <c r="D1945">
        <v>3</v>
      </c>
      <c r="E1945">
        <v>1</v>
      </c>
      <c r="F1945" s="1" t="b">
        <f>LEFT(Joey_Votto[[#This Row],[OPP]],1)="v"</f>
        <v>0</v>
      </c>
    </row>
    <row r="1946" spans="1:6" x14ac:dyDescent="0.25">
      <c r="A1946" s="1">
        <v>2022</v>
      </c>
      <c r="B1946" s="1" t="s">
        <v>100</v>
      </c>
      <c r="C1946" s="1" t="s">
        <v>52</v>
      </c>
      <c r="D1946">
        <v>4</v>
      </c>
      <c r="E1946">
        <v>0</v>
      </c>
      <c r="F1946" s="1" t="b">
        <f>LEFT(Joey_Votto[[#This Row],[OPP]],1)="v"</f>
        <v>1</v>
      </c>
    </row>
    <row r="1947" spans="1:6" x14ac:dyDescent="0.25">
      <c r="A1947" s="1">
        <v>2022</v>
      </c>
      <c r="B1947" s="1" t="s">
        <v>101</v>
      </c>
      <c r="C1947" s="1" t="s">
        <v>52</v>
      </c>
      <c r="D1947">
        <v>4</v>
      </c>
      <c r="E1947">
        <v>2</v>
      </c>
      <c r="F1947" s="1" t="b">
        <f>LEFT(Joey_Votto[[#This Row],[OPP]],1)="v"</f>
        <v>1</v>
      </c>
    </row>
    <row r="1948" spans="1:6" x14ac:dyDescent="0.25">
      <c r="A1948" s="1">
        <v>2022</v>
      </c>
      <c r="B1948" s="1" t="s">
        <v>96</v>
      </c>
      <c r="C1948" s="1" t="s">
        <v>36</v>
      </c>
      <c r="D1948">
        <v>4</v>
      </c>
      <c r="E1948">
        <v>1</v>
      </c>
      <c r="F1948" s="1" t="b">
        <f>LEFT(Joey_Votto[[#This Row],[OPP]],1)="v"</f>
        <v>1</v>
      </c>
    </row>
    <row r="1949" spans="1:6" x14ac:dyDescent="0.25">
      <c r="A1949" s="1">
        <v>2022</v>
      </c>
      <c r="B1949" s="1" t="s">
        <v>97</v>
      </c>
      <c r="C1949" s="1" t="s">
        <v>36</v>
      </c>
      <c r="D1949">
        <v>4</v>
      </c>
      <c r="E1949">
        <v>1</v>
      </c>
      <c r="F1949" s="1" t="b">
        <f>LEFT(Joey_Votto[[#This Row],[OPP]],1)="v"</f>
        <v>1</v>
      </c>
    </row>
    <row r="1950" spans="1:6" x14ac:dyDescent="0.25">
      <c r="A1950" s="1">
        <v>2022</v>
      </c>
      <c r="B1950" s="1" t="s">
        <v>98</v>
      </c>
      <c r="C1950" s="1" t="s">
        <v>36</v>
      </c>
      <c r="D1950">
        <v>1</v>
      </c>
      <c r="E1950">
        <v>0</v>
      </c>
      <c r="F1950" s="1" t="b">
        <f>LEFT(Joey_Votto[[#This Row],[OPP]],1)="v"</f>
        <v>1</v>
      </c>
    </row>
    <row r="1951" spans="1:6" x14ac:dyDescent="0.25">
      <c r="A1951" s="1">
        <v>2022</v>
      </c>
      <c r="B1951" s="1" t="s">
        <v>100</v>
      </c>
      <c r="C1951" s="1" t="s">
        <v>41</v>
      </c>
      <c r="D1951">
        <v>3</v>
      </c>
      <c r="E1951">
        <v>1</v>
      </c>
      <c r="F1951" s="1" t="b">
        <f>LEFT(Joey_Votto[[#This Row],[OPP]],1)="v"</f>
        <v>0</v>
      </c>
    </row>
    <row r="1952" spans="1:6" x14ac:dyDescent="0.25">
      <c r="A1952" s="1">
        <v>2022</v>
      </c>
      <c r="B1952" s="1" t="s">
        <v>101</v>
      </c>
      <c r="C1952" s="1" t="s">
        <v>41</v>
      </c>
      <c r="D1952">
        <v>5</v>
      </c>
      <c r="E1952">
        <v>1</v>
      </c>
      <c r="F1952" s="1" t="b">
        <f>LEFT(Joey_Votto[[#This Row],[OPP]],1)="v"</f>
        <v>0</v>
      </c>
    </row>
    <row r="1953" spans="1:6" x14ac:dyDescent="0.25">
      <c r="A1953" s="1">
        <v>2022</v>
      </c>
      <c r="B1953" s="1" t="s">
        <v>102</v>
      </c>
      <c r="C1953" s="1" t="s">
        <v>41</v>
      </c>
      <c r="D1953">
        <v>3</v>
      </c>
      <c r="E1953">
        <v>0</v>
      </c>
      <c r="F1953" s="1" t="b">
        <f>LEFT(Joey_Votto[[#This Row],[OPP]],1)="v"</f>
        <v>0</v>
      </c>
    </row>
    <row r="1954" spans="1:6" x14ac:dyDescent="0.25">
      <c r="A1954" s="1">
        <v>2022</v>
      </c>
      <c r="B1954" s="1" t="s">
        <v>96</v>
      </c>
      <c r="C1954" s="1" t="s">
        <v>38</v>
      </c>
      <c r="D1954">
        <v>3</v>
      </c>
      <c r="E1954">
        <v>0</v>
      </c>
      <c r="F1954" s="1" t="b">
        <f>LEFT(Joey_Votto[[#This Row],[OPP]],1)="v"</f>
        <v>0</v>
      </c>
    </row>
    <row r="1955" spans="1:6" x14ac:dyDescent="0.25">
      <c r="A1955" s="1">
        <v>2022</v>
      </c>
      <c r="B1955" s="1" t="s">
        <v>97</v>
      </c>
      <c r="C1955" s="1" t="s">
        <v>38</v>
      </c>
      <c r="D1955">
        <v>5</v>
      </c>
      <c r="E1955">
        <v>1</v>
      </c>
      <c r="F1955" s="1" t="b">
        <f>LEFT(Joey_Votto[[#This Row],[OPP]],1)="v"</f>
        <v>0</v>
      </c>
    </row>
    <row r="1956" spans="1:6" x14ac:dyDescent="0.25">
      <c r="A1956" s="1">
        <v>2022</v>
      </c>
      <c r="B1956" s="1" t="s">
        <v>98</v>
      </c>
      <c r="C1956" s="1" t="s">
        <v>38</v>
      </c>
      <c r="D1956">
        <v>2</v>
      </c>
      <c r="E1956">
        <v>1</v>
      </c>
      <c r="F1956" s="1" t="b">
        <f>LEFT(Joey_Votto[[#This Row],[OPP]],1)="v"</f>
        <v>0</v>
      </c>
    </row>
    <row r="1957" spans="1:6" x14ac:dyDescent="0.25">
      <c r="A1957" s="1">
        <v>2022</v>
      </c>
      <c r="B1957" s="1" t="s">
        <v>99</v>
      </c>
      <c r="C1957" s="1" t="s">
        <v>64</v>
      </c>
      <c r="D1957">
        <v>4</v>
      </c>
      <c r="E1957">
        <v>2</v>
      </c>
      <c r="F1957" s="1" t="b">
        <f>LEFT(Joey_Votto[[#This Row],[OPP]],1)="v"</f>
        <v>1</v>
      </c>
    </row>
    <row r="1958" spans="1:6" x14ac:dyDescent="0.25">
      <c r="A1958" s="1">
        <v>2022</v>
      </c>
      <c r="B1958" s="1" t="s">
        <v>100</v>
      </c>
      <c r="C1958" s="1" t="s">
        <v>64</v>
      </c>
      <c r="D1958">
        <v>4</v>
      </c>
      <c r="E1958">
        <v>1</v>
      </c>
      <c r="F1958" s="1" t="b">
        <f>LEFT(Joey_Votto[[#This Row],[OPP]],1)="v"</f>
        <v>1</v>
      </c>
    </row>
    <row r="1959" spans="1:6" x14ac:dyDescent="0.25">
      <c r="A1959" s="1">
        <v>2022</v>
      </c>
      <c r="B1959" s="1" t="s">
        <v>101</v>
      </c>
      <c r="C1959" s="1" t="s">
        <v>64</v>
      </c>
      <c r="D1959">
        <v>4</v>
      </c>
      <c r="E1959">
        <v>2</v>
      </c>
      <c r="F1959" s="1" t="b">
        <f>LEFT(Joey_Votto[[#This Row],[OPP]],1)="v"</f>
        <v>1</v>
      </c>
    </row>
    <row r="1960" spans="1:6" x14ac:dyDescent="0.25">
      <c r="A1960" s="1">
        <v>2022</v>
      </c>
      <c r="B1960" s="1" t="s">
        <v>102</v>
      </c>
      <c r="C1960" s="1" t="s">
        <v>64</v>
      </c>
      <c r="D1960">
        <v>2</v>
      </c>
      <c r="E1960">
        <v>1</v>
      </c>
      <c r="F1960" s="1" t="b">
        <f>LEFT(Joey_Votto[[#This Row],[OPP]],1)="v"</f>
        <v>1</v>
      </c>
    </row>
    <row r="1961" spans="1:6" x14ac:dyDescent="0.25">
      <c r="A1961" s="1">
        <v>2022</v>
      </c>
      <c r="B1961" s="1" t="s">
        <v>96</v>
      </c>
      <c r="C1961" s="1" t="s">
        <v>65</v>
      </c>
      <c r="D1961">
        <v>4</v>
      </c>
      <c r="E1961">
        <v>1</v>
      </c>
      <c r="F1961" s="1" t="b">
        <f>LEFT(Joey_Votto[[#This Row],[OPP]],1)="v"</f>
        <v>1</v>
      </c>
    </row>
    <row r="1962" spans="1:6" x14ac:dyDescent="0.25">
      <c r="A1962" s="1">
        <v>2022</v>
      </c>
      <c r="B1962" s="1" t="s">
        <v>97</v>
      </c>
      <c r="C1962" s="1" t="s">
        <v>65</v>
      </c>
      <c r="D1962">
        <v>5</v>
      </c>
      <c r="E1962">
        <v>1</v>
      </c>
      <c r="F1962" s="1" t="b">
        <f>LEFT(Joey_Votto[[#This Row],[OPP]],1)="v"</f>
        <v>1</v>
      </c>
    </row>
    <row r="1963" spans="1:6" x14ac:dyDescent="0.25">
      <c r="A1963" s="1">
        <v>2022</v>
      </c>
      <c r="B1963" s="1" t="s">
        <v>98</v>
      </c>
      <c r="C1963" s="1" t="s">
        <v>65</v>
      </c>
      <c r="D1963">
        <v>4</v>
      </c>
      <c r="E1963">
        <v>1</v>
      </c>
      <c r="F1963" s="1" t="b">
        <f>LEFT(Joey_Votto[[#This Row],[OPP]],1)="v"</f>
        <v>1</v>
      </c>
    </row>
    <row r="1964" spans="1:6" x14ac:dyDescent="0.25">
      <c r="A1964" s="1">
        <v>2022</v>
      </c>
      <c r="B1964" s="1" t="s">
        <v>99</v>
      </c>
      <c r="C1964" s="1" t="s">
        <v>65</v>
      </c>
      <c r="D1964">
        <v>2</v>
      </c>
      <c r="E1964">
        <v>1</v>
      </c>
      <c r="F1964" s="1" t="b">
        <f>LEFT(Joey_Votto[[#This Row],[OPP]],1)="v"</f>
        <v>1</v>
      </c>
    </row>
    <row r="1965" spans="1:6" x14ac:dyDescent="0.25">
      <c r="A1965" s="1">
        <v>2022</v>
      </c>
      <c r="B1965" s="1" t="s">
        <v>100</v>
      </c>
      <c r="C1965" s="1" t="s">
        <v>84</v>
      </c>
      <c r="D1965">
        <v>4</v>
      </c>
      <c r="E1965">
        <v>0</v>
      </c>
      <c r="F1965" s="1" t="b">
        <f>LEFT(Joey_Votto[[#This Row],[OPP]],1)="v"</f>
        <v>0</v>
      </c>
    </row>
    <row r="1966" spans="1:6" x14ac:dyDescent="0.25">
      <c r="A1966" s="1">
        <v>2022</v>
      </c>
      <c r="B1966" s="1" t="s">
        <v>101</v>
      </c>
      <c r="C1966" s="1" t="s">
        <v>84</v>
      </c>
      <c r="D1966">
        <v>3</v>
      </c>
      <c r="E1966">
        <v>2</v>
      </c>
      <c r="F1966" s="1" t="b">
        <f>LEFT(Joey_Votto[[#This Row],[OPP]],1)="v"</f>
        <v>0</v>
      </c>
    </row>
    <row r="1967" spans="1:6" x14ac:dyDescent="0.25">
      <c r="A1967" s="1">
        <v>2022</v>
      </c>
      <c r="B1967" s="1" t="s">
        <v>96</v>
      </c>
      <c r="C1967" s="1" t="s">
        <v>43</v>
      </c>
      <c r="D1967">
        <v>4</v>
      </c>
      <c r="E1967">
        <v>1</v>
      </c>
      <c r="F1967" s="1" t="b">
        <f>LEFT(Joey_Votto[[#This Row],[OPP]],1)="v"</f>
        <v>1</v>
      </c>
    </row>
    <row r="1968" spans="1:6" x14ac:dyDescent="0.25">
      <c r="A1968" s="1">
        <v>2022</v>
      </c>
      <c r="B1968" s="1" t="s">
        <v>97</v>
      </c>
      <c r="C1968" s="1" t="s">
        <v>43</v>
      </c>
      <c r="D1968">
        <v>3</v>
      </c>
      <c r="E1968">
        <v>1</v>
      </c>
      <c r="F1968" s="1" t="b">
        <f>LEFT(Joey_Votto[[#This Row],[OPP]],1)="v"</f>
        <v>1</v>
      </c>
    </row>
    <row r="1969" spans="1:6" x14ac:dyDescent="0.25">
      <c r="A1969" s="1">
        <v>2022</v>
      </c>
      <c r="B1969" s="1" t="s">
        <v>99</v>
      </c>
      <c r="C1969" s="1" t="s">
        <v>30</v>
      </c>
      <c r="D1969">
        <v>3</v>
      </c>
      <c r="E1969">
        <v>0</v>
      </c>
      <c r="F1969" s="1" t="b">
        <f>LEFT(Joey_Votto[[#This Row],[OPP]],1)="v"</f>
        <v>1</v>
      </c>
    </row>
    <row r="1970" spans="1:6" x14ac:dyDescent="0.25">
      <c r="A1970" s="1">
        <v>2022</v>
      </c>
      <c r="B1970" s="1" t="s">
        <v>100</v>
      </c>
      <c r="C1970" s="1" t="s">
        <v>30</v>
      </c>
      <c r="D1970">
        <v>3</v>
      </c>
      <c r="E1970">
        <v>2</v>
      </c>
      <c r="F1970" s="1" t="b">
        <f>LEFT(Joey_Votto[[#This Row],[OPP]],1)="v"</f>
        <v>1</v>
      </c>
    </row>
    <row r="1971" spans="1:6" x14ac:dyDescent="0.25">
      <c r="A1971" s="1">
        <v>2022</v>
      </c>
      <c r="B1971" s="1" t="s">
        <v>101</v>
      </c>
      <c r="C1971" s="1" t="s">
        <v>30</v>
      </c>
      <c r="D1971">
        <v>3</v>
      </c>
      <c r="E1971">
        <v>1</v>
      </c>
      <c r="F1971" s="1" t="b">
        <f>LEFT(Joey_Votto[[#This Row],[OPP]],1)="v"</f>
        <v>1</v>
      </c>
    </row>
    <row r="1972" spans="1:6" x14ac:dyDescent="0.25">
      <c r="A1972" s="1">
        <v>2022</v>
      </c>
      <c r="B1972" s="1" t="s">
        <v>102</v>
      </c>
      <c r="C1972" s="1" t="s">
        <v>30</v>
      </c>
      <c r="D1972">
        <v>2</v>
      </c>
      <c r="E1972">
        <v>0</v>
      </c>
      <c r="F1972" s="1" t="b">
        <f>LEFT(Joey_Votto[[#This Row],[OPP]],1)="v"</f>
        <v>1</v>
      </c>
    </row>
    <row r="1973" spans="1:6" x14ac:dyDescent="0.25">
      <c r="A1973" s="1">
        <v>2022</v>
      </c>
      <c r="B1973" s="1" t="s">
        <v>96</v>
      </c>
      <c r="C1973" s="1" t="s">
        <v>50</v>
      </c>
      <c r="D1973">
        <v>3</v>
      </c>
      <c r="E1973">
        <v>1</v>
      </c>
      <c r="F1973" s="1" t="b">
        <f>LEFT(Joey_Votto[[#This Row],[OPP]],1)="v"</f>
        <v>0</v>
      </c>
    </row>
    <row r="1974" spans="1:6" x14ac:dyDescent="0.25">
      <c r="A1974" s="1">
        <v>2022</v>
      </c>
      <c r="B1974" s="1" t="s">
        <v>97</v>
      </c>
      <c r="C1974" s="1" t="s">
        <v>50</v>
      </c>
      <c r="D1974">
        <v>4</v>
      </c>
      <c r="E1974">
        <v>1</v>
      </c>
      <c r="F1974" s="1" t="b">
        <f>LEFT(Joey_Votto[[#This Row],[OPP]],1)="v"</f>
        <v>0</v>
      </c>
    </row>
    <row r="1975" spans="1:6" x14ac:dyDescent="0.25">
      <c r="A1975" s="1">
        <v>2022</v>
      </c>
      <c r="B1975" s="1" t="s">
        <v>98</v>
      </c>
      <c r="C1975" s="1" t="s">
        <v>50</v>
      </c>
      <c r="D1975">
        <v>4</v>
      </c>
      <c r="E1975">
        <v>1</v>
      </c>
      <c r="F1975" s="1" t="b">
        <f>LEFT(Joey_Votto[[#This Row],[OPP]],1)="v"</f>
        <v>0</v>
      </c>
    </row>
    <row r="1976" spans="1:6" x14ac:dyDescent="0.25">
      <c r="A1976" s="1">
        <v>2022</v>
      </c>
      <c r="B1976" s="1" t="s">
        <v>96</v>
      </c>
      <c r="C1976" s="1" t="s">
        <v>44</v>
      </c>
      <c r="D1976">
        <v>4</v>
      </c>
      <c r="E1976">
        <v>0</v>
      </c>
      <c r="F1976" s="1" t="b">
        <f>LEFT(Joey_Votto[[#This Row],[OPP]],1)="v"</f>
        <v>0</v>
      </c>
    </row>
    <row r="1977" spans="1:6" x14ac:dyDescent="0.25">
      <c r="A1977" s="1">
        <v>2022</v>
      </c>
      <c r="B1977" s="1" t="s">
        <v>97</v>
      </c>
      <c r="C1977" s="1" t="s">
        <v>44</v>
      </c>
      <c r="D1977">
        <v>4</v>
      </c>
      <c r="E1977">
        <v>0</v>
      </c>
      <c r="F1977" s="1" t="b">
        <f>LEFT(Joey_Votto[[#This Row],[OPP]],1)="v"</f>
        <v>0</v>
      </c>
    </row>
    <row r="1978" spans="1:6" x14ac:dyDescent="0.25">
      <c r="A1978" s="1">
        <v>2022</v>
      </c>
      <c r="B1978" s="1" t="s">
        <v>98</v>
      </c>
      <c r="C1978" s="1" t="s">
        <v>44</v>
      </c>
      <c r="D1978">
        <v>4</v>
      </c>
      <c r="E1978">
        <v>1</v>
      </c>
      <c r="F1978" s="1" t="b">
        <f>LEFT(Joey_Votto[[#This Row],[OPP]],1)="v"</f>
        <v>0</v>
      </c>
    </row>
    <row r="1979" spans="1:6" x14ac:dyDescent="0.25">
      <c r="A1979" s="1">
        <v>2022</v>
      </c>
      <c r="B1979" s="1" t="s">
        <v>99</v>
      </c>
      <c r="C1979" s="1" t="s">
        <v>47</v>
      </c>
      <c r="D1979">
        <v>2</v>
      </c>
      <c r="E1979">
        <v>0</v>
      </c>
      <c r="F1979" s="1" t="b">
        <f>LEFT(Joey_Votto[[#This Row],[OPP]],1)="v"</f>
        <v>1</v>
      </c>
    </row>
    <row r="1980" spans="1:6" x14ac:dyDescent="0.25">
      <c r="A1980" s="1">
        <v>2022</v>
      </c>
      <c r="B1980" s="1" t="s">
        <v>100</v>
      </c>
      <c r="C1980" s="1" t="s">
        <v>47</v>
      </c>
      <c r="D1980">
        <v>4</v>
      </c>
      <c r="E1980">
        <v>0</v>
      </c>
      <c r="F1980" s="1" t="b">
        <f>LEFT(Joey_Votto[[#This Row],[OPP]],1)="v"</f>
        <v>1</v>
      </c>
    </row>
    <row r="1981" spans="1:6" x14ac:dyDescent="0.25">
      <c r="A1981" s="1">
        <v>2022</v>
      </c>
      <c r="B1981" s="1" t="s">
        <v>101</v>
      </c>
      <c r="C1981" s="1" t="s">
        <v>47</v>
      </c>
      <c r="D1981">
        <v>3</v>
      </c>
      <c r="E1981">
        <v>0</v>
      </c>
      <c r="F1981" s="1" t="b">
        <f>LEFT(Joey_Votto[[#This Row],[OPP]],1)="v"</f>
        <v>1</v>
      </c>
    </row>
    <row r="1982" spans="1:6" x14ac:dyDescent="0.25">
      <c r="A1982" s="1">
        <v>2022</v>
      </c>
      <c r="B1982" s="1" t="s">
        <v>96</v>
      </c>
      <c r="C1982" s="1" t="s">
        <v>35</v>
      </c>
      <c r="D1982">
        <v>1</v>
      </c>
      <c r="E1982">
        <v>0</v>
      </c>
      <c r="F1982" s="1" t="b">
        <f>LEFT(Joey_Votto[[#This Row],[OPP]],1)="v"</f>
        <v>1</v>
      </c>
    </row>
    <row r="1983" spans="1:6" x14ac:dyDescent="0.25">
      <c r="A1983" s="1">
        <v>2022</v>
      </c>
      <c r="B1983" s="1" t="s">
        <v>97</v>
      </c>
      <c r="C1983" s="1" t="s">
        <v>35</v>
      </c>
      <c r="D1983">
        <v>4</v>
      </c>
      <c r="E1983">
        <v>0</v>
      </c>
      <c r="F1983" s="1" t="b">
        <f>LEFT(Joey_Votto[[#This Row],[OPP]],1)="v"</f>
        <v>1</v>
      </c>
    </row>
    <row r="1984" spans="1:6" x14ac:dyDescent="0.25">
      <c r="A1984" s="1">
        <v>2022</v>
      </c>
      <c r="B1984" s="1" t="s">
        <v>98</v>
      </c>
      <c r="C1984" s="1" t="s">
        <v>35</v>
      </c>
      <c r="D1984">
        <v>3</v>
      </c>
      <c r="E1984">
        <v>2</v>
      </c>
      <c r="F1984" s="1" t="b">
        <f>LEFT(Joey_Votto[[#This Row],[OPP]],1)="v"</f>
        <v>1</v>
      </c>
    </row>
    <row r="1985" spans="1:6" x14ac:dyDescent="0.25">
      <c r="A1985" s="1">
        <v>2022</v>
      </c>
      <c r="B1985" s="1" t="s">
        <v>100</v>
      </c>
      <c r="C1985" s="1" t="s">
        <v>57</v>
      </c>
      <c r="D1985">
        <v>3</v>
      </c>
      <c r="E1985">
        <v>1</v>
      </c>
      <c r="F1985" s="1" t="b">
        <f>LEFT(Joey_Votto[[#This Row],[OPP]],1)="v"</f>
        <v>0</v>
      </c>
    </row>
    <row r="1986" spans="1:6" x14ac:dyDescent="0.25">
      <c r="A1986" s="1">
        <v>2022</v>
      </c>
      <c r="B1986" s="1" t="s">
        <v>101</v>
      </c>
      <c r="C1986" s="1" t="s">
        <v>57</v>
      </c>
      <c r="D1986">
        <v>4</v>
      </c>
      <c r="E1986">
        <v>1</v>
      </c>
      <c r="F1986" s="1" t="b">
        <f>LEFT(Joey_Votto[[#This Row],[OPP]],1)="v"</f>
        <v>0</v>
      </c>
    </row>
    <row r="1987" spans="1:6" x14ac:dyDescent="0.25">
      <c r="A1987" s="1">
        <v>2022</v>
      </c>
      <c r="B1987" s="1" t="s">
        <v>102</v>
      </c>
      <c r="C1987" s="1" t="s">
        <v>57</v>
      </c>
      <c r="D1987">
        <v>4</v>
      </c>
      <c r="E1987">
        <v>0</v>
      </c>
      <c r="F1987" s="1" t="b">
        <f>LEFT(Joey_Votto[[#This Row],[OPP]],1)="v"</f>
        <v>0</v>
      </c>
    </row>
    <row r="1988" spans="1:6" x14ac:dyDescent="0.25">
      <c r="A1988" s="1">
        <v>2022</v>
      </c>
      <c r="B1988" s="1" t="s">
        <v>96</v>
      </c>
      <c r="C1988" s="1" t="s">
        <v>58</v>
      </c>
      <c r="D1988">
        <v>3</v>
      </c>
      <c r="E1988">
        <v>0</v>
      </c>
      <c r="F1988" s="1" t="b">
        <f>LEFT(Joey_Votto[[#This Row],[OPP]],1)="v"</f>
        <v>0</v>
      </c>
    </row>
    <row r="1989" spans="1:6" x14ac:dyDescent="0.25">
      <c r="A1989" s="1">
        <v>2022</v>
      </c>
      <c r="B1989" s="1" t="s">
        <v>97</v>
      </c>
      <c r="C1989" s="1" t="s">
        <v>58</v>
      </c>
      <c r="D1989">
        <v>4</v>
      </c>
      <c r="E1989">
        <v>0</v>
      </c>
      <c r="F1989" s="1" t="b">
        <f>LEFT(Joey_Votto[[#This Row],[OPP]],1)="v"</f>
        <v>0</v>
      </c>
    </row>
    <row r="1990" spans="1:6" x14ac:dyDescent="0.25">
      <c r="A1990" s="1">
        <v>2022</v>
      </c>
      <c r="B1990" s="1" t="s">
        <v>98</v>
      </c>
      <c r="C1990" s="1" t="s">
        <v>58</v>
      </c>
      <c r="D1990">
        <v>2</v>
      </c>
      <c r="E1990">
        <v>0</v>
      </c>
      <c r="F1990" s="1" t="b">
        <f>LEFT(Joey_Votto[[#This Row],[OPP]],1)="v"</f>
        <v>0</v>
      </c>
    </row>
    <row r="1991" spans="1:6" x14ac:dyDescent="0.25">
      <c r="A1991" s="1">
        <v>2022</v>
      </c>
      <c r="B1991" s="1" t="s">
        <v>99</v>
      </c>
      <c r="C1991" s="1" t="s">
        <v>58</v>
      </c>
      <c r="D1991">
        <v>4</v>
      </c>
      <c r="E1991">
        <v>1</v>
      </c>
      <c r="F1991" s="1" t="b">
        <f>LEFT(Joey_Votto[[#This Row],[OPP]],1)="v"</f>
        <v>0</v>
      </c>
    </row>
    <row r="1992" spans="1:6" x14ac:dyDescent="0.25">
      <c r="A1992" s="1">
        <v>2022</v>
      </c>
      <c r="B1992" s="1" t="s">
        <v>100</v>
      </c>
      <c r="C1992" s="1" t="s">
        <v>59</v>
      </c>
      <c r="D1992">
        <v>4</v>
      </c>
      <c r="E1992">
        <v>0</v>
      </c>
      <c r="F1992" s="1" t="b">
        <f>LEFT(Joey_Votto[[#This Row],[OPP]],1)="v"</f>
        <v>1</v>
      </c>
    </row>
    <row r="1993" spans="1:6" x14ac:dyDescent="0.25">
      <c r="A1993" s="1">
        <v>2022</v>
      </c>
      <c r="B1993" s="1" t="s">
        <v>101</v>
      </c>
      <c r="C1993" s="1" t="s">
        <v>59</v>
      </c>
      <c r="D1993">
        <v>3</v>
      </c>
      <c r="E1993">
        <v>0</v>
      </c>
      <c r="F1993" s="1" t="b">
        <f>LEFT(Joey_Votto[[#This Row],[OPP]],1)="v"</f>
        <v>1</v>
      </c>
    </row>
    <row r="1994" spans="1:6" x14ac:dyDescent="0.25">
      <c r="A1994" s="1">
        <v>2022</v>
      </c>
      <c r="B1994" s="1" t="s">
        <v>96</v>
      </c>
      <c r="C1994" s="1" t="s">
        <v>61</v>
      </c>
      <c r="D1994">
        <v>4</v>
      </c>
      <c r="E1994">
        <v>0</v>
      </c>
      <c r="F1994" s="1" t="b">
        <f>LEFT(Joey_Votto[[#This Row],[OPP]],1)="v"</f>
        <v>0</v>
      </c>
    </row>
    <row r="1995" spans="1:6" x14ac:dyDescent="0.25">
      <c r="A1995" s="1">
        <v>2022</v>
      </c>
      <c r="B1995" s="1" t="s">
        <v>97</v>
      </c>
      <c r="C1995" s="1" t="s">
        <v>61</v>
      </c>
      <c r="D1995">
        <v>4</v>
      </c>
      <c r="E1995">
        <v>1</v>
      </c>
      <c r="F1995" s="1" t="b">
        <f>LEFT(Joey_Votto[[#This Row],[OPP]],1)="v"</f>
        <v>0</v>
      </c>
    </row>
    <row r="1996" spans="1:6" x14ac:dyDescent="0.25">
      <c r="A1996" s="1">
        <v>2022</v>
      </c>
      <c r="B1996" s="1" t="s">
        <v>98</v>
      </c>
      <c r="C1996" s="1" t="s">
        <v>61</v>
      </c>
      <c r="D1996">
        <v>2</v>
      </c>
      <c r="E1996">
        <v>1</v>
      </c>
      <c r="F1996" s="1" t="b">
        <f>LEFT(Joey_Votto[[#This Row],[OPP]],1)="v"</f>
        <v>0</v>
      </c>
    </row>
    <row r="1997" spans="1:6" x14ac:dyDescent="0.25">
      <c r="A1997" s="1">
        <v>2022</v>
      </c>
      <c r="B1997" s="1" t="s">
        <v>99</v>
      </c>
      <c r="C1997" s="1" t="s">
        <v>61</v>
      </c>
      <c r="D1997">
        <v>4</v>
      </c>
      <c r="E1997">
        <v>1</v>
      </c>
      <c r="F1997" s="1" t="b">
        <f>LEFT(Joey_Votto[[#This Row],[OPP]],1)="v"</f>
        <v>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60EC-EBDC-4CE9-B583-DE18159DB01A}">
  <dimension ref="A1"/>
  <sheetViews>
    <sheetView zoomScale="145" zoomScaleNormal="145"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A9FBF4-BADF-4EE3-81A3-B113FBCDF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NonLinearRegression</vt:lpstr>
      <vt:lpstr>BasicFunctions</vt:lpstr>
      <vt:lpstr>Joey Votto</vt:lpstr>
      <vt:lpstr>PivotTable</vt:lpstr>
      <vt:lpstr>a1.</vt:lpstr>
      <vt:lpstr>a2.</vt:lpstr>
      <vt:lpstr>c.</vt:lpstr>
      <vt:lpstr>f1.</vt:lpstr>
      <vt:lpstr>f2.</vt:lpstr>
      <vt:lpstr>freq</vt:lpstr>
      <vt:lpstr>h.</vt:lpstr>
      <vt:lpstr>p1.</vt:lpstr>
      <vt:lpstr>p2.</vt:lpstr>
      <vt:lpstr>r.</vt:lpstr>
      <vt:lpstr>w.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Co</cp:lastModifiedBy>
  <dcterms:created xsi:type="dcterms:W3CDTF">2022-07-05T00:09:22Z</dcterms:created>
  <dcterms:modified xsi:type="dcterms:W3CDTF">2022-07-05T01:21:05Z</dcterms:modified>
</cp:coreProperties>
</file>