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\Desktop\"/>
    </mc:Choice>
  </mc:AlternateContent>
  <bookViews>
    <workbookView xWindow="0" yWindow="0" windowWidth="24075" windowHeight="12450" tabRatio="674" firstSheet="1" activeTab="2"/>
  </bookViews>
  <sheets>
    <sheet name="stat" sheetId="4" r:id="rId1"/>
    <sheet name="1_option_match" sheetId="7" r:id="rId2"/>
    <sheet name="1_option_match(topic)" sheetId="9" r:id="rId3"/>
    <sheet name="2_WordingQuality_gun" sheetId="6" r:id="rId4"/>
    <sheet name="2_WordingQuality_drug" sheetId="5" r:id="rId5"/>
    <sheet name="3_case_study" sheetId="3" r:id="rId6"/>
    <sheet name="4_case_study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4" l="1"/>
  <c r="P54" i="6" l="1"/>
  <c r="O54" i="6"/>
  <c r="N54" i="6"/>
  <c r="M54" i="6"/>
  <c r="L54" i="6"/>
  <c r="K54" i="6"/>
  <c r="H54" i="6"/>
  <c r="G54" i="6"/>
  <c r="F54" i="6"/>
  <c r="E54" i="6"/>
  <c r="D54" i="6"/>
  <c r="C54" i="6"/>
  <c r="P53" i="6"/>
  <c r="O53" i="6"/>
  <c r="N53" i="6"/>
  <c r="M53" i="6"/>
  <c r="L53" i="6"/>
  <c r="K53" i="6"/>
  <c r="H53" i="6"/>
  <c r="G53" i="6"/>
  <c r="F53" i="6"/>
  <c r="E53" i="6"/>
  <c r="D53" i="6"/>
  <c r="C53" i="6"/>
  <c r="P52" i="6"/>
  <c r="O52" i="6"/>
  <c r="N52" i="6"/>
  <c r="M52" i="6"/>
  <c r="L52" i="6"/>
  <c r="K52" i="6"/>
  <c r="H52" i="6"/>
  <c r="G52" i="6"/>
  <c r="F52" i="6"/>
  <c r="E52" i="6"/>
  <c r="D52" i="6"/>
  <c r="C52" i="6"/>
  <c r="P51" i="6"/>
  <c r="O51" i="6"/>
  <c r="N51" i="6"/>
  <c r="M51" i="6"/>
  <c r="L51" i="6"/>
  <c r="K51" i="6"/>
  <c r="H51" i="6"/>
  <c r="G51" i="6"/>
  <c r="F51" i="6"/>
  <c r="E51" i="6"/>
  <c r="D51" i="6"/>
  <c r="C51" i="6"/>
  <c r="P50" i="6"/>
  <c r="O50" i="6"/>
  <c r="N50" i="6"/>
  <c r="M50" i="6"/>
  <c r="L50" i="6"/>
  <c r="K50" i="6"/>
  <c r="H50" i="6"/>
  <c r="G50" i="6"/>
  <c r="F50" i="6"/>
  <c r="E50" i="6"/>
  <c r="D50" i="6"/>
  <c r="C50" i="6"/>
  <c r="P49" i="6"/>
  <c r="O49" i="6"/>
  <c r="N49" i="6"/>
  <c r="M49" i="6"/>
  <c r="L49" i="6"/>
  <c r="K49" i="6"/>
  <c r="H49" i="6"/>
  <c r="G49" i="6"/>
  <c r="F49" i="6"/>
  <c r="E49" i="6"/>
  <c r="D49" i="6"/>
  <c r="C49" i="6"/>
  <c r="P48" i="6"/>
  <c r="O48" i="6"/>
  <c r="N48" i="6"/>
  <c r="M48" i="6"/>
  <c r="L48" i="6"/>
  <c r="K48" i="6"/>
  <c r="H48" i="6"/>
  <c r="G48" i="6"/>
  <c r="F48" i="6"/>
  <c r="E48" i="6"/>
  <c r="D48" i="6"/>
  <c r="C48" i="6"/>
  <c r="P45" i="6"/>
  <c r="O45" i="6"/>
  <c r="N45" i="6"/>
  <c r="M45" i="6"/>
  <c r="L45" i="6"/>
  <c r="K45" i="6"/>
  <c r="H45" i="6"/>
  <c r="G45" i="6"/>
  <c r="F45" i="6"/>
  <c r="E45" i="6"/>
  <c r="D45" i="6"/>
  <c r="C45" i="6"/>
  <c r="P44" i="6"/>
  <c r="O44" i="6"/>
  <c r="N44" i="6"/>
  <c r="M44" i="6"/>
  <c r="L44" i="6"/>
  <c r="K44" i="6"/>
  <c r="H44" i="6"/>
  <c r="G44" i="6"/>
  <c r="F44" i="6"/>
  <c r="E44" i="6"/>
  <c r="D44" i="6"/>
  <c r="C44" i="6"/>
  <c r="P43" i="6"/>
  <c r="O43" i="6"/>
  <c r="N43" i="6"/>
  <c r="M43" i="6"/>
  <c r="L43" i="6"/>
  <c r="K43" i="6"/>
  <c r="H43" i="6"/>
  <c r="G43" i="6"/>
  <c r="F43" i="6"/>
  <c r="E43" i="6"/>
  <c r="D43" i="6"/>
  <c r="C43" i="6"/>
  <c r="P42" i="6"/>
  <c r="O42" i="6"/>
  <c r="N42" i="6"/>
  <c r="M42" i="6"/>
  <c r="L42" i="6"/>
  <c r="K42" i="6"/>
  <c r="H42" i="6"/>
  <c r="G42" i="6"/>
  <c r="F42" i="6"/>
  <c r="E42" i="6"/>
  <c r="D42" i="6"/>
  <c r="C42" i="6"/>
  <c r="P41" i="6"/>
  <c r="O41" i="6"/>
  <c r="N41" i="6"/>
  <c r="M41" i="6"/>
  <c r="L41" i="6"/>
  <c r="K41" i="6"/>
  <c r="H41" i="6"/>
  <c r="G41" i="6"/>
  <c r="F41" i="6"/>
  <c r="E41" i="6"/>
  <c r="D41" i="6"/>
  <c r="C41" i="6"/>
  <c r="P40" i="6"/>
  <c r="O40" i="6"/>
  <c r="N40" i="6"/>
  <c r="M40" i="6"/>
  <c r="L40" i="6"/>
  <c r="K40" i="6"/>
  <c r="H40" i="6"/>
  <c r="G40" i="6"/>
  <c r="F40" i="6"/>
  <c r="E40" i="6"/>
  <c r="D40" i="6"/>
  <c r="C40" i="6"/>
  <c r="P39" i="6"/>
  <c r="O39" i="6"/>
  <c r="N39" i="6"/>
  <c r="M39" i="6"/>
  <c r="L39" i="6"/>
  <c r="K39" i="6"/>
  <c r="H39" i="6"/>
  <c r="G39" i="6"/>
  <c r="F39" i="6"/>
  <c r="E39" i="6"/>
  <c r="D39" i="6"/>
  <c r="C39" i="6"/>
  <c r="P36" i="6"/>
  <c r="O36" i="6"/>
  <c r="N36" i="6"/>
  <c r="M36" i="6"/>
  <c r="L36" i="6"/>
  <c r="K36" i="6"/>
  <c r="H36" i="6"/>
  <c r="G36" i="6"/>
  <c r="F36" i="6"/>
  <c r="E36" i="6"/>
  <c r="D36" i="6"/>
  <c r="C36" i="6"/>
  <c r="P35" i="6"/>
  <c r="O35" i="6"/>
  <c r="N35" i="6"/>
  <c r="M35" i="6"/>
  <c r="L35" i="6"/>
  <c r="K35" i="6"/>
  <c r="H35" i="6"/>
  <c r="G35" i="6"/>
  <c r="F35" i="6"/>
  <c r="E35" i="6"/>
  <c r="D35" i="6"/>
  <c r="C35" i="6"/>
  <c r="P34" i="6"/>
  <c r="O34" i="6"/>
  <c r="N34" i="6"/>
  <c r="M34" i="6"/>
  <c r="L34" i="6"/>
  <c r="K34" i="6"/>
  <c r="H34" i="6"/>
  <c r="G34" i="6"/>
  <c r="F34" i="6"/>
  <c r="E34" i="6"/>
  <c r="D34" i="6"/>
  <c r="C34" i="6"/>
  <c r="P33" i="6"/>
  <c r="O33" i="6"/>
  <c r="N33" i="6"/>
  <c r="M33" i="6"/>
  <c r="L33" i="6"/>
  <c r="K33" i="6"/>
  <c r="H33" i="6"/>
  <c r="G33" i="6"/>
  <c r="F33" i="6"/>
  <c r="E33" i="6"/>
  <c r="D33" i="6"/>
  <c r="C33" i="6"/>
  <c r="P32" i="6"/>
  <c r="O32" i="6"/>
  <c r="N32" i="6"/>
  <c r="M32" i="6"/>
  <c r="L32" i="6"/>
  <c r="K32" i="6"/>
  <c r="H32" i="6"/>
  <c r="G32" i="6"/>
  <c r="F32" i="6"/>
  <c r="E32" i="6"/>
  <c r="D32" i="6"/>
  <c r="C32" i="6"/>
  <c r="P31" i="6"/>
  <c r="O31" i="6"/>
  <c r="N31" i="6"/>
  <c r="M31" i="6"/>
  <c r="L31" i="6"/>
  <c r="K31" i="6"/>
  <c r="H31" i="6"/>
  <c r="G31" i="6"/>
  <c r="F31" i="6"/>
  <c r="E31" i="6"/>
  <c r="D31" i="6"/>
  <c r="C31" i="6"/>
  <c r="P30" i="6"/>
  <c r="O30" i="6"/>
  <c r="N30" i="6"/>
  <c r="M30" i="6"/>
  <c r="L30" i="6"/>
  <c r="K30" i="6"/>
  <c r="H30" i="6"/>
  <c r="G30" i="6"/>
  <c r="F30" i="6"/>
  <c r="E30" i="6"/>
  <c r="D30" i="6"/>
  <c r="C30" i="6"/>
  <c r="P35" i="5"/>
  <c r="O35" i="5"/>
  <c r="N35" i="5"/>
  <c r="M35" i="5"/>
  <c r="L35" i="5"/>
  <c r="K35" i="5"/>
  <c r="H35" i="5"/>
  <c r="G35" i="5"/>
  <c r="F35" i="5"/>
  <c r="E35" i="5"/>
  <c r="D35" i="5"/>
  <c r="C35" i="5"/>
  <c r="P34" i="5"/>
  <c r="O34" i="5"/>
  <c r="N34" i="5"/>
  <c r="M34" i="5"/>
  <c r="L34" i="5"/>
  <c r="K34" i="5"/>
  <c r="H34" i="5"/>
  <c r="G34" i="5"/>
  <c r="F34" i="5"/>
  <c r="E34" i="5"/>
  <c r="D34" i="5"/>
  <c r="C34" i="5"/>
  <c r="P33" i="5"/>
  <c r="O33" i="5"/>
  <c r="N33" i="5"/>
  <c r="M33" i="5"/>
  <c r="L33" i="5"/>
  <c r="K33" i="5"/>
  <c r="H33" i="5"/>
  <c r="G33" i="5"/>
  <c r="F33" i="5"/>
  <c r="E33" i="5"/>
  <c r="D33" i="5"/>
  <c r="C33" i="5"/>
  <c r="P32" i="5"/>
  <c r="O32" i="5"/>
  <c r="N32" i="5"/>
  <c r="M32" i="5"/>
  <c r="L32" i="5"/>
  <c r="K32" i="5"/>
  <c r="H32" i="5"/>
  <c r="G32" i="5"/>
  <c r="F32" i="5"/>
  <c r="E32" i="5"/>
  <c r="D32" i="5"/>
  <c r="C32" i="5"/>
  <c r="P31" i="5"/>
  <c r="O31" i="5"/>
  <c r="N31" i="5"/>
  <c r="M31" i="5"/>
  <c r="L31" i="5"/>
  <c r="K31" i="5"/>
  <c r="H31" i="5"/>
  <c r="G31" i="5"/>
  <c r="F31" i="5"/>
  <c r="E31" i="5"/>
  <c r="D31" i="5"/>
  <c r="C31" i="5"/>
  <c r="P30" i="5"/>
  <c r="O30" i="5"/>
  <c r="N30" i="5"/>
  <c r="M30" i="5"/>
  <c r="L30" i="5"/>
  <c r="K30" i="5"/>
  <c r="H30" i="5"/>
  <c r="G30" i="5"/>
  <c r="F30" i="5"/>
  <c r="E30" i="5"/>
  <c r="D30" i="5"/>
  <c r="C30" i="5"/>
  <c r="P29" i="5"/>
  <c r="O29" i="5"/>
  <c r="N29" i="5"/>
  <c r="M29" i="5"/>
  <c r="L29" i="5"/>
  <c r="K29" i="5"/>
  <c r="H29" i="5"/>
  <c r="G29" i="5"/>
  <c r="F29" i="5"/>
  <c r="E29" i="5"/>
  <c r="D29" i="5"/>
  <c r="C29" i="5"/>
  <c r="P26" i="5"/>
  <c r="O26" i="5"/>
  <c r="N26" i="5"/>
  <c r="M26" i="5"/>
  <c r="L26" i="5"/>
  <c r="K26" i="5"/>
  <c r="H26" i="5"/>
  <c r="G26" i="5"/>
  <c r="F26" i="5"/>
  <c r="E26" i="5"/>
  <c r="D26" i="5"/>
  <c r="C26" i="5"/>
  <c r="P25" i="5"/>
  <c r="O25" i="5"/>
  <c r="N25" i="5"/>
  <c r="M25" i="5"/>
  <c r="L25" i="5"/>
  <c r="K25" i="5"/>
  <c r="H25" i="5"/>
  <c r="G25" i="5"/>
  <c r="F25" i="5"/>
  <c r="E25" i="5"/>
  <c r="D25" i="5"/>
  <c r="C25" i="5"/>
  <c r="P24" i="5"/>
  <c r="O24" i="5"/>
  <c r="N24" i="5"/>
  <c r="M24" i="5"/>
  <c r="L24" i="5"/>
  <c r="K24" i="5"/>
  <c r="H24" i="5"/>
  <c r="G24" i="5"/>
  <c r="F24" i="5"/>
  <c r="E24" i="5"/>
  <c r="D24" i="5"/>
  <c r="C24" i="5"/>
  <c r="P23" i="5"/>
  <c r="O23" i="5"/>
  <c r="N23" i="5"/>
  <c r="M23" i="5"/>
  <c r="L23" i="5"/>
  <c r="K23" i="5"/>
  <c r="H23" i="5"/>
  <c r="G23" i="5"/>
  <c r="F23" i="5"/>
  <c r="E23" i="5"/>
  <c r="D23" i="5"/>
  <c r="C23" i="5"/>
  <c r="P22" i="5"/>
  <c r="O22" i="5"/>
  <c r="N22" i="5"/>
  <c r="M22" i="5"/>
  <c r="L22" i="5"/>
  <c r="K22" i="5"/>
  <c r="H22" i="5"/>
  <c r="G22" i="5"/>
  <c r="F22" i="5"/>
  <c r="E22" i="5"/>
  <c r="D22" i="5"/>
  <c r="C22" i="5"/>
  <c r="P21" i="5"/>
  <c r="O21" i="5"/>
  <c r="N21" i="5"/>
  <c r="M21" i="5"/>
  <c r="L21" i="5"/>
  <c r="K21" i="5"/>
  <c r="H21" i="5"/>
  <c r="G21" i="5"/>
  <c r="F21" i="5"/>
  <c r="E21" i="5"/>
  <c r="D21" i="5"/>
  <c r="C21" i="5"/>
  <c r="P20" i="5"/>
  <c r="O20" i="5"/>
  <c r="N20" i="5"/>
  <c r="M20" i="5"/>
  <c r="L20" i="5"/>
  <c r="K20" i="5"/>
  <c r="H20" i="5"/>
  <c r="G20" i="5"/>
  <c r="F20" i="5"/>
  <c r="E20" i="5"/>
  <c r="D20" i="5"/>
  <c r="C20" i="5"/>
  <c r="E10" i="4" l="1"/>
  <c r="D10" i="4"/>
  <c r="E9" i="4"/>
  <c r="D9" i="4"/>
  <c r="C9" i="4"/>
  <c r="J7" i="4"/>
  <c r="I7" i="4"/>
  <c r="F6" i="4"/>
  <c r="E6" i="4"/>
  <c r="D6" i="4"/>
  <c r="F5" i="4"/>
  <c r="F4" i="4"/>
</calcChain>
</file>

<file path=xl/sharedStrings.xml><?xml version="1.0" encoding="utf-8"?>
<sst xmlns="http://schemas.openxmlformats.org/spreadsheetml/2006/main" count="544" uniqueCount="78">
  <si>
    <t>word_quality_1</t>
  </si>
  <si>
    <t>http://www.debate.org/opinions/politics</t>
    <phoneticPr fontId="1" type="noConversion"/>
  </si>
  <si>
    <t>stat</t>
    <phoneticPr fontId="1" type="noConversion"/>
  </si>
  <si>
    <t>Remove anonymous users</t>
    <phoneticPr fontId="1" type="noConversion"/>
  </si>
  <si>
    <t>#query</t>
    <phoneticPr fontId="1" type="noConversion"/>
  </si>
  <si>
    <t>#words_vote</t>
    <phoneticPr fontId="1" type="noConversion"/>
  </si>
  <si>
    <t>#vote</t>
    <phoneticPr fontId="1" type="noConversion"/>
  </si>
  <si>
    <t>#user</t>
    <phoneticPr fontId="1" type="noConversion"/>
  </si>
  <si>
    <t>#comment</t>
    <phoneticPr fontId="1" type="noConversion"/>
  </si>
  <si>
    <t>#words_comment</t>
    <phoneticPr fontId="1" type="noConversion"/>
  </si>
  <si>
    <t>comment_words</t>
    <phoneticPr fontId="1" type="noConversion"/>
  </si>
  <si>
    <t>AP n=7</t>
  </si>
  <si>
    <t>coverage</t>
    <phoneticPr fontId="1" type="noConversion"/>
  </si>
  <si>
    <t>diversity</t>
    <phoneticPr fontId="1" type="noConversion"/>
  </si>
  <si>
    <t>simple</t>
  </si>
  <si>
    <t>concrete</t>
  </si>
  <si>
    <t>offensive</t>
    <phoneticPr fontId="1" type="noConversion"/>
  </si>
  <si>
    <t>emotional</t>
    <phoneticPr fontId="1" type="noConversion"/>
  </si>
  <si>
    <t>Kmeans n=7</t>
  </si>
  <si>
    <t>coverage</t>
  </si>
  <si>
    <t>diversity</t>
  </si>
  <si>
    <t>offensive</t>
  </si>
  <si>
    <t>emotional</t>
  </si>
  <si>
    <t>random</t>
  </si>
  <si>
    <t>sumbasic</t>
  </si>
  <si>
    <t>TextRank</t>
  </si>
  <si>
    <t>LexRank</t>
  </si>
  <si>
    <t>Lsa</t>
  </si>
  <si>
    <t>word_quality_all</t>
  </si>
  <si>
    <t>AP n=3</t>
  </si>
  <si>
    <t>Kmeans n=3</t>
  </si>
  <si>
    <t>AP n=17</t>
  </si>
  <si>
    <t>Kmeans n=17</t>
  </si>
  <si>
    <t>AP n=9</t>
  </si>
  <si>
    <t>Kmeans n=9</t>
  </si>
  <si>
    <t>AP n=5</t>
  </si>
  <si>
    <t>Kmeans n=5</t>
  </si>
  <si>
    <t>默认为1</t>
    <phoneticPr fontId="1" type="noConversion"/>
  </si>
  <si>
    <t>默认为?</t>
    <phoneticPr fontId="1" type="noConversion"/>
  </si>
  <si>
    <t>AP_query</t>
    <phoneticPr fontId="1" type="noConversion"/>
  </si>
  <si>
    <t>AP_query+comment</t>
    <phoneticPr fontId="1" type="noConversion"/>
  </si>
  <si>
    <t>kmeans_query+comment</t>
    <phoneticPr fontId="1" type="noConversion"/>
  </si>
  <si>
    <t>f1</t>
    <phoneticPr fontId="1" type="noConversion"/>
  </si>
  <si>
    <t>allsame</t>
    <phoneticPr fontId="1" type="noConversion"/>
  </si>
  <si>
    <t>f2</t>
    <phoneticPr fontId="1" type="noConversion"/>
  </si>
  <si>
    <t>comment</t>
    <phoneticPr fontId="1" type="noConversion"/>
  </si>
  <si>
    <t>f3</t>
    <phoneticPr fontId="1" type="noConversion"/>
  </si>
  <si>
    <t>vote</t>
    <phoneticPr fontId="1" type="noConversion"/>
  </si>
  <si>
    <t>f4</t>
    <phoneticPr fontId="1" type="noConversion"/>
  </si>
  <si>
    <t>groupvote</t>
    <phoneticPr fontId="1" type="noConversion"/>
  </si>
  <si>
    <t>f5</t>
    <phoneticPr fontId="1" type="noConversion"/>
  </si>
  <si>
    <t>neg</t>
    <phoneticPr fontId="1" type="noConversion"/>
  </si>
  <si>
    <t>combina</t>
    <phoneticPr fontId="1" type="noConversion"/>
  </si>
  <si>
    <t>共有1437对 ，其中极性相同的945对，极性相反492对。 query数量共300条，57类（有的类数量比较少）</t>
  </si>
  <si>
    <t>number</t>
    <phoneticPr fontId="1" type="noConversion"/>
  </si>
  <si>
    <t>words</t>
    <phoneticPr fontId="1" type="noConversion"/>
  </si>
  <si>
    <t>avg.</t>
    <phoneticPr fontId="1" type="noConversion"/>
  </si>
  <si>
    <t>query</t>
    <phoneticPr fontId="1" type="noConversion"/>
  </si>
  <si>
    <t>user</t>
    <phoneticPr fontId="1" type="noConversion"/>
  </si>
  <si>
    <t>ap2</t>
  </si>
  <si>
    <t>ap3</t>
  </si>
  <si>
    <t>km2</t>
  </si>
  <si>
    <t>km3</t>
  </si>
  <si>
    <t>ap9</t>
  </si>
  <si>
    <t>km9</t>
  </si>
  <si>
    <t>ap10</t>
  </si>
  <si>
    <t>km10</t>
  </si>
  <si>
    <t>ap5</t>
  </si>
  <si>
    <t>km5</t>
  </si>
  <si>
    <t>ap5</t>
    <phoneticPr fontId="1" type="noConversion"/>
  </si>
  <si>
    <t>km5</t>
    <phoneticPr fontId="1" type="noConversion"/>
  </si>
  <si>
    <t>ap20</t>
  </si>
  <si>
    <t>km20</t>
  </si>
  <si>
    <t>ap3</t>
    <phoneticPr fontId="1" type="noConversion"/>
  </si>
  <si>
    <t>km3</t>
    <phoneticPr fontId="1" type="noConversion"/>
  </si>
  <si>
    <t>ap20</t>
    <phoneticPr fontId="1" type="noConversion"/>
  </si>
  <si>
    <t>km20</t>
    <phoneticPr fontId="1" type="noConversion"/>
  </si>
  <si>
    <t>query+comment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</si>
</sst>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option matching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'1_option_match'!$B$4</c:f>
              <c:strCache>
                <c:ptCount val="1"/>
                <c:pt idx="0">
                  <c:v>allsame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'1_option_match'!$C$2:$I$3</c:f>
              <c:multiLvlStrCache>
                <c:ptCount val="7"/>
                <c:lvl>
                  <c:pt idx="0">
                    <c:v>782</c:v>
                  </c:pt>
                  <c:pt idx="1">
                    <c:v>335</c:v>
                  </c:pt>
                  <c:pt idx="2">
                    <c:v>527</c:v>
                  </c:pt>
                  <c:pt idx="3">
                    <c:v>204</c:v>
                  </c:pt>
                  <c:pt idx="4">
                    <c:v>121</c:v>
                  </c:pt>
                  <c:pt idx="5">
                    <c:v>121</c:v>
                  </c:pt>
                  <c:pt idx="6">
                    <c:v>10</c:v>
                  </c:pt>
                </c:lvl>
                <c:lvl>
                  <c:pt idx="0">
                    <c:v>AP_query</c:v>
                  </c:pt>
                  <c:pt idx="2">
                    <c:v>AP_query+comment</c:v>
                  </c:pt>
                  <c:pt idx="5">
                    <c:v>kmeans_query+comment</c:v>
                  </c:pt>
                </c:lvl>
              </c:multiLvlStrCache>
            </c:multiLvlStrRef>
          </c:cat>
          <c:val>
            <c:numRef>
              <c:f>'1_option_match'!$C$4:$I$4</c:f>
              <c:numCache>
                <c:formatCode>General</c:formatCode>
                <c:ptCount val="7"/>
                <c:pt idx="0">
                  <c:v>0.26722338204592899</c:v>
                </c:pt>
                <c:pt idx="1">
                  <c:v>0.34585942936673603</c:v>
                </c:pt>
                <c:pt idx="2">
                  <c:v>0.51217814892136304</c:v>
                </c:pt>
                <c:pt idx="3">
                  <c:v>0.57411273486430003</c:v>
                </c:pt>
                <c:pt idx="4">
                  <c:v>0.57759220598468997</c:v>
                </c:pt>
                <c:pt idx="5">
                  <c:v>0.38343771746694499</c:v>
                </c:pt>
                <c:pt idx="6">
                  <c:v>0.57063326374390999</c:v>
                </c:pt>
              </c:numCache>
            </c:numRef>
          </c:val>
        </c:ser>
        <c:ser>
          <c:idx val="1"/>
          <c:order val="1"/>
          <c:tx>
            <c:strRef>
              <c:f>'1_option_match'!$B$5</c:f>
              <c:strCache>
                <c:ptCount val="1"/>
                <c:pt idx="0">
                  <c:v>comment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'1_option_match'!$C$2:$I$3</c:f>
              <c:multiLvlStrCache>
                <c:ptCount val="7"/>
                <c:lvl>
                  <c:pt idx="0">
                    <c:v>782</c:v>
                  </c:pt>
                  <c:pt idx="1">
                    <c:v>335</c:v>
                  </c:pt>
                  <c:pt idx="2">
                    <c:v>527</c:v>
                  </c:pt>
                  <c:pt idx="3">
                    <c:v>204</c:v>
                  </c:pt>
                  <c:pt idx="4">
                    <c:v>121</c:v>
                  </c:pt>
                  <c:pt idx="5">
                    <c:v>121</c:v>
                  </c:pt>
                  <c:pt idx="6">
                    <c:v>10</c:v>
                  </c:pt>
                </c:lvl>
                <c:lvl>
                  <c:pt idx="0">
                    <c:v>AP_query</c:v>
                  </c:pt>
                  <c:pt idx="2">
                    <c:v>AP_query+comment</c:v>
                  </c:pt>
                  <c:pt idx="5">
                    <c:v>kmeans_query+comment</c:v>
                  </c:pt>
                </c:lvl>
              </c:multiLvlStrCache>
            </c:multiLvlStrRef>
          </c:cat>
          <c:val>
            <c:numRef>
              <c:f>'1_option_match'!$C$5:$I$5</c:f>
              <c:numCache>
                <c:formatCode>General</c:formatCode>
                <c:ptCount val="7"/>
                <c:pt idx="0">
                  <c:v>0.263048016701461</c:v>
                </c:pt>
                <c:pt idx="1">
                  <c:v>0.34655532359081398</c:v>
                </c:pt>
                <c:pt idx="2">
                  <c:v>0.48573416840640199</c:v>
                </c:pt>
                <c:pt idx="3">
                  <c:v>0.535838552540013</c:v>
                </c:pt>
                <c:pt idx="4">
                  <c:v>0.53792623521224703</c:v>
                </c:pt>
                <c:pt idx="5">
                  <c:v>0.36812804453723003</c:v>
                </c:pt>
                <c:pt idx="6">
                  <c:v>0.55184411969380598</c:v>
                </c:pt>
              </c:numCache>
            </c:numRef>
          </c:val>
        </c:ser>
        <c:ser>
          <c:idx val="2"/>
          <c:order val="2"/>
          <c:tx>
            <c:strRef>
              <c:f>'1_option_match'!$B$6</c:f>
              <c:strCache>
                <c:ptCount val="1"/>
                <c:pt idx="0">
                  <c:v>vote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'1_option_match'!$C$2:$I$3</c:f>
              <c:multiLvlStrCache>
                <c:ptCount val="7"/>
                <c:lvl>
                  <c:pt idx="0">
                    <c:v>782</c:v>
                  </c:pt>
                  <c:pt idx="1">
                    <c:v>335</c:v>
                  </c:pt>
                  <c:pt idx="2">
                    <c:v>527</c:v>
                  </c:pt>
                  <c:pt idx="3">
                    <c:v>204</c:v>
                  </c:pt>
                  <c:pt idx="4">
                    <c:v>121</c:v>
                  </c:pt>
                  <c:pt idx="5">
                    <c:v>121</c:v>
                  </c:pt>
                  <c:pt idx="6">
                    <c:v>10</c:v>
                  </c:pt>
                </c:lvl>
                <c:lvl>
                  <c:pt idx="0">
                    <c:v>AP_query</c:v>
                  </c:pt>
                  <c:pt idx="2">
                    <c:v>AP_query+comment</c:v>
                  </c:pt>
                  <c:pt idx="5">
                    <c:v>kmeans_query+comment</c:v>
                  </c:pt>
                </c:lvl>
              </c:multiLvlStrCache>
            </c:multiLvlStrRef>
          </c:cat>
          <c:val>
            <c:numRef>
              <c:f>'1_option_match'!$C$6:$I$6</c:f>
              <c:numCache>
                <c:formatCode>General</c:formatCode>
                <c:ptCount val="7"/>
                <c:pt idx="0">
                  <c:v>0.27557411273486399</c:v>
                </c:pt>
                <c:pt idx="1">
                  <c:v>0.35629784272790499</c:v>
                </c:pt>
                <c:pt idx="2">
                  <c:v>0.52122477383437704</c:v>
                </c:pt>
                <c:pt idx="3">
                  <c:v>0.58385525400139104</c:v>
                </c:pt>
                <c:pt idx="4">
                  <c:v>0.58733472512178098</c:v>
                </c:pt>
                <c:pt idx="5">
                  <c:v>0.39109255393180198</c:v>
                </c:pt>
                <c:pt idx="6">
                  <c:v>0.580375782881002</c:v>
                </c:pt>
              </c:numCache>
            </c:numRef>
          </c:val>
        </c:ser>
        <c:ser>
          <c:idx val="3"/>
          <c:order val="3"/>
          <c:tx>
            <c:strRef>
              <c:f>'1_option_match'!$B$7</c:f>
              <c:strCache>
                <c:ptCount val="1"/>
                <c:pt idx="0">
                  <c:v>groupvote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'1_option_match'!$C$2:$I$3</c:f>
              <c:multiLvlStrCache>
                <c:ptCount val="7"/>
                <c:lvl>
                  <c:pt idx="0">
                    <c:v>782</c:v>
                  </c:pt>
                  <c:pt idx="1">
                    <c:v>335</c:v>
                  </c:pt>
                  <c:pt idx="2">
                    <c:v>527</c:v>
                  </c:pt>
                  <c:pt idx="3">
                    <c:v>204</c:v>
                  </c:pt>
                  <c:pt idx="4">
                    <c:v>121</c:v>
                  </c:pt>
                  <c:pt idx="5">
                    <c:v>121</c:v>
                  </c:pt>
                  <c:pt idx="6">
                    <c:v>10</c:v>
                  </c:pt>
                </c:lvl>
                <c:lvl>
                  <c:pt idx="0">
                    <c:v>AP_query</c:v>
                  </c:pt>
                  <c:pt idx="2">
                    <c:v>AP_query+comment</c:v>
                  </c:pt>
                  <c:pt idx="5">
                    <c:v>kmeans_query+comment</c:v>
                  </c:pt>
                </c:lvl>
              </c:multiLvlStrCache>
            </c:multiLvlStrRef>
          </c:cat>
          <c:val>
            <c:numRef>
              <c:f>'1_option_match'!$C$7:$I$7</c:f>
              <c:numCache>
                <c:formatCode>General</c:formatCode>
                <c:ptCount val="7"/>
                <c:pt idx="0">
                  <c:v>0.26513569937369502</c:v>
                </c:pt>
                <c:pt idx="1">
                  <c:v>0.339596381350034</c:v>
                </c:pt>
                <c:pt idx="2">
                  <c:v>0.49060542797494699</c:v>
                </c:pt>
                <c:pt idx="3">
                  <c:v>0.54975643702157195</c:v>
                </c:pt>
                <c:pt idx="4">
                  <c:v>0.55254001391788399</c:v>
                </c:pt>
                <c:pt idx="5">
                  <c:v>0.370215727209464</c:v>
                </c:pt>
                <c:pt idx="6">
                  <c:v>0.54975643702157195</c:v>
                </c:pt>
              </c:numCache>
            </c:numRef>
          </c:val>
        </c:ser>
        <c:ser>
          <c:idx val="4"/>
          <c:order val="4"/>
          <c:tx>
            <c:strRef>
              <c:f>'1_option_match'!$B$8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'1_option_match'!$C$2:$I$3</c:f>
              <c:multiLvlStrCache>
                <c:ptCount val="7"/>
                <c:lvl>
                  <c:pt idx="0">
                    <c:v>782</c:v>
                  </c:pt>
                  <c:pt idx="1">
                    <c:v>335</c:v>
                  </c:pt>
                  <c:pt idx="2">
                    <c:v>527</c:v>
                  </c:pt>
                  <c:pt idx="3">
                    <c:v>204</c:v>
                  </c:pt>
                  <c:pt idx="4">
                    <c:v>121</c:v>
                  </c:pt>
                  <c:pt idx="5">
                    <c:v>121</c:v>
                  </c:pt>
                  <c:pt idx="6">
                    <c:v>10</c:v>
                  </c:pt>
                </c:lvl>
                <c:lvl>
                  <c:pt idx="0">
                    <c:v>AP_query</c:v>
                  </c:pt>
                  <c:pt idx="2">
                    <c:v>AP_query+comment</c:v>
                  </c:pt>
                  <c:pt idx="5">
                    <c:v>kmeans_query+comment</c:v>
                  </c:pt>
                </c:lvl>
              </c:multiLvlStrCache>
            </c:multiLvlStrRef>
          </c:cat>
          <c:val>
            <c:numRef>
              <c:f>'1_option_match'!$C$8:$I$8</c:f>
              <c:numCache>
                <c:formatCode>General</c:formatCode>
                <c:ptCount val="7"/>
                <c:pt idx="0">
                  <c:v>0.31524008350730598</c:v>
                </c:pt>
                <c:pt idx="1">
                  <c:v>0.39874739039665902</c:v>
                </c:pt>
                <c:pt idx="2">
                  <c:v>0.63048016701461296</c:v>
                </c:pt>
                <c:pt idx="3">
                  <c:v>0.68197633959638104</c:v>
                </c:pt>
                <c:pt idx="4">
                  <c:v>0.68406402226861496</c:v>
                </c:pt>
                <c:pt idx="5">
                  <c:v>0.43354210160055601</c:v>
                </c:pt>
                <c:pt idx="6">
                  <c:v>0.67501739735560196</c:v>
                </c:pt>
              </c:numCache>
            </c:numRef>
          </c:val>
        </c:ser>
        <c:ser>
          <c:idx val="5"/>
          <c:order val="5"/>
          <c:tx>
            <c:strRef>
              <c:f>'1_option_match'!$B$9</c:f>
              <c:strCache>
                <c:ptCount val="1"/>
                <c:pt idx="0">
                  <c:v>combina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'1_option_match'!$C$2:$I$3</c:f>
              <c:multiLvlStrCache>
                <c:ptCount val="7"/>
                <c:lvl>
                  <c:pt idx="0">
                    <c:v>782</c:v>
                  </c:pt>
                  <c:pt idx="1">
                    <c:v>335</c:v>
                  </c:pt>
                  <c:pt idx="2">
                    <c:v>527</c:v>
                  </c:pt>
                  <c:pt idx="3">
                    <c:v>204</c:v>
                  </c:pt>
                  <c:pt idx="4">
                    <c:v>121</c:v>
                  </c:pt>
                  <c:pt idx="5">
                    <c:v>121</c:v>
                  </c:pt>
                  <c:pt idx="6">
                    <c:v>10</c:v>
                  </c:pt>
                </c:lvl>
                <c:lvl>
                  <c:pt idx="0">
                    <c:v>AP_query</c:v>
                  </c:pt>
                  <c:pt idx="2">
                    <c:v>AP_query+comment</c:v>
                  </c:pt>
                  <c:pt idx="5">
                    <c:v>kmeans_query+comment</c:v>
                  </c:pt>
                </c:lvl>
              </c:multiLvlStrCache>
            </c:multiLvlStrRef>
          </c:cat>
          <c:val>
            <c:numRef>
              <c:f>'1_option_match'!$C$9:$I$9</c:f>
              <c:numCache>
                <c:formatCode>General</c:formatCode>
                <c:ptCount val="7"/>
                <c:pt idx="0">
                  <c:v>0.316631871955462</c:v>
                </c:pt>
                <c:pt idx="1">
                  <c:v>0.401530967292971</c:v>
                </c:pt>
                <c:pt idx="2">
                  <c:v>0.63535142658315902</c:v>
                </c:pt>
                <c:pt idx="3">
                  <c:v>0.687543493389004</c:v>
                </c:pt>
                <c:pt idx="4">
                  <c:v>0.68963117606123803</c:v>
                </c:pt>
                <c:pt idx="5">
                  <c:v>0.43562978427278998</c:v>
                </c:pt>
                <c:pt idx="6">
                  <c:v>0.67780097425191299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139416"/>
        <c:axId val="368459840"/>
      </c:barChart>
      <c:catAx>
        <c:axId val="3681394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459840"/>
        <c:crosses val="autoZero"/>
        <c:auto val="1"/>
        <c:lblAlgn val="ctr"/>
        <c:lblOffset val="100"/>
        <c:noMultiLvlLbl val="0"/>
      </c:catAx>
      <c:valAx>
        <c:axId val="368459840"/>
        <c:scaling>
          <c:orientation val="minMax"/>
          <c:max val="0.70000000000000007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1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gun_AP_5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'2_WordingQuality_gun'!$B$48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'2_WordingQuality_gun'!$C$47:$H$47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'2_WordingQuality_gun'!$C$48:$H$48</c:f>
              <c:numCache>
                <c:formatCode>General</c:formatCode>
                <c:ptCount val="6"/>
                <c:pt idx="0">
                  <c:v>1.5</c:v>
                </c:pt>
                <c:pt idx="1">
                  <c:v>5</c:v>
                </c:pt>
                <c:pt idx="2">
                  <c:v>2</c:v>
                </c:pt>
                <c:pt idx="3">
                  <c:v>2.5</c:v>
                </c:pt>
                <c:pt idx="4">
                  <c:v>0.5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'2_WordingQuality_gun'!$B$49</c:f>
              <c:strCache>
                <c:ptCount val="1"/>
                <c:pt idx="0">
                  <c:v>sumbasic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'2_WordingQuality_gun'!$C$47:$H$47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'2_WordingQuality_gun'!$C$49:$H$49</c:f>
              <c:numCache>
                <c:formatCode>General</c:formatCode>
                <c:ptCount val="6"/>
                <c:pt idx="0">
                  <c:v>2.5</c:v>
                </c:pt>
                <c:pt idx="1">
                  <c:v>4.5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1.5</c:v>
                </c:pt>
              </c:numCache>
            </c:numRef>
          </c:val>
        </c:ser>
        <c:ser>
          <c:idx val="2"/>
          <c:order val="2"/>
          <c:tx>
            <c:strRef>
              <c:f>'2_WordingQuality_gun'!$B$50</c:f>
              <c:strCache>
                <c:ptCount val="1"/>
                <c:pt idx="0">
                  <c:v>TextRank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'2_WordingQuality_gun'!$C$47:$H$47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'2_WordingQuality_gun'!$C$50:$H$50</c:f>
              <c:numCache>
                <c:formatCode>General</c:formatCode>
                <c:ptCount val="6"/>
                <c:pt idx="0">
                  <c:v>2</c:v>
                </c:pt>
                <c:pt idx="1">
                  <c:v>4.5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'2_WordingQuality_gun'!$B$51</c:f>
              <c:strCache>
                <c:ptCount val="1"/>
                <c:pt idx="0">
                  <c:v>LexRank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'2_WordingQuality_gun'!$C$47:$H$47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'2_WordingQuality_gun'!$C$51:$H$51</c:f>
              <c:numCache>
                <c:formatCode>General</c:formatCode>
                <c:ptCount val="6"/>
                <c:pt idx="0">
                  <c:v>2.5</c:v>
                </c:pt>
                <c:pt idx="1">
                  <c:v>5</c:v>
                </c:pt>
                <c:pt idx="2">
                  <c:v>4</c:v>
                </c:pt>
                <c:pt idx="3">
                  <c:v>3.5</c:v>
                </c:pt>
                <c:pt idx="4">
                  <c:v>0.5</c:v>
                </c:pt>
                <c:pt idx="5">
                  <c:v>1.5</c:v>
                </c:pt>
              </c:numCache>
            </c:numRef>
          </c:val>
        </c:ser>
        <c:ser>
          <c:idx val="4"/>
          <c:order val="4"/>
          <c:tx>
            <c:strRef>
              <c:f>'2_WordingQuality_gun'!$B$52</c:f>
              <c:strCache>
                <c:ptCount val="1"/>
                <c:pt idx="0">
                  <c:v>Lsa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'2_WordingQuality_gun'!$C$47:$H$47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'2_WordingQuality_gun'!$C$52:$H$52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2.5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5"/>
          <c:order val="5"/>
          <c:tx>
            <c:strRef>
              <c:f>'2_WordingQuality_gun'!$B$53</c:f>
              <c:strCache>
                <c:ptCount val="1"/>
                <c:pt idx="0">
                  <c:v>word_quality_1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'2_WordingQuality_gun'!$C$47:$H$47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'2_WordingQuality_gun'!$C$53:$H$53</c:f>
              <c:numCache>
                <c:formatCode>General</c:formatCode>
                <c:ptCount val="6"/>
                <c:pt idx="0">
                  <c:v>2.5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1.5</c:v>
                </c:pt>
                <c:pt idx="5">
                  <c:v>0.5</c:v>
                </c:pt>
              </c:numCache>
            </c:numRef>
          </c:val>
        </c:ser>
        <c:ser>
          <c:idx val="6"/>
          <c:order val="6"/>
          <c:tx>
            <c:strRef>
              <c:f>'2_WordingQuality_gun'!$B$54</c:f>
              <c:strCache>
                <c:ptCount val="1"/>
                <c:pt idx="0">
                  <c:v>word_quality_all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'2_WordingQuality_gun'!$C$47:$H$47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'2_WordingQuality_gun'!$C$54:$H$54</c:f>
              <c:numCache>
                <c:formatCode>General</c:formatCode>
                <c:ptCount val="6"/>
                <c:pt idx="0">
                  <c:v>4.5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254960"/>
        <c:axId val="406707168"/>
      </c:barChart>
      <c:catAx>
        <c:axId val="3672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707168"/>
        <c:crosses val="autoZero"/>
        <c:auto val="1"/>
        <c:lblAlgn val="ctr"/>
        <c:lblOffset val="100"/>
        <c:noMultiLvlLbl val="0"/>
      </c:catAx>
      <c:valAx>
        <c:axId val="406707168"/>
        <c:scaling>
          <c:orientation val="minMax"/>
          <c:max val="5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2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gun_km_5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'2_WordingQuality_gun'!$J$48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'2_WordingQuality_gun'!$K$47:$P$47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'2_WordingQuality_gun'!$K$48:$P$48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'2_WordingQuality_gun'!$J$49</c:f>
              <c:strCache>
                <c:ptCount val="1"/>
                <c:pt idx="0">
                  <c:v>sumbasic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'2_WordingQuality_gun'!$K$47:$P$47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'2_WordingQuality_gun'!$K$49:$P$49</c:f>
              <c:numCache>
                <c:formatCode>General</c:formatCode>
                <c:ptCount val="6"/>
                <c:pt idx="0">
                  <c:v>2</c:v>
                </c:pt>
                <c:pt idx="1">
                  <c:v>3.5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'2_WordingQuality_gun'!$J$50</c:f>
              <c:strCache>
                <c:ptCount val="1"/>
                <c:pt idx="0">
                  <c:v>TextRank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'2_WordingQuality_gun'!$K$47:$P$47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'2_WordingQuality_gun'!$K$50:$P$50</c:f>
              <c:numCache>
                <c:formatCode>General</c:formatCode>
                <c:ptCount val="6"/>
                <c:pt idx="0">
                  <c:v>1.5</c:v>
                </c:pt>
                <c:pt idx="1">
                  <c:v>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</c:ser>
        <c:ser>
          <c:idx val="3"/>
          <c:order val="3"/>
          <c:tx>
            <c:strRef>
              <c:f>'2_WordingQuality_gun'!$J$51</c:f>
              <c:strCache>
                <c:ptCount val="1"/>
                <c:pt idx="0">
                  <c:v>LexRank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'2_WordingQuality_gun'!$K$47:$P$47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'2_WordingQuality_gun'!$K$51:$P$51</c:f>
              <c:numCache>
                <c:formatCode>General</c:formatCode>
                <c:ptCount val="6"/>
                <c:pt idx="0">
                  <c:v>2.5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'2_WordingQuality_gun'!$J$52</c:f>
              <c:strCache>
                <c:ptCount val="1"/>
                <c:pt idx="0">
                  <c:v>Lsa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'2_WordingQuality_gun'!$K$47:$P$47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'2_WordingQuality_gun'!$K$52:$P$52</c:f>
              <c:numCache>
                <c:formatCode>General</c:formatCode>
                <c:ptCount val="6"/>
                <c:pt idx="0">
                  <c:v>1.5</c:v>
                </c:pt>
                <c:pt idx="1">
                  <c:v>5</c:v>
                </c:pt>
                <c:pt idx="2">
                  <c:v>2</c:v>
                </c:pt>
                <c:pt idx="3">
                  <c:v>2.5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</c:ser>
        <c:ser>
          <c:idx val="5"/>
          <c:order val="5"/>
          <c:tx>
            <c:strRef>
              <c:f>'2_WordingQuality_gun'!$J$53</c:f>
              <c:strCache>
                <c:ptCount val="1"/>
                <c:pt idx="0">
                  <c:v>word_quality_1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'2_WordingQuality_gun'!$K$47:$P$47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'2_WordingQuality_gun'!$K$53:$P$53</c:f>
              <c:numCache>
                <c:formatCode>General</c:formatCode>
                <c:ptCount val="6"/>
                <c:pt idx="0">
                  <c:v>2.5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1.5</c:v>
                </c:pt>
                <c:pt idx="5">
                  <c:v>1</c:v>
                </c:pt>
              </c:numCache>
            </c:numRef>
          </c:val>
        </c:ser>
        <c:ser>
          <c:idx val="6"/>
          <c:order val="6"/>
          <c:tx>
            <c:strRef>
              <c:f>'2_WordingQuality_gun'!$J$54</c:f>
              <c:strCache>
                <c:ptCount val="1"/>
                <c:pt idx="0">
                  <c:v>word_quality_all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'2_WordingQuality_gun'!$K$47:$P$47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'2_WordingQuality_gun'!$K$54:$P$54</c:f>
              <c:numCache>
                <c:formatCode>General</c:formatCode>
                <c:ptCount val="6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4</c:v>
                </c:pt>
                <c:pt idx="4">
                  <c:v>1.5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707952"/>
        <c:axId val="406708344"/>
      </c:barChart>
      <c:catAx>
        <c:axId val="40670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708344"/>
        <c:crosses val="autoZero"/>
        <c:auto val="1"/>
        <c:lblAlgn val="ctr"/>
        <c:lblOffset val="100"/>
        <c:noMultiLvlLbl val="0"/>
      </c:catAx>
      <c:valAx>
        <c:axId val="406708344"/>
        <c:scaling>
          <c:orientation val="minMax"/>
          <c:max val="5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7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drug_AP_7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'2_WordingQuality_drug'!$B$20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'2_WordingQuality_drug'!$C$19:$H$19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'2_WordingQuality_drug'!$C$20:$H$20</c:f>
              <c:numCache>
                <c:formatCode>General</c:formatCode>
                <c:ptCount val="6"/>
                <c:pt idx="0">
                  <c:v>2.5</c:v>
                </c:pt>
                <c:pt idx="1">
                  <c:v>5</c:v>
                </c:pt>
                <c:pt idx="2">
                  <c:v>2.5</c:v>
                </c:pt>
                <c:pt idx="3">
                  <c:v>3</c:v>
                </c:pt>
                <c:pt idx="4">
                  <c:v>1.5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'2_WordingQuality_drug'!$B$21</c:f>
              <c:strCache>
                <c:ptCount val="1"/>
                <c:pt idx="0">
                  <c:v>sumbasic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'2_WordingQuality_drug'!$C$19:$H$19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'2_WordingQuality_drug'!$C$21:$H$21</c:f>
              <c:numCache>
                <c:formatCode>General</c:formatCode>
                <c:ptCount val="6"/>
                <c:pt idx="0">
                  <c:v>3.5</c:v>
                </c:pt>
                <c:pt idx="1">
                  <c:v>5</c:v>
                </c:pt>
                <c:pt idx="2">
                  <c:v>4</c:v>
                </c:pt>
                <c:pt idx="3">
                  <c:v>2.5</c:v>
                </c:pt>
                <c:pt idx="4">
                  <c:v>0.5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'2_WordingQuality_drug'!$B$22</c:f>
              <c:strCache>
                <c:ptCount val="1"/>
                <c:pt idx="0">
                  <c:v>TextRank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'2_WordingQuality_drug'!$C$19:$H$19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'2_WordingQuality_drug'!$C$22:$H$22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3.5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'2_WordingQuality_drug'!$B$23</c:f>
              <c:strCache>
                <c:ptCount val="1"/>
                <c:pt idx="0">
                  <c:v>LexRank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'2_WordingQuality_drug'!$C$19:$H$19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'2_WordingQuality_drug'!$C$23:$H$23</c:f>
              <c:numCache>
                <c:formatCode>General</c:formatCode>
                <c:ptCount val="6"/>
                <c:pt idx="0">
                  <c:v>3.5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ser>
          <c:idx val="4"/>
          <c:order val="4"/>
          <c:tx>
            <c:strRef>
              <c:f>'2_WordingQuality_drug'!$B$24</c:f>
              <c:strCache>
                <c:ptCount val="1"/>
                <c:pt idx="0">
                  <c:v>Lsa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'2_WordingQuality_drug'!$C$19:$H$19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'2_WordingQuality_drug'!$C$24:$H$24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2.5</c:v>
                </c:pt>
                <c:pt idx="3">
                  <c:v>3</c:v>
                </c:pt>
                <c:pt idx="4">
                  <c:v>1.5</c:v>
                </c:pt>
                <c:pt idx="5">
                  <c:v>1</c:v>
                </c:pt>
              </c:numCache>
            </c:numRef>
          </c:val>
        </c:ser>
        <c:ser>
          <c:idx val="5"/>
          <c:order val="5"/>
          <c:tx>
            <c:strRef>
              <c:f>'2_WordingQuality_drug'!$B$25</c:f>
              <c:strCache>
                <c:ptCount val="1"/>
                <c:pt idx="0">
                  <c:v>word_quality_1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'2_WordingQuality_drug'!$C$19:$H$19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'2_WordingQuality_drug'!$C$25:$H$25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3.5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6"/>
          <c:order val="6"/>
          <c:tx>
            <c:strRef>
              <c:f>'2_WordingQuality_drug'!$B$26</c:f>
              <c:strCache>
                <c:ptCount val="1"/>
                <c:pt idx="0">
                  <c:v>word_quality_all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'2_WordingQuality_drug'!$C$19:$H$19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'2_WordingQuality_drug'!$C$26:$H$26</c:f>
              <c:numCache>
                <c:formatCode>General</c:formatCode>
                <c:ptCount val="6"/>
                <c:pt idx="0">
                  <c:v>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1.5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709128"/>
        <c:axId val="406709520"/>
      </c:barChart>
      <c:catAx>
        <c:axId val="40670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709520"/>
        <c:crosses val="autoZero"/>
        <c:auto val="1"/>
        <c:lblAlgn val="ctr"/>
        <c:lblOffset val="100"/>
        <c:noMultiLvlLbl val="0"/>
      </c:catAx>
      <c:valAx>
        <c:axId val="406709520"/>
        <c:scaling>
          <c:orientation val="minMax"/>
          <c:max val="5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709128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drug_km_7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'2_WordingQuality_drug'!$J$20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'2_WordingQuality_drug'!$K$19:$P$19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'2_WordingQuality_drug'!$K$20:$P$20</c:f>
              <c:numCache>
                <c:formatCode>General</c:formatCode>
                <c:ptCount val="6"/>
                <c:pt idx="0">
                  <c:v>3</c:v>
                </c:pt>
                <c:pt idx="1">
                  <c:v>4.5</c:v>
                </c:pt>
                <c:pt idx="2">
                  <c:v>3.5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'2_WordingQuality_drug'!$J$21</c:f>
              <c:strCache>
                <c:ptCount val="1"/>
                <c:pt idx="0">
                  <c:v>sumbasic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'2_WordingQuality_drug'!$K$19:$P$19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'2_WordingQuality_drug'!$K$21:$P$21</c:f>
              <c:numCache>
                <c:formatCode>General</c:formatCode>
                <c:ptCount val="6"/>
                <c:pt idx="0">
                  <c:v>3.5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'2_WordingQuality_drug'!$J$22</c:f>
              <c:strCache>
                <c:ptCount val="1"/>
                <c:pt idx="0">
                  <c:v>TextRank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'2_WordingQuality_drug'!$K$19:$P$19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'2_WordingQuality_drug'!$K$22:$P$22</c:f>
              <c:numCache>
                <c:formatCode>General</c:formatCode>
                <c:ptCount val="6"/>
                <c:pt idx="0">
                  <c:v>3.5</c:v>
                </c:pt>
                <c:pt idx="1">
                  <c:v>5</c:v>
                </c:pt>
                <c:pt idx="2">
                  <c:v>2.5</c:v>
                </c:pt>
                <c:pt idx="3">
                  <c:v>3.5</c:v>
                </c:pt>
                <c:pt idx="4">
                  <c:v>1</c:v>
                </c:pt>
                <c:pt idx="5">
                  <c:v>1.5</c:v>
                </c:pt>
              </c:numCache>
            </c:numRef>
          </c:val>
        </c:ser>
        <c:ser>
          <c:idx val="3"/>
          <c:order val="3"/>
          <c:tx>
            <c:strRef>
              <c:f>'2_WordingQuality_drug'!$J$23</c:f>
              <c:strCache>
                <c:ptCount val="1"/>
                <c:pt idx="0">
                  <c:v>LexRank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'2_WordingQuality_drug'!$K$19:$P$19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'2_WordingQuality_drug'!$K$23:$P$23</c:f>
              <c:numCache>
                <c:formatCode>General</c:formatCode>
                <c:ptCount val="6"/>
                <c:pt idx="0">
                  <c:v>3.5</c:v>
                </c:pt>
                <c:pt idx="1">
                  <c:v>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2</c:v>
                </c:pt>
              </c:numCache>
            </c:numRef>
          </c:val>
        </c:ser>
        <c:ser>
          <c:idx val="4"/>
          <c:order val="4"/>
          <c:tx>
            <c:strRef>
              <c:f>'2_WordingQuality_drug'!$J$24</c:f>
              <c:strCache>
                <c:ptCount val="1"/>
                <c:pt idx="0">
                  <c:v>Lsa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'2_WordingQuality_drug'!$K$19:$P$19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'2_WordingQuality_drug'!$K$24:$P$24</c:f>
              <c:numCache>
                <c:formatCode>General</c:formatCode>
                <c:ptCount val="6"/>
                <c:pt idx="0">
                  <c:v>3.5</c:v>
                </c:pt>
                <c:pt idx="1">
                  <c:v>5</c:v>
                </c:pt>
                <c:pt idx="2">
                  <c:v>1.5</c:v>
                </c:pt>
                <c:pt idx="3">
                  <c:v>3.5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ser>
          <c:idx val="5"/>
          <c:order val="5"/>
          <c:tx>
            <c:strRef>
              <c:f>'2_WordingQuality_drug'!$J$25</c:f>
              <c:strCache>
                <c:ptCount val="1"/>
                <c:pt idx="0">
                  <c:v>word_quality_1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'2_WordingQuality_drug'!$K$19:$P$19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'2_WordingQuality_drug'!$K$25:$P$25</c:f>
              <c:numCache>
                <c:formatCode>General</c:formatCode>
                <c:ptCount val="6"/>
                <c:pt idx="0">
                  <c:v>4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6"/>
          <c:order val="6"/>
          <c:tx>
            <c:strRef>
              <c:f>'2_WordingQuality_drug'!$J$26</c:f>
              <c:strCache>
                <c:ptCount val="1"/>
                <c:pt idx="0">
                  <c:v>word_quality_all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'2_WordingQuality_drug'!$K$19:$P$19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'2_WordingQuality_drug'!$K$26:$P$26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710304"/>
        <c:axId val="406710696"/>
      </c:barChart>
      <c:catAx>
        <c:axId val="4067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710696"/>
        <c:crosses val="autoZero"/>
        <c:auto val="1"/>
        <c:lblAlgn val="ctr"/>
        <c:lblOffset val="100"/>
        <c:noMultiLvlLbl val="0"/>
      </c:catAx>
      <c:valAx>
        <c:axId val="406710696"/>
        <c:scaling>
          <c:orientation val="minMax"/>
          <c:max val="5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7103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drug_AP_3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'2_WordingQuality_drug'!$B$29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'2_WordingQuality_drug'!$C$28:$H$28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'2_WordingQuality_drug'!$C$29:$H$29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</c:ser>
        <c:ser>
          <c:idx val="1"/>
          <c:order val="1"/>
          <c:tx>
            <c:strRef>
              <c:f>'2_WordingQuality_drug'!$B$30</c:f>
              <c:strCache>
                <c:ptCount val="1"/>
                <c:pt idx="0">
                  <c:v>sumbasic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'2_WordingQuality_drug'!$C$28:$H$28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'2_WordingQuality_drug'!$C$30:$H$30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'2_WordingQuality_drug'!$B$31</c:f>
              <c:strCache>
                <c:ptCount val="1"/>
                <c:pt idx="0">
                  <c:v>TextRank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'2_WordingQuality_drug'!$C$28:$H$28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'2_WordingQuality_drug'!$C$31:$H$31</c:f>
              <c:numCache>
                <c:formatCode>General</c:formatCode>
                <c:ptCount val="6"/>
                <c:pt idx="0">
                  <c:v>2.5</c:v>
                </c:pt>
                <c:pt idx="1">
                  <c:v>5</c:v>
                </c:pt>
                <c:pt idx="2">
                  <c:v>4</c:v>
                </c:pt>
                <c:pt idx="3">
                  <c:v>3.5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'2_WordingQuality_drug'!$B$32</c:f>
              <c:strCache>
                <c:ptCount val="1"/>
                <c:pt idx="0">
                  <c:v>LexRank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'2_WordingQuality_drug'!$C$28:$H$28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'2_WordingQuality_drug'!$C$32:$H$32</c:f>
              <c:numCache>
                <c:formatCode>General</c:formatCode>
                <c:ptCount val="6"/>
                <c:pt idx="0">
                  <c:v>2.5</c:v>
                </c:pt>
                <c:pt idx="1">
                  <c:v>5</c:v>
                </c:pt>
                <c:pt idx="2">
                  <c:v>4.5</c:v>
                </c:pt>
                <c:pt idx="3">
                  <c:v>3.5</c:v>
                </c:pt>
                <c:pt idx="4">
                  <c:v>1.5</c:v>
                </c:pt>
                <c:pt idx="5">
                  <c:v>2.5</c:v>
                </c:pt>
              </c:numCache>
            </c:numRef>
          </c:val>
        </c:ser>
        <c:ser>
          <c:idx val="4"/>
          <c:order val="4"/>
          <c:tx>
            <c:strRef>
              <c:f>'2_WordingQuality_drug'!$B$33</c:f>
              <c:strCache>
                <c:ptCount val="1"/>
                <c:pt idx="0">
                  <c:v>Lsa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'2_WordingQuality_drug'!$C$28:$H$28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'2_WordingQuality_drug'!$C$33:$H$33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2.5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ser>
          <c:idx val="5"/>
          <c:order val="5"/>
          <c:tx>
            <c:strRef>
              <c:f>'2_WordingQuality_drug'!$B$34</c:f>
              <c:strCache>
                <c:ptCount val="1"/>
                <c:pt idx="0">
                  <c:v>word_quality_1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'2_WordingQuality_drug'!$C$28:$H$28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'2_WordingQuality_drug'!$C$34:$H$34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4.5</c:v>
                </c:pt>
                <c:pt idx="3">
                  <c:v>4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</c:ser>
        <c:ser>
          <c:idx val="6"/>
          <c:order val="6"/>
          <c:tx>
            <c:strRef>
              <c:f>'2_WordingQuality_drug'!$B$35</c:f>
              <c:strCache>
                <c:ptCount val="1"/>
                <c:pt idx="0">
                  <c:v>word_quality_all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'2_WordingQuality_drug'!$C$28:$H$28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'2_WordingQuality_drug'!$C$35:$H$35</c:f>
              <c:numCache>
                <c:formatCode>General</c:formatCode>
                <c:ptCount val="6"/>
                <c:pt idx="0">
                  <c:v>5</c:v>
                </c:pt>
                <c:pt idx="1">
                  <c:v>3.5</c:v>
                </c:pt>
                <c:pt idx="2">
                  <c:v>4.5</c:v>
                </c:pt>
                <c:pt idx="3">
                  <c:v>4</c:v>
                </c:pt>
                <c:pt idx="4">
                  <c:v>1.5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711480"/>
        <c:axId val="406711872"/>
      </c:barChart>
      <c:catAx>
        <c:axId val="40671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711872"/>
        <c:crosses val="autoZero"/>
        <c:auto val="1"/>
        <c:lblAlgn val="ctr"/>
        <c:lblOffset val="100"/>
        <c:noMultiLvlLbl val="0"/>
      </c:catAx>
      <c:valAx>
        <c:axId val="406711872"/>
        <c:scaling>
          <c:orientation val="minMax"/>
          <c:max val="5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711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drug_km_3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'2_WordingQuality_drug'!$J$29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'2_WordingQuality_drug'!$K$28:$P$28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'2_WordingQuality_drug'!$K$29:$P$29</c:f>
              <c:numCache>
                <c:formatCode>General</c:formatCode>
                <c:ptCount val="6"/>
                <c:pt idx="0">
                  <c:v>1.5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'2_WordingQuality_drug'!$J$30</c:f>
              <c:strCache>
                <c:ptCount val="1"/>
                <c:pt idx="0">
                  <c:v>sumbasic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'2_WordingQuality_drug'!$K$28:$P$28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'2_WordingQuality_drug'!$K$30:$P$30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'2_WordingQuality_drug'!$J$31</c:f>
              <c:strCache>
                <c:ptCount val="1"/>
                <c:pt idx="0">
                  <c:v>TextRank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'2_WordingQuality_drug'!$K$28:$P$28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'2_WordingQuality_drug'!$K$31:$P$31</c:f>
              <c:numCache>
                <c:formatCode>General</c:formatCode>
                <c:ptCount val="6"/>
                <c:pt idx="0">
                  <c:v>2.5</c:v>
                </c:pt>
                <c:pt idx="1">
                  <c:v>5</c:v>
                </c:pt>
                <c:pt idx="2">
                  <c:v>4</c:v>
                </c:pt>
                <c:pt idx="3">
                  <c:v>3.5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'2_WordingQuality_drug'!$J$32</c:f>
              <c:strCache>
                <c:ptCount val="1"/>
                <c:pt idx="0">
                  <c:v>LexRank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'2_WordingQuality_drug'!$K$28:$P$28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'2_WordingQuality_drug'!$K$32:$P$32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4.5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ser>
          <c:idx val="4"/>
          <c:order val="4"/>
          <c:tx>
            <c:strRef>
              <c:f>'2_WordingQuality_drug'!$J$33</c:f>
              <c:strCache>
                <c:ptCount val="1"/>
                <c:pt idx="0">
                  <c:v>Lsa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'2_WordingQuality_drug'!$K$28:$P$28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'2_WordingQuality_drug'!$K$33:$P$33</c:f>
              <c:numCache>
                <c:formatCode>General</c:formatCode>
                <c:ptCount val="6"/>
                <c:pt idx="0">
                  <c:v>1.5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2.5</c:v>
                </c:pt>
              </c:numCache>
            </c:numRef>
          </c:val>
        </c:ser>
        <c:ser>
          <c:idx val="5"/>
          <c:order val="5"/>
          <c:tx>
            <c:strRef>
              <c:f>'2_WordingQuality_drug'!$J$34</c:f>
              <c:strCache>
                <c:ptCount val="1"/>
                <c:pt idx="0">
                  <c:v>word_quality_1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'2_WordingQuality_drug'!$K$28:$P$28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'2_WordingQuality_drug'!$K$34:$P$34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4.5</c:v>
                </c:pt>
                <c:pt idx="3">
                  <c:v>4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</c:ser>
        <c:ser>
          <c:idx val="6"/>
          <c:order val="6"/>
          <c:tx>
            <c:strRef>
              <c:f>'2_WordingQuality_drug'!$J$35</c:f>
              <c:strCache>
                <c:ptCount val="1"/>
                <c:pt idx="0">
                  <c:v>word_quality_all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'2_WordingQuality_drug'!$K$28:$P$28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'2_WordingQuality_drug'!$K$35:$P$35</c:f>
              <c:numCache>
                <c:formatCode>General</c:formatCode>
                <c:ptCount val="6"/>
                <c:pt idx="0">
                  <c:v>4.5</c:v>
                </c:pt>
                <c:pt idx="1">
                  <c:v>3.5</c:v>
                </c:pt>
                <c:pt idx="2">
                  <c:v>4.5</c:v>
                </c:pt>
                <c:pt idx="3">
                  <c:v>4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712656"/>
        <c:axId val="406713048"/>
      </c:barChart>
      <c:catAx>
        <c:axId val="4067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713048"/>
        <c:crosses val="autoZero"/>
        <c:auto val="1"/>
        <c:lblAlgn val="ctr"/>
        <c:lblOffset val="100"/>
        <c:noMultiLvlLbl val="0"/>
      </c:catAx>
      <c:valAx>
        <c:axId val="406713048"/>
        <c:scaling>
          <c:orientation val="minMax"/>
          <c:max val="5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712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option matching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'1_option_match'!$K$4</c:f>
              <c:strCache>
                <c:ptCount val="1"/>
                <c:pt idx="0">
                  <c:v>allsame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'1_option_match'!$L$2:$R$3</c:f>
              <c:multiLvlStrCache>
                <c:ptCount val="7"/>
                <c:lvl>
                  <c:pt idx="0">
                    <c:v>782</c:v>
                  </c:pt>
                  <c:pt idx="1">
                    <c:v>335</c:v>
                  </c:pt>
                  <c:pt idx="2">
                    <c:v>527</c:v>
                  </c:pt>
                  <c:pt idx="3">
                    <c:v>204</c:v>
                  </c:pt>
                  <c:pt idx="4">
                    <c:v>121</c:v>
                  </c:pt>
                  <c:pt idx="5">
                    <c:v>121</c:v>
                  </c:pt>
                  <c:pt idx="6">
                    <c:v>10</c:v>
                  </c:pt>
                </c:lvl>
                <c:lvl>
                  <c:pt idx="0">
                    <c:v>AP_query</c:v>
                  </c:pt>
                  <c:pt idx="2">
                    <c:v>AP_query+comment</c:v>
                  </c:pt>
                  <c:pt idx="5">
                    <c:v>kmeans_query+comment</c:v>
                  </c:pt>
                </c:lvl>
              </c:multiLvlStrCache>
            </c:multiLvlStrRef>
          </c:cat>
          <c:val>
            <c:numRef>
              <c:f>'1_option_match'!$L$4:$R$4</c:f>
              <c:numCache>
                <c:formatCode>General</c:formatCode>
                <c:ptCount val="7"/>
                <c:pt idx="0">
                  <c:v>0.26722338204592899</c:v>
                </c:pt>
                <c:pt idx="1">
                  <c:v>0.34585942936673603</c:v>
                </c:pt>
                <c:pt idx="2">
                  <c:v>0.51217814892136304</c:v>
                </c:pt>
                <c:pt idx="3">
                  <c:v>0.57411273486430003</c:v>
                </c:pt>
                <c:pt idx="4">
                  <c:v>0.57759220598468997</c:v>
                </c:pt>
                <c:pt idx="5">
                  <c:v>0.38343771746694499</c:v>
                </c:pt>
                <c:pt idx="6">
                  <c:v>0.57063326374390999</c:v>
                </c:pt>
              </c:numCache>
            </c:numRef>
          </c:val>
        </c:ser>
        <c:ser>
          <c:idx val="1"/>
          <c:order val="1"/>
          <c:tx>
            <c:strRef>
              <c:f>'1_option_match'!$K$5</c:f>
              <c:strCache>
                <c:ptCount val="1"/>
                <c:pt idx="0">
                  <c:v>comment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'1_option_match'!$L$2:$R$3</c:f>
              <c:multiLvlStrCache>
                <c:ptCount val="7"/>
                <c:lvl>
                  <c:pt idx="0">
                    <c:v>782</c:v>
                  </c:pt>
                  <c:pt idx="1">
                    <c:v>335</c:v>
                  </c:pt>
                  <c:pt idx="2">
                    <c:v>527</c:v>
                  </c:pt>
                  <c:pt idx="3">
                    <c:v>204</c:v>
                  </c:pt>
                  <c:pt idx="4">
                    <c:v>121</c:v>
                  </c:pt>
                  <c:pt idx="5">
                    <c:v>121</c:v>
                  </c:pt>
                  <c:pt idx="6">
                    <c:v>10</c:v>
                  </c:pt>
                </c:lvl>
                <c:lvl>
                  <c:pt idx="0">
                    <c:v>AP_query</c:v>
                  </c:pt>
                  <c:pt idx="2">
                    <c:v>AP_query+comment</c:v>
                  </c:pt>
                  <c:pt idx="5">
                    <c:v>kmeans_query+comment</c:v>
                  </c:pt>
                </c:lvl>
              </c:multiLvlStrCache>
            </c:multiLvlStrRef>
          </c:cat>
          <c:val>
            <c:numRef>
              <c:f>'1_option_match'!$L$5:$R$5</c:f>
              <c:numCache>
                <c:formatCode>General</c:formatCode>
                <c:ptCount val="7"/>
                <c:pt idx="0">
                  <c:v>0.25817675713291499</c:v>
                </c:pt>
                <c:pt idx="1">
                  <c:v>0.33750869867780098</c:v>
                </c:pt>
                <c:pt idx="2">
                  <c:v>0.47877522616562201</c:v>
                </c:pt>
                <c:pt idx="3">
                  <c:v>0.52887961029923403</c:v>
                </c:pt>
                <c:pt idx="4">
                  <c:v>0.53027139874739004</c:v>
                </c:pt>
                <c:pt idx="5">
                  <c:v>0.361864996520528</c:v>
                </c:pt>
                <c:pt idx="6">
                  <c:v>0.54349338900487099</c:v>
                </c:pt>
              </c:numCache>
            </c:numRef>
          </c:val>
        </c:ser>
        <c:ser>
          <c:idx val="2"/>
          <c:order val="2"/>
          <c:tx>
            <c:strRef>
              <c:f>'1_option_match'!$K$6</c:f>
              <c:strCache>
                <c:ptCount val="1"/>
                <c:pt idx="0">
                  <c:v>vote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'1_option_match'!$L$2:$R$3</c:f>
              <c:multiLvlStrCache>
                <c:ptCount val="7"/>
                <c:lvl>
                  <c:pt idx="0">
                    <c:v>782</c:v>
                  </c:pt>
                  <c:pt idx="1">
                    <c:v>335</c:v>
                  </c:pt>
                  <c:pt idx="2">
                    <c:v>527</c:v>
                  </c:pt>
                  <c:pt idx="3">
                    <c:v>204</c:v>
                  </c:pt>
                  <c:pt idx="4">
                    <c:v>121</c:v>
                  </c:pt>
                  <c:pt idx="5">
                    <c:v>121</c:v>
                  </c:pt>
                  <c:pt idx="6">
                    <c:v>10</c:v>
                  </c:pt>
                </c:lvl>
                <c:lvl>
                  <c:pt idx="0">
                    <c:v>AP_query</c:v>
                  </c:pt>
                  <c:pt idx="2">
                    <c:v>AP_query+comment</c:v>
                  </c:pt>
                  <c:pt idx="5">
                    <c:v>kmeans_query+comment</c:v>
                  </c:pt>
                </c:lvl>
              </c:multiLvlStrCache>
            </c:multiLvlStrRef>
          </c:cat>
          <c:val>
            <c:numRef>
              <c:f>'1_option_match'!$L$6:$R$6</c:f>
              <c:numCache>
                <c:formatCode>General</c:formatCode>
                <c:ptCount val="7"/>
                <c:pt idx="0">
                  <c:v>2.0876826722338201E-2</c:v>
                </c:pt>
                <c:pt idx="1">
                  <c:v>2.43562978427279E-2</c:v>
                </c:pt>
                <c:pt idx="2">
                  <c:v>2.9227557411273399E-2</c:v>
                </c:pt>
                <c:pt idx="3">
                  <c:v>3.6882393876130799E-2</c:v>
                </c:pt>
                <c:pt idx="4">
                  <c:v>3.6882393876130799E-2</c:v>
                </c:pt>
                <c:pt idx="5">
                  <c:v>2.8531663187195501E-2</c:v>
                </c:pt>
                <c:pt idx="6">
                  <c:v>3.7578288100208697E-2</c:v>
                </c:pt>
              </c:numCache>
            </c:numRef>
          </c:val>
        </c:ser>
        <c:ser>
          <c:idx val="3"/>
          <c:order val="3"/>
          <c:tx>
            <c:strRef>
              <c:f>'1_option_match'!$K$7</c:f>
              <c:strCache>
                <c:ptCount val="1"/>
                <c:pt idx="0">
                  <c:v>groupvote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'1_option_match'!$L$2:$R$3</c:f>
              <c:multiLvlStrCache>
                <c:ptCount val="7"/>
                <c:lvl>
                  <c:pt idx="0">
                    <c:v>782</c:v>
                  </c:pt>
                  <c:pt idx="1">
                    <c:v>335</c:v>
                  </c:pt>
                  <c:pt idx="2">
                    <c:v>527</c:v>
                  </c:pt>
                  <c:pt idx="3">
                    <c:v>204</c:v>
                  </c:pt>
                  <c:pt idx="4">
                    <c:v>121</c:v>
                  </c:pt>
                  <c:pt idx="5">
                    <c:v>121</c:v>
                  </c:pt>
                  <c:pt idx="6">
                    <c:v>10</c:v>
                  </c:pt>
                </c:lvl>
                <c:lvl>
                  <c:pt idx="0">
                    <c:v>AP_query</c:v>
                  </c:pt>
                  <c:pt idx="2">
                    <c:v>AP_query+comment</c:v>
                  </c:pt>
                  <c:pt idx="5">
                    <c:v>kmeans_query+comment</c:v>
                  </c:pt>
                </c:lvl>
              </c:multiLvlStrCache>
            </c:multiLvlStrRef>
          </c:cat>
          <c:val>
            <c:numRef>
              <c:f>'1_option_match'!$L$7:$R$7</c:f>
              <c:numCache>
                <c:formatCode>General</c:formatCode>
                <c:ptCount val="7"/>
                <c:pt idx="0">
                  <c:v>0.19067501739735501</c:v>
                </c:pt>
                <c:pt idx="1">
                  <c:v>0.24147529575504501</c:v>
                </c:pt>
                <c:pt idx="2">
                  <c:v>0.34585942936673603</c:v>
                </c:pt>
                <c:pt idx="3">
                  <c:v>0.38761308281141199</c:v>
                </c:pt>
                <c:pt idx="4">
                  <c:v>0.38900487125956801</c:v>
                </c:pt>
                <c:pt idx="5">
                  <c:v>0.263048016701461</c:v>
                </c:pt>
                <c:pt idx="6">
                  <c:v>0.38900487125956801</c:v>
                </c:pt>
              </c:numCache>
            </c:numRef>
          </c:val>
        </c:ser>
        <c:ser>
          <c:idx val="4"/>
          <c:order val="4"/>
          <c:tx>
            <c:strRef>
              <c:f>'1_option_match'!$K$8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'1_option_match'!$L$2:$R$3</c:f>
              <c:multiLvlStrCache>
                <c:ptCount val="7"/>
                <c:lvl>
                  <c:pt idx="0">
                    <c:v>782</c:v>
                  </c:pt>
                  <c:pt idx="1">
                    <c:v>335</c:v>
                  </c:pt>
                  <c:pt idx="2">
                    <c:v>527</c:v>
                  </c:pt>
                  <c:pt idx="3">
                    <c:v>204</c:v>
                  </c:pt>
                  <c:pt idx="4">
                    <c:v>121</c:v>
                  </c:pt>
                  <c:pt idx="5">
                    <c:v>121</c:v>
                  </c:pt>
                  <c:pt idx="6">
                    <c:v>10</c:v>
                  </c:pt>
                </c:lvl>
                <c:lvl>
                  <c:pt idx="0">
                    <c:v>AP_query</c:v>
                  </c:pt>
                  <c:pt idx="2">
                    <c:v>AP_query+comment</c:v>
                  </c:pt>
                  <c:pt idx="5">
                    <c:v>kmeans_query+comment</c:v>
                  </c:pt>
                </c:lvl>
              </c:multiLvlStrCache>
            </c:multiLvlStrRef>
          </c:cat>
          <c:val>
            <c:numRef>
              <c:f>'1_option_match'!$L$8:$R$8</c:f>
              <c:numCache>
                <c:formatCode>General</c:formatCode>
                <c:ptCount val="7"/>
                <c:pt idx="0">
                  <c:v>0.16840640222686101</c:v>
                </c:pt>
                <c:pt idx="1">
                  <c:v>0.23034098816979801</c:v>
                </c:pt>
                <c:pt idx="2">
                  <c:v>0.312456506610995</c:v>
                </c:pt>
                <c:pt idx="3">
                  <c:v>0.32915796798886499</c:v>
                </c:pt>
                <c:pt idx="4">
                  <c:v>0.32985386221294299</c:v>
                </c:pt>
                <c:pt idx="5">
                  <c:v>0.194154488517745</c:v>
                </c:pt>
                <c:pt idx="6">
                  <c:v>0.32707028531663102</c:v>
                </c:pt>
              </c:numCache>
            </c:numRef>
          </c:val>
        </c:ser>
        <c:ser>
          <c:idx val="5"/>
          <c:order val="5"/>
          <c:tx>
            <c:strRef>
              <c:f>'1_option_match'!$K$9</c:f>
              <c:strCache>
                <c:ptCount val="1"/>
                <c:pt idx="0">
                  <c:v>combina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'1_option_match'!$L$2:$R$3</c:f>
              <c:multiLvlStrCache>
                <c:ptCount val="7"/>
                <c:lvl>
                  <c:pt idx="0">
                    <c:v>782</c:v>
                  </c:pt>
                  <c:pt idx="1">
                    <c:v>335</c:v>
                  </c:pt>
                  <c:pt idx="2">
                    <c:v>527</c:v>
                  </c:pt>
                  <c:pt idx="3">
                    <c:v>204</c:v>
                  </c:pt>
                  <c:pt idx="4">
                    <c:v>121</c:v>
                  </c:pt>
                  <c:pt idx="5">
                    <c:v>121</c:v>
                  </c:pt>
                  <c:pt idx="6">
                    <c:v>10</c:v>
                  </c:pt>
                </c:lvl>
                <c:lvl>
                  <c:pt idx="0">
                    <c:v>AP_query</c:v>
                  </c:pt>
                  <c:pt idx="2">
                    <c:v>AP_query+comment</c:v>
                  </c:pt>
                  <c:pt idx="5">
                    <c:v>kmeans_query+comment</c:v>
                  </c:pt>
                </c:lvl>
              </c:multiLvlStrCache>
            </c:multiLvlStrRef>
          </c:cat>
          <c:val>
            <c:numRef>
              <c:f>'1_option_match'!$L$9:$R$9</c:f>
              <c:numCache>
                <c:formatCode>General</c:formatCode>
                <c:ptCount val="7"/>
                <c:pt idx="0">
                  <c:v>0.316631871955462</c:v>
                </c:pt>
                <c:pt idx="1">
                  <c:v>0.401530967292971</c:v>
                </c:pt>
                <c:pt idx="2">
                  <c:v>0.63535142658315902</c:v>
                </c:pt>
                <c:pt idx="3">
                  <c:v>0.687543493389004</c:v>
                </c:pt>
                <c:pt idx="4">
                  <c:v>0.68963117606123803</c:v>
                </c:pt>
                <c:pt idx="5">
                  <c:v>0.43562978427278998</c:v>
                </c:pt>
                <c:pt idx="6">
                  <c:v>0.67780097425191299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206680"/>
        <c:axId val="368316616"/>
      </c:barChart>
      <c:catAx>
        <c:axId val="36820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316616"/>
        <c:crosses val="autoZero"/>
        <c:auto val="1"/>
        <c:lblAlgn val="ctr"/>
        <c:lblOffset val="100"/>
        <c:noMultiLvlLbl val="0"/>
      </c:catAx>
      <c:valAx>
        <c:axId val="36831661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0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gay_marriage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'1_option_match(topic)'!$N$4</c:f>
              <c:strCache>
                <c:ptCount val="1"/>
                <c:pt idx="0">
                  <c:v>allsame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'1_option_match(topic)'!$O$3:$V$3</c:f>
              <c:strCache>
                <c:ptCount val="8"/>
                <c:pt idx="0">
                  <c:v>ap2</c:v>
                </c:pt>
                <c:pt idx="1">
                  <c:v>km2</c:v>
                </c:pt>
                <c:pt idx="2">
                  <c:v>ap3</c:v>
                </c:pt>
                <c:pt idx="3">
                  <c:v>km3</c:v>
                </c:pt>
                <c:pt idx="4">
                  <c:v>ap5</c:v>
                </c:pt>
                <c:pt idx="5">
                  <c:v>km5</c:v>
                </c:pt>
                <c:pt idx="6">
                  <c:v>ap9</c:v>
                </c:pt>
                <c:pt idx="7">
                  <c:v>km9</c:v>
                </c:pt>
              </c:strCache>
            </c:strRef>
          </c:cat>
          <c:val>
            <c:numRef>
              <c:f>'1_option_match(topic)'!$O$4:$V$4</c:f>
              <c:numCache>
                <c:formatCode>General</c:formatCode>
                <c:ptCount val="8"/>
                <c:pt idx="0">
                  <c:v>0.54985754985799995</c:v>
                </c:pt>
                <c:pt idx="1">
                  <c:v>0.54985754985799995</c:v>
                </c:pt>
                <c:pt idx="2">
                  <c:v>0.54985754985799995</c:v>
                </c:pt>
                <c:pt idx="3">
                  <c:v>0.49572649572600003</c:v>
                </c:pt>
                <c:pt idx="4">
                  <c:v>0.54985754985799995</c:v>
                </c:pt>
                <c:pt idx="5">
                  <c:v>0.31908831908800001</c:v>
                </c:pt>
                <c:pt idx="6">
                  <c:v>0.49572649572600003</c:v>
                </c:pt>
                <c:pt idx="7">
                  <c:v>0.49002849002799997</c:v>
                </c:pt>
              </c:numCache>
            </c:numRef>
          </c:val>
        </c:ser>
        <c:ser>
          <c:idx val="1"/>
          <c:order val="1"/>
          <c:tx>
            <c:strRef>
              <c:f>'1_option_match(topic)'!$N$5</c:f>
              <c:strCache>
                <c:ptCount val="1"/>
                <c:pt idx="0">
                  <c:v>comment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'1_option_match(topic)'!$O$3:$V$3</c:f>
              <c:strCache>
                <c:ptCount val="8"/>
                <c:pt idx="0">
                  <c:v>ap2</c:v>
                </c:pt>
                <c:pt idx="1">
                  <c:v>km2</c:v>
                </c:pt>
                <c:pt idx="2">
                  <c:v>ap3</c:v>
                </c:pt>
                <c:pt idx="3">
                  <c:v>km3</c:v>
                </c:pt>
                <c:pt idx="4">
                  <c:v>ap5</c:v>
                </c:pt>
                <c:pt idx="5">
                  <c:v>km5</c:v>
                </c:pt>
                <c:pt idx="6">
                  <c:v>ap9</c:v>
                </c:pt>
                <c:pt idx="7">
                  <c:v>km9</c:v>
                </c:pt>
              </c:strCache>
            </c:strRef>
          </c:cat>
          <c:val>
            <c:numRef>
              <c:f>'1_option_match(topic)'!$O$5:$V$5</c:f>
              <c:numCache>
                <c:formatCode>General</c:formatCode>
                <c:ptCount val="8"/>
                <c:pt idx="0">
                  <c:v>0.59544159544200004</c:v>
                </c:pt>
                <c:pt idx="1">
                  <c:v>0.59544159544200004</c:v>
                </c:pt>
                <c:pt idx="2">
                  <c:v>0.59544159544200004</c:v>
                </c:pt>
                <c:pt idx="3">
                  <c:v>0.56125356125400006</c:v>
                </c:pt>
                <c:pt idx="4">
                  <c:v>0.59544159544200004</c:v>
                </c:pt>
                <c:pt idx="5">
                  <c:v>0.33903133903100002</c:v>
                </c:pt>
                <c:pt idx="6">
                  <c:v>0.56125356125400006</c:v>
                </c:pt>
                <c:pt idx="7">
                  <c:v>0.50997150997200003</c:v>
                </c:pt>
              </c:numCache>
            </c:numRef>
          </c:val>
        </c:ser>
        <c:ser>
          <c:idx val="2"/>
          <c:order val="2"/>
          <c:tx>
            <c:strRef>
              <c:f>'1_option_match(topic)'!$N$6</c:f>
              <c:strCache>
                <c:ptCount val="1"/>
                <c:pt idx="0">
                  <c:v>vote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'1_option_match(topic)'!$O$3:$V$3</c:f>
              <c:strCache>
                <c:ptCount val="8"/>
                <c:pt idx="0">
                  <c:v>ap2</c:v>
                </c:pt>
                <c:pt idx="1">
                  <c:v>km2</c:v>
                </c:pt>
                <c:pt idx="2">
                  <c:v>ap3</c:v>
                </c:pt>
                <c:pt idx="3">
                  <c:v>km3</c:v>
                </c:pt>
                <c:pt idx="4">
                  <c:v>ap5</c:v>
                </c:pt>
                <c:pt idx="5">
                  <c:v>km5</c:v>
                </c:pt>
                <c:pt idx="6">
                  <c:v>ap9</c:v>
                </c:pt>
                <c:pt idx="7">
                  <c:v>km9</c:v>
                </c:pt>
              </c:strCache>
            </c:strRef>
          </c:cat>
          <c:val>
            <c:numRef>
              <c:f>'1_option_match(topic)'!$O$6:$V$6</c:f>
              <c:numCache>
                <c:formatCode>General</c:formatCode>
                <c:ptCount val="8"/>
                <c:pt idx="0">
                  <c:v>0.54985754985799995</c:v>
                </c:pt>
                <c:pt idx="1">
                  <c:v>0.54985754985799995</c:v>
                </c:pt>
                <c:pt idx="2">
                  <c:v>0.54985754985799995</c:v>
                </c:pt>
                <c:pt idx="3">
                  <c:v>0.49572649572600003</c:v>
                </c:pt>
                <c:pt idx="4">
                  <c:v>0.54985754985799995</c:v>
                </c:pt>
                <c:pt idx="5">
                  <c:v>0.31908831908800001</c:v>
                </c:pt>
                <c:pt idx="6">
                  <c:v>0.49572649572600003</c:v>
                </c:pt>
                <c:pt idx="7">
                  <c:v>0.49002849002799997</c:v>
                </c:pt>
              </c:numCache>
            </c:numRef>
          </c:val>
        </c:ser>
        <c:ser>
          <c:idx val="3"/>
          <c:order val="3"/>
          <c:tx>
            <c:strRef>
              <c:f>'1_option_match(topic)'!$N$7</c:f>
              <c:strCache>
                <c:ptCount val="1"/>
                <c:pt idx="0">
                  <c:v>groupvote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'1_option_match(topic)'!$O$3:$V$3</c:f>
              <c:strCache>
                <c:ptCount val="8"/>
                <c:pt idx="0">
                  <c:v>ap2</c:v>
                </c:pt>
                <c:pt idx="1">
                  <c:v>km2</c:v>
                </c:pt>
                <c:pt idx="2">
                  <c:v>ap3</c:v>
                </c:pt>
                <c:pt idx="3">
                  <c:v>km3</c:v>
                </c:pt>
                <c:pt idx="4">
                  <c:v>ap5</c:v>
                </c:pt>
                <c:pt idx="5">
                  <c:v>km5</c:v>
                </c:pt>
                <c:pt idx="6">
                  <c:v>ap9</c:v>
                </c:pt>
                <c:pt idx="7">
                  <c:v>km9</c:v>
                </c:pt>
              </c:strCache>
            </c:strRef>
          </c:cat>
          <c:val>
            <c:numRef>
              <c:f>'1_option_match(topic)'!$O$7:$V$7</c:f>
              <c:numCache>
                <c:formatCode>General</c:formatCode>
                <c:ptCount val="8"/>
                <c:pt idx="0">
                  <c:v>0.555555555556</c:v>
                </c:pt>
                <c:pt idx="1">
                  <c:v>0.555555555556</c:v>
                </c:pt>
                <c:pt idx="2">
                  <c:v>0.555555555556</c:v>
                </c:pt>
                <c:pt idx="3">
                  <c:v>0.507122507123</c:v>
                </c:pt>
                <c:pt idx="4">
                  <c:v>0.555555555556</c:v>
                </c:pt>
                <c:pt idx="5">
                  <c:v>0.29629629629600002</c:v>
                </c:pt>
                <c:pt idx="6">
                  <c:v>0.507122507123</c:v>
                </c:pt>
                <c:pt idx="7">
                  <c:v>0.47293447293399998</c:v>
                </c:pt>
              </c:numCache>
            </c:numRef>
          </c:val>
        </c:ser>
        <c:ser>
          <c:idx val="4"/>
          <c:order val="4"/>
          <c:tx>
            <c:strRef>
              <c:f>'1_option_match(topic)'!$N$8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'1_option_match(topic)'!$O$3:$V$3</c:f>
              <c:strCache>
                <c:ptCount val="8"/>
                <c:pt idx="0">
                  <c:v>ap2</c:v>
                </c:pt>
                <c:pt idx="1">
                  <c:v>km2</c:v>
                </c:pt>
                <c:pt idx="2">
                  <c:v>ap3</c:v>
                </c:pt>
                <c:pt idx="3">
                  <c:v>km3</c:v>
                </c:pt>
                <c:pt idx="4">
                  <c:v>ap5</c:v>
                </c:pt>
                <c:pt idx="5">
                  <c:v>km5</c:v>
                </c:pt>
                <c:pt idx="6">
                  <c:v>ap9</c:v>
                </c:pt>
                <c:pt idx="7">
                  <c:v>km9</c:v>
                </c:pt>
              </c:strCache>
            </c:strRef>
          </c:cat>
          <c:val>
            <c:numRef>
              <c:f>'1_option_match(topic)'!$O$8:$V$8</c:f>
              <c:numCache>
                <c:formatCode>General</c:formatCode>
                <c:ptCount val="8"/>
                <c:pt idx="0">
                  <c:v>0.65811965811999995</c:v>
                </c:pt>
                <c:pt idx="1">
                  <c:v>0.65811965811999995</c:v>
                </c:pt>
                <c:pt idx="2">
                  <c:v>0.65811965811999995</c:v>
                </c:pt>
                <c:pt idx="3">
                  <c:v>0.59829059829099995</c:v>
                </c:pt>
                <c:pt idx="4">
                  <c:v>0.65811965811999995</c:v>
                </c:pt>
                <c:pt idx="5">
                  <c:v>0.37037037036999998</c:v>
                </c:pt>
                <c:pt idx="6">
                  <c:v>0.59829059829099995</c:v>
                </c:pt>
                <c:pt idx="7">
                  <c:v>0.59829059829099995</c:v>
                </c:pt>
              </c:numCache>
            </c:numRef>
          </c:val>
        </c:ser>
        <c:ser>
          <c:idx val="5"/>
          <c:order val="5"/>
          <c:tx>
            <c:strRef>
              <c:f>'1_option_match(topic)'!$N$9</c:f>
              <c:strCache>
                <c:ptCount val="1"/>
                <c:pt idx="0">
                  <c:v>combina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'1_option_match(topic)'!$O$3:$V$3</c:f>
              <c:strCache>
                <c:ptCount val="8"/>
                <c:pt idx="0">
                  <c:v>ap2</c:v>
                </c:pt>
                <c:pt idx="1">
                  <c:v>km2</c:v>
                </c:pt>
                <c:pt idx="2">
                  <c:v>ap3</c:v>
                </c:pt>
                <c:pt idx="3">
                  <c:v>km3</c:v>
                </c:pt>
                <c:pt idx="4">
                  <c:v>ap5</c:v>
                </c:pt>
                <c:pt idx="5">
                  <c:v>km5</c:v>
                </c:pt>
                <c:pt idx="6">
                  <c:v>ap9</c:v>
                </c:pt>
                <c:pt idx="7">
                  <c:v>km9</c:v>
                </c:pt>
              </c:strCache>
            </c:strRef>
          </c:cat>
          <c:val>
            <c:numRef>
              <c:f>'1_option_match(topic)'!$O$9:$V$9</c:f>
              <c:numCache>
                <c:formatCode>General</c:formatCode>
                <c:ptCount val="8"/>
                <c:pt idx="0">
                  <c:v>0.69230769230800004</c:v>
                </c:pt>
                <c:pt idx="1">
                  <c:v>0.69230769230800004</c:v>
                </c:pt>
                <c:pt idx="2">
                  <c:v>0.69230769230800004</c:v>
                </c:pt>
                <c:pt idx="3">
                  <c:v>0.62962962963000002</c:v>
                </c:pt>
                <c:pt idx="4">
                  <c:v>0.69230769230800004</c:v>
                </c:pt>
                <c:pt idx="5">
                  <c:v>0.378917378917</c:v>
                </c:pt>
                <c:pt idx="6">
                  <c:v>0.62962962963000002</c:v>
                </c:pt>
                <c:pt idx="7">
                  <c:v>0.60113960113999998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256280"/>
        <c:axId val="367552912"/>
      </c:barChart>
      <c:catAx>
        <c:axId val="36825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552912"/>
        <c:crosses val="autoZero"/>
        <c:auto val="1"/>
        <c:lblAlgn val="ctr"/>
        <c:lblOffset val="100"/>
        <c:noMultiLvlLbl val="0"/>
      </c:catAx>
      <c:valAx>
        <c:axId val="367552912"/>
        <c:scaling>
          <c:orientation val="minMax"/>
          <c:max val="0.70000000000000007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5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'1_option_match(topic)'!$N$33</c:f>
              <c:strCache>
                <c:ptCount val="1"/>
                <c:pt idx="0">
                  <c:v>allsame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'1_option_match(topic)'!$O$32:$V$32</c:f>
              <c:strCache>
                <c:ptCount val="8"/>
                <c:pt idx="0">
                  <c:v>ap3</c:v>
                </c:pt>
                <c:pt idx="1">
                  <c:v>km3</c:v>
                </c:pt>
                <c:pt idx="2">
                  <c:v>ap5</c:v>
                </c:pt>
                <c:pt idx="3">
                  <c:v>km5</c:v>
                </c:pt>
                <c:pt idx="4">
                  <c:v>ap9</c:v>
                </c:pt>
                <c:pt idx="5">
                  <c:v>km9</c:v>
                </c:pt>
                <c:pt idx="6">
                  <c:v>ap20</c:v>
                </c:pt>
                <c:pt idx="7">
                  <c:v>km20</c:v>
                </c:pt>
              </c:strCache>
            </c:strRef>
          </c:cat>
          <c:val>
            <c:numRef>
              <c:f>'1_option_match(topic)'!$O$33:$V$33</c:f>
              <c:numCache>
                <c:formatCode>General</c:formatCode>
                <c:ptCount val="8"/>
                <c:pt idx="0">
                  <c:v>0.35897435897399999</c:v>
                </c:pt>
                <c:pt idx="1">
                  <c:v>0.336182336182</c:v>
                </c:pt>
                <c:pt idx="2">
                  <c:v>0.168091168091</c:v>
                </c:pt>
                <c:pt idx="3">
                  <c:v>0.330484330484</c:v>
                </c:pt>
                <c:pt idx="4">
                  <c:v>0.14529914529900001</c:v>
                </c:pt>
                <c:pt idx="5">
                  <c:v>0.11396011396</c:v>
                </c:pt>
                <c:pt idx="6">
                  <c:v>0.116809116809</c:v>
                </c:pt>
                <c:pt idx="7">
                  <c:v>0.116809116809</c:v>
                </c:pt>
              </c:numCache>
            </c:numRef>
          </c:val>
        </c:ser>
        <c:ser>
          <c:idx val="1"/>
          <c:order val="1"/>
          <c:tx>
            <c:strRef>
              <c:f>'1_option_match(topic)'!$N$34</c:f>
              <c:strCache>
                <c:ptCount val="1"/>
                <c:pt idx="0">
                  <c:v>comment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'1_option_match(topic)'!$O$32:$V$32</c:f>
              <c:strCache>
                <c:ptCount val="8"/>
                <c:pt idx="0">
                  <c:v>ap3</c:v>
                </c:pt>
                <c:pt idx="1">
                  <c:v>km3</c:v>
                </c:pt>
                <c:pt idx="2">
                  <c:v>ap5</c:v>
                </c:pt>
                <c:pt idx="3">
                  <c:v>km5</c:v>
                </c:pt>
                <c:pt idx="4">
                  <c:v>ap9</c:v>
                </c:pt>
                <c:pt idx="5">
                  <c:v>km9</c:v>
                </c:pt>
                <c:pt idx="6">
                  <c:v>ap20</c:v>
                </c:pt>
                <c:pt idx="7">
                  <c:v>km20</c:v>
                </c:pt>
              </c:strCache>
            </c:strRef>
          </c:cat>
          <c:val>
            <c:numRef>
              <c:f>'1_option_match(topic)'!$O$34:$V$34</c:f>
              <c:numCache>
                <c:formatCode>General</c:formatCode>
                <c:ptCount val="8"/>
                <c:pt idx="0">
                  <c:v>0.40455840455800002</c:v>
                </c:pt>
                <c:pt idx="1">
                  <c:v>0.324786324786</c:v>
                </c:pt>
                <c:pt idx="2">
                  <c:v>0.19658119658100001</c:v>
                </c:pt>
                <c:pt idx="3">
                  <c:v>0.35042735042700002</c:v>
                </c:pt>
                <c:pt idx="4">
                  <c:v>0.165242165242</c:v>
                </c:pt>
                <c:pt idx="5">
                  <c:v>0.13105413105399999</c:v>
                </c:pt>
                <c:pt idx="6">
                  <c:v>0.108262108262</c:v>
                </c:pt>
                <c:pt idx="7">
                  <c:v>0.111111111111</c:v>
                </c:pt>
              </c:numCache>
            </c:numRef>
          </c:val>
        </c:ser>
        <c:ser>
          <c:idx val="2"/>
          <c:order val="2"/>
          <c:tx>
            <c:strRef>
              <c:f>'1_option_match(topic)'!$N$35</c:f>
              <c:strCache>
                <c:ptCount val="1"/>
                <c:pt idx="0">
                  <c:v>vote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'1_option_match(topic)'!$O$32:$V$32</c:f>
              <c:strCache>
                <c:ptCount val="8"/>
                <c:pt idx="0">
                  <c:v>ap3</c:v>
                </c:pt>
                <c:pt idx="1">
                  <c:v>km3</c:v>
                </c:pt>
                <c:pt idx="2">
                  <c:v>ap5</c:v>
                </c:pt>
                <c:pt idx="3">
                  <c:v>km5</c:v>
                </c:pt>
                <c:pt idx="4">
                  <c:v>ap9</c:v>
                </c:pt>
                <c:pt idx="5">
                  <c:v>km9</c:v>
                </c:pt>
                <c:pt idx="6">
                  <c:v>ap20</c:v>
                </c:pt>
                <c:pt idx="7">
                  <c:v>km20</c:v>
                </c:pt>
              </c:strCache>
            </c:strRef>
          </c:cat>
          <c:val>
            <c:numRef>
              <c:f>'1_option_match(topic)'!$O$35:$V$35</c:f>
              <c:numCache>
                <c:formatCode>General</c:formatCode>
                <c:ptCount val="8"/>
                <c:pt idx="0">
                  <c:v>0.35897435897399999</c:v>
                </c:pt>
                <c:pt idx="1">
                  <c:v>0.336182336182</c:v>
                </c:pt>
                <c:pt idx="2">
                  <c:v>0.168091168091</c:v>
                </c:pt>
                <c:pt idx="3">
                  <c:v>0.330484330484</c:v>
                </c:pt>
                <c:pt idx="4">
                  <c:v>0.14529914529900001</c:v>
                </c:pt>
                <c:pt idx="5">
                  <c:v>0.11396011396</c:v>
                </c:pt>
                <c:pt idx="6">
                  <c:v>0.116809116809</c:v>
                </c:pt>
                <c:pt idx="7">
                  <c:v>0.116809116809</c:v>
                </c:pt>
              </c:numCache>
            </c:numRef>
          </c:val>
        </c:ser>
        <c:ser>
          <c:idx val="3"/>
          <c:order val="3"/>
          <c:tx>
            <c:strRef>
              <c:f>'1_option_match(topic)'!$N$36</c:f>
              <c:strCache>
                <c:ptCount val="1"/>
                <c:pt idx="0">
                  <c:v>groupvote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'1_option_match(topic)'!$O$32:$V$32</c:f>
              <c:strCache>
                <c:ptCount val="8"/>
                <c:pt idx="0">
                  <c:v>ap3</c:v>
                </c:pt>
                <c:pt idx="1">
                  <c:v>km3</c:v>
                </c:pt>
                <c:pt idx="2">
                  <c:v>ap5</c:v>
                </c:pt>
                <c:pt idx="3">
                  <c:v>km5</c:v>
                </c:pt>
                <c:pt idx="4">
                  <c:v>ap9</c:v>
                </c:pt>
                <c:pt idx="5">
                  <c:v>km9</c:v>
                </c:pt>
                <c:pt idx="6">
                  <c:v>ap20</c:v>
                </c:pt>
                <c:pt idx="7">
                  <c:v>km20</c:v>
                </c:pt>
              </c:strCache>
            </c:strRef>
          </c:cat>
          <c:val>
            <c:numRef>
              <c:f>'1_option_match(topic)'!$O$36:$V$36</c:f>
              <c:numCache>
                <c:formatCode>General</c:formatCode>
                <c:ptCount val="8"/>
                <c:pt idx="0">
                  <c:v>0.390313390313</c:v>
                </c:pt>
                <c:pt idx="1">
                  <c:v>0.31339031339000001</c:v>
                </c:pt>
                <c:pt idx="2">
                  <c:v>0.19943019943000001</c:v>
                </c:pt>
                <c:pt idx="3">
                  <c:v>0.34757834757799999</c:v>
                </c:pt>
                <c:pt idx="4">
                  <c:v>0.168091168091</c:v>
                </c:pt>
                <c:pt idx="5">
                  <c:v>0.119658119658</c:v>
                </c:pt>
                <c:pt idx="6">
                  <c:v>0.105413105413</c:v>
                </c:pt>
                <c:pt idx="7">
                  <c:v>0.102564102564</c:v>
                </c:pt>
              </c:numCache>
            </c:numRef>
          </c:val>
        </c:ser>
        <c:ser>
          <c:idx val="4"/>
          <c:order val="4"/>
          <c:tx>
            <c:strRef>
              <c:f>'1_option_match(topic)'!$N$37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'1_option_match(topic)'!$O$32:$V$32</c:f>
              <c:strCache>
                <c:ptCount val="8"/>
                <c:pt idx="0">
                  <c:v>ap3</c:v>
                </c:pt>
                <c:pt idx="1">
                  <c:v>km3</c:v>
                </c:pt>
                <c:pt idx="2">
                  <c:v>ap5</c:v>
                </c:pt>
                <c:pt idx="3">
                  <c:v>km5</c:v>
                </c:pt>
                <c:pt idx="4">
                  <c:v>ap9</c:v>
                </c:pt>
                <c:pt idx="5">
                  <c:v>km9</c:v>
                </c:pt>
                <c:pt idx="6">
                  <c:v>ap20</c:v>
                </c:pt>
                <c:pt idx="7">
                  <c:v>km20</c:v>
                </c:pt>
              </c:strCache>
            </c:strRef>
          </c:cat>
          <c:val>
            <c:numRef>
              <c:f>'1_option_match(topic)'!$O$37:$V$37</c:f>
              <c:numCache>
                <c:formatCode>General</c:formatCode>
                <c:ptCount val="8"/>
                <c:pt idx="0">
                  <c:v>0.444444444444</c:v>
                </c:pt>
                <c:pt idx="1">
                  <c:v>0.35897435897399999</c:v>
                </c:pt>
                <c:pt idx="2">
                  <c:v>0.20797720797700001</c:v>
                </c:pt>
                <c:pt idx="3">
                  <c:v>0.384615384615</c:v>
                </c:pt>
                <c:pt idx="4">
                  <c:v>0.18233618233599999</c:v>
                </c:pt>
                <c:pt idx="5">
                  <c:v>0.14814814814800001</c:v>
                </c:pt>
                <c:pt idx="6">
                  <c:v>0.116809116809</c:v>
                </c:pt>
                <c:pt idx="7">
                  <c:v>0.116809116809</c:v>
                </c:pt>
              </c:numCache>
            </c:numRef>
          </c:val>
        </c:ser>
        <c:ser>
          <c:idx val="5"/>
          <c:order val="5"/>
          <c:tx>
            <c:strRef>
              <c:f>'1_option_match(topic)'!$N$38</c:f>
              <c:strCache>
                <c:ptCount val="1"/>
                <c:pt idx="0">
                  <c:v>combina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'1_option_match(topic)'!$O$32:$V$32</c:f>
              <c:strCache>
                <c:ptCount val="8"/>
                <c:pt idx="0">
                  <c:v>ap3</c:v>
                </c:pt>
                <c:pt idx="1">
                  <c:v>km3</c:v>
                </c:pt>
                <c:pt idx="2">
                  <c:v>ap5</c:v>
                </c:pt>
                <c:pt idx="3">
                  <c:v>km5</c:v>
                </c:pt>
                <c:pt idx="4">
                  <c:v>ap9</c:v>
                </c:pt>
                <c:pt idx="5">
                  <c:v>km9</c:v>
                </c:pt>
                <c:pt idx="6">
                  <c:v>ap20</c:v>
                </c:pt>
                <c:pt idx="7">
                  <c:v>km20</c:v>
                </c:pt>
              </c:strCache>
            </c:strRef>
          </c:cat>
          <c:val>
            <c:numRef>
              <c:f>'1_option_match(topic)'!$O$38:$V$38</c:f>
              <c:numCache>
                <c:formatCode>General</c:formatCode>
                <c:ptCount val="8"/>
                <c:pt idx="0">
                  <c:v>0.47578347578300001</c:v>
                </c:pt>
                <c:pt idx="1">
                  <c:v>0.36752136752100001</c:v>
                </c:pt>
                <c:pt idx="2">
                  <c:v>0.22792022792</c:v>
                </c:pt>
                <c:pt idx="3">
                  <c:v>0.41310541310499999</c:v>
                </c:pt>
                <c:pt idx="4">
                  <c:v>0.19943019943000001</c:v>
                </c:pt>
                <c:pt idx="5">
                  <c:v>0.15099715099700001</c:v>
                </c:pt>
                <c:pt idx="6">
                  <c:v>0.13105413105399999</c:v>
                </c:pt>
                <c:pt idx="7">
                  <c:v>0.12820512820499999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247904"/>
        <c:axId val="367248296"/>
      </c:barChart>
      <c:catAx>
        <c:axId val="3672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248296"/>
        <c:crosses val="autoZero"/>
        <c:auto val="1"/>
        <c:lblAlgn val="ctr"/>
        <c:lblOffset val="100"/>
        <c:noMultiLvlLbl val="0"/>
      </c:catAx>
      <c:valAx>
        <c:axId val="36724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24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gay marriage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'1_option_match(topic)'!$X$34</c:f>
              <c:strCache>
                <c:ptCount val="1"/>
                <c:pt idx="0">
                  <c:v>allsame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'1_option_match(topic)'!$AA$32:$AL$33</c:f>
              <c:multiLvlStrCache>
                <c:ptCount val="12"/>
                <c:lvl>
                  <c:pt idx="0">
                    <c:v>ap9</c:v>
                  </c:pt>
                  <c:pt idx="1">
                    <c:v>km9</c:v>
                  </c:pt>
                  <c:pt idx="2">
                    <c:v>ap5</c:v>
                  </c:pt>
                  <c:pt idx="3">
                    <c:v>km5</c:v>
                  </c:pt>
                  <c:pt idx="4">
                    <c:v>ap3</c:v>
                  </c:pt>
                  <c:pt idx="5">
                    <c:v>km3</c:v>
                  </c:pt>
                  <c:pt idx="6">
                    <c:v>ap9</c:v>
                  </c:pt>
                  <c:pt idx="7">
                    <c:v>km9</c:v>
                  </c:pt>
                  <c:pt idx="8">
                    <c:v>ap5</c:v>
                  </c:pt>
                  <c:pt idx="9">
                    <c:v>km5</c:v>
                  </c:pt>
                  <c:pt idx="10">
                    <c:v>ap3</c:v>
                  </c:pt>
                  <c:pt idx="11">
                    <c:v>km3</c:v>
                  </c:pt>
                </c:lvl>
                <c:lvl>
                  <c:pt idx="6">
                    <c:v>query+comment</c:v>
                  </c:pt>
                </c:lvl>
              </c:multiLvlStrCache>
            </c:multiLvlStrRef>
          </c:cat>
          <c:val>
            <c:numRef>
              <c:f>'1_option_match(topic)'!$AA$34:$AL$34</c:f>
              <c:numCache>
                <c:formatCode>General</c:formatCode>
                <c:ptCount val="12"/>
                <c:pt idx="0">
                  <c:v>0.14529914529900001</c:v>
                </c:pt>
                <c:pt idx="1">
                  <c:v>0.11396011396</c:v>
                </c:pt>
                <c:pt idx="2">
                  <c:v>0.168091168091</c:v>
                </c:pt>
                <c:pt idx="3">
                  <c:v>0.330484330484</c:v>
                </c:pt>
                <c:pt idx="4">
                  <c:v>0.35897435897399999</c:v>
                </c:pt>
                <c:pt idx="5">
                  <c:v>0.336182336182</c:v>
                </c:pt>
                <c:pt idx="6">
                  <c:v>0.49572649572600003</c:v>
                </c:pt>
                <c:pt idx="7">
                  <c:v>0.49002849002799997</c:v>
                </c:pt>
                <c:pt idx="8">
                  <c:v>0.54985754985799995</c:v>
                </c:pt>
                <c:pt idx="9">
                  <c:v>0.31908831908800001</c:v>
                </c:pt>
                <c:pt idx="10">
                  <c:v>0.54985754985799995</c:v>
                </c:pt>
                <c:pt idx="11">
                  <c:v>0.49572649572600003</c:v>
                </c:pt>
              </c:numCache>
            </c:numRef>
          </c:val>
        </c:ser>
        <c:ser>
          <c:idx val="1"/>
          <c:order val="1"/>
          <c:tx>
            <c:strRef>
              <c:f>'1_option_match(topic)'!$X$35</c:f>
              <c:strCache>
                <c:ptCount val="1"/>
                <c:pt idx="0">
                  <c:v>comment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'1_option_match(topic)'!$AA$32:$AL$33</c:f>
              <c:multiLvlStrCache>
                <c:ptCount val="12"/>
                <c:lvl>
                  <c:pt idx="0">
                    <c:v>ap9</c:v>
                  </c:pt>
                  <c:pt idx="1">
                    <c:v>km9</c:v>
                  </c:pt>
                  <c:pt idx="2">
                    <c:v>ap5</c:v>
                  </c:pt>
                  <c:pt idx="3">
                    <c:v>km5</c:v>
                  </c:pt>
                  <c:pt idx="4">
                    <c:v>ap3</c:v>
                  </c:pt>
                  <c:pt idx="5">
                    <c:v>km3</c:v>
                  </c:pt>
                  <c:pt idx="6">
                    <c:v>ap9</c:v>
                  </c:pt>
                  <c:pt idx="7">
                    <c:v>km9</c:v>
                  </c:pt>
                  <c:pt idx="8">
                    <c:v>ap5</c:v>
                  </c:pt>
                  <c:pt idx="9">
                    <c:v>km5</c:v>
                  </c:pt>
                  <c:pt idx="10">
                    <c:v>ap3</c:v>
                  </c:pt>
                  <c:pt idx="11">
                    <c:v>km3</c:v>
                  </c:pt>
                </c:lvl>
                <c:lvl>
                  <c:pt idx="6">
                    <c:v>query+comment</c:v>
                  </c:pt>
                </c:lvl>
              </c:multiLvlStrCache>
            </c:multiLvlStrRef>
          </c:cat>
          <c:val>
            <c:numRef>
              <c:f>'1_option_match(topic)'!$AA$35:$AL$35</c:f>
              <c:numCache>
                <c:formatCode>General</c:formatCode>
                <c:ptCount val="12"/>
                <c:pt idx="0">
                  <c:v>0.165242165242</c:v>
                </c:pt>
                <c:pt idx="1">
                  <c:v>0.13105413105399999</c:v>
                </c:pt>
                <c:pt idx="2">
                  <c:v>0.19658119658100001</c:v>
                </c:pt>
                <c:pt idx="3">
                  <c:v>0.35042735042700002</c:v>
                </c:pt>
                <c:pt idx="4">
                  <c:v>0.40455840455800002</c:v>
                </c:pt>
                <c:pt idx="5">
                  <c:v>0.324786324786</c:v>
                </c:pt>
                <c:pt idx="6">
                  <c:v>0.56125356125400006</c:v>
                </c:pt>
                <c:pt idx="7">
                  <c:v>0.50997150997200003</c:v>
                </c:pt>
                <c:pt idx="8">
                  <c:v>0.59544159544200004</c:v>
                </c:pt>
                <c:pt idx="9">
                  <c:v>0.33903133903100002</c:v>
                </c:pt>
                <c:pt idx="10">
                  <c:v>0.59544159544200004</c:v>
                </c:pt>
                <c:pt idx="11">
                  <c:v>0.56125356125400006</c:v>
                </c:pt>
              </c:numCache>
            </c:numRef>
          </c:val>
        </c:ser>
        <c:ser>
          <c:idx val="2"/>
          <c:order val="2"/>
          <c:tx>
            <c:strRef>
              <c:f>'1_option_match(topic)'!$X$36</c:f>
              <c:strCache>
                <c:ptCount val="1"/>
                <c:pt idx="0">
                  <c:v>vote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'1_option_match(topic)'!$AA$32:$AL$33</c:f>
              <c:multiLvlStrCache>
                <c:ptCount val="12"/>
                <c:lvl>
                  <c:pt idx="0">
                    <c:v>ap9</c:v>
                  </c:pt>
                  <c:pt idx="1">
                    <c:v>km9</c:v>
                  </c:pt>
                  <c:pt idx="2">
                    <c:v>ap5</c:v>
                  </c:pt>
                  <c:pt idx="3">
                    <c:v>km5</c:v>
                  </c:pt>
                  <c:pt idx="4">
                    <c:v>ap3</c:v>
                  </c:pt>
                  <c:pt idx="5">
                    <c:v>km3</c:v>
                  </c:pt>
                  <c:pt idx="6">
                    <c:v>ap9</c:v>
                  </c:pt>
                  <c:pt idx="7">
                    <c:v>km9</c:v>
                  </c:pt>
                  <c:pt idx="8">
                    <c:v>ap5</c:v>
                  </c:pt>
                  <c:pt idx="9">
                    <c:v>km5</c:v>
                  </c:pt>
                  <c:pt idx="10">
                    <c:v>ap3</c:v>
                  </c:pt>
                  <c:pt idx="11">
                    <c:v>km3</c:v>
                  </c:pt>
                </c:lvl>
                <c:lvl>
                  <c:pt idx="6">
                    <c:v>query+comment</c:v>
                  </c:pt>
                </c:lvl>
              </c:multiLvlStrCache>
            </c:multiLvlStrRef>
          </c:cat>
          <c:val>
            <c:numRef>
              <c:f>'1_option_match(topic)'!$AA$36:$AL$36</c:f>
              <c:numCache>
                <c:formatCode>General</c:formatCode>
                <c:ptCount val="12"/>
                <c:pt idx="0">
                  <c:v>0.14529914529900001</c:v>
                </c:pt>
                <c:pt idx="1">
                  <c:v>0.11396011396</c:v>
                </c:pt>
                <c:pt idx="2">
                  <c:v>0.168091168091</c:v>
                </c:pt>
                <c:pt idx="3">
                  <c:v>0.330484330484</c:v>
                </c:pt>
                <c:pt idx="4">
                  <c:v>0.35897435897399999</c:v>
                </c:pt>
                <c:pt idx="5">
                  <c:v>0.336182336182</c:v>
                </c:pt>
                <c:pt idx="6">
                  <c:v>0.49572649572600003</c:v>
                </c:pt>
                <c:pt idx="7">
                  <c:v>0.49002849002799997</c:v>
                </c:pt>
                <c:pt idx="8">
                  <c:v>0.54985754985799995</c:v>
                </c:pt>
                <c:pt idx="9">
                  <c:v>0.31908831908800001</c:v>
                </c:pt>
                <c:pt idx="10">
                  <c:v>0.54985754985799995</c:v>
                </c:pt>
                <c:pt idx="11">
                  <c:v>0.49572649572600003</c:v>
                </c:pt>
              </c:numCache>
            </c:numRef>
          </c:val>
        </c:ser>
        <c:ser>
          <c:idx val="3"/>
          <c:order val="3"/>
          <c:tx>
            <c:strRef>
              <c:f>'1_option_match(topic)'!$X$37</c:f>
              <c:strCache>
                <c:ptCount val="1"/>
                <c:pt idx="0">
                  <c:v>groupvote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'1_option_match(topic)'!$AA$32:$AL$33</c:f>
              <c:multiLvlStrCache>
                <c:ptCount val="12"/>
                <c:lvl>
                  <c:pt idx="0">
                    <c:v>ap9</c:v>
                  </c:pt>
                  <c:pt idx="1">
                    <c:v>km9</c:v>
                  </c:pt>
                  <c:pt idx="2">
                    <c:v>ap5</c:v>
                  </c:pt>
                  <c:pt idx="3">
                    <c:v>km5</c:v>
                  </c:pt>
                  <c:pt idx="4">
                    <c:v>ap3</c:v>
                  </c:pt>
                  <c:pt idx="5">
                    <c:v>km3</c:v>
                  </c:pt>
                  <c:pt idx="6">
                    <c:v>ap9</c:v>
                  </c:pt>
                  <c:pt idx="7">
                    <c:v>km9</c:v>
                  </c:pt>
                  <c:pt idx="8">
                    <c:v>ap5</c:v>
                  </c:pt>
                  <c:pt idx="9">
                    <c:v>km5</c:v>
                  </c:pt>
                  <c:pt idx="10">
                    <c:v>ap3</c:v>
                  </c:pt>
                  <c:pt idx="11">
                    <c:v>km3</c:v>
                  </c:pt>
                </c:lvl>
                <c:lvl>
                  <c:pt idx="6">
                    <c:v>query+comment</c:v>
                  </c:pt>
                </c:lvl>
              </c:multiLvlStrCache>
            </c:multiLvlStrRef>
          </c:cat>
          <c:val>
            <c:numRef>
              <c:f>'1_option_match(topic)'!$AA$37:$AL$37</c:f>
              <c:numCache>
                <c:formatCode>General</c:formatCode>
                <c:ptCount val="12"/>
                <c:pt idx="0">
                  <c:v>0.168091168091</c:v>
                </c:pt>
                <c:pt idx="1">
                  <c:v>0.119658119658</c:v>
                </c:pt>
                <c:pt idx="2">
                  <c:v>0.19943019943000001</c:v>
                </c:pt>
                <c:pt idx="3">
                  <c:v>0.34757834757799999</c:v>
                </c:pt>
                <c:pt idx="4">
                  <c:v>0.390313390313</c:v>
                </c:pt>
                <c:pt idx="5">
                  <c:v>0.31339031339000001</c:v>
                </c:pt>
                <c:pt idx="6">
                  <c:v>0.507122507123</c:v>
                </c:pt>
                <c:pt idx="7">
                  <c:v>0.47293447293399998</c:v>
                </c:pt>
                <c:pt idx="8">
                  <c:v>0.555555555556</c:v>
                </c:pt>
                <c:pt idx="9">
                  <c:v>0.29629629629600002</c:v>
                </c:pt>
                <c:pt idx="10">
                  <c:v>0.555555555556</c:v>
                </c:pt>
                <c:pt idx="11">
                  <c:v>0.507122507123</c:v>
                </c:pt>
              </c:numCache>
            </c:numRef>
          </c:val>
        </c:ser>
        <c:ser>
          <c:idx val="4"/>
          <c:order val="4"/>
          <c:tx>
            <c:strRef>
              <c:f>'1_option_match(topic)'!$X$38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'1_option_match(topic)'!$AA$32:$AL$33</c:f>
              <c:multiLvlStrCache>
                <c:ptCount val="12"/>
                <c:lvl>
                  <c:pt idx="0">
                    <c:v>ap9</c:v>
                  </c:pt>
                  <c:pt idx="1">
                    <c:v>km9</c:v>
                  </c:pt>
                  <c:pt idx="2">
                    <c:v>ap5</c:v>
                  </c:pt>
                  <c:pt idx="3">
                    <c:v>km5</c:v>
                  </c:pt>
                  <c:pt idx="4">
                    <c:v>ap3</c:v>
                  </c:pt>
                  <c:pt idx="5">
                    <c:v>km3</c:v>
                  </c:pt>
                  <c:pt idx="6">
                    <c:v>ap9</c:v>
                  </c:pt>
                  <c:pt idx="7">
                    <c:v>km9</c:v>
                  </c:pt>
                  <c:pt idx="8">
                    <c:v>ap5</c:v>
                  </c:pt>
                  <c:pt idx="9">
                    <c:v>km5</c:v>
                  </c:pt>
                  <c:pt idx="10">
                    <c:v>ap3</c:v>
                  </c:pt>
                  <c:pt idx="11">
                    <c:v>km3</c:v>
                  </c:pt>
                </c:lvl>
                <c:lvl>
                  <c:pt idx="6">
                    <c:v>query+comment</c:v>
                  </c:pt>
                </c:lvl>
              </c:multiLvlStrCache>
            </c:multiLvlStrRef>
          </c:cat>
          <c:val>
            <c:numRef>
              <c:f>'1_option_match(topic)'!$AA$38:$AL$38</c:f>
              <c:numCache>
                <c:formatCode>General</c:formatCode>
                <c:ptCount val="12"/>
                <c:pt idx="0">
                  <c:v>0.18233618233599999</c:v>
                </c:pt>
                <c:pt idx="1">
                  <c:v>0.14814814814800001</c:v>
                </c:pt>
                <c:pt idx="2">
                  <c:v>0.20797720797700001</c:v>
                </c:pt>
                <c:pt idx="3">
                  <c:v>0.384615384615</c:v>
                </c:pt>
                <c:pt idx="4">
                  <c:v>0.444444444444</c:v>
                </c:pt>
                <c:pt idx="5">
                  <c:v>0.35897435897399999</c:v>
                </c:pt>
                <c:pt idx="6">
                  <c:v>0.59829059829099995</c:v>
                </c:pt>
                <c:pt idx="7">
                  <c:v>0.59829059829099995</c:v>
                </c:pt>
                <c:pt idx="8">
                  <c:v>0.65811965811999995</c:v>
                </c:pt>
                <c:pt idx="9">
                  <c:v>0.37037037036999998</c:v>
                </c:pt>
                <c:pt idx="10">
                  <c:v>0.65811965811999995</c:v>
                </c:pt>
                <c:pt idx="11">
                  <c:v>0.59829059829099995</c:v>
                </c:pt>
              </c:numCache>
            </c:numRef>
          </c:val>
        </c:ser>
        <c:ser>
          <c:idx val="5"/>
          <c:order val="5"/>
          <c:tx>
            <c:strRef>
              <c:f>'1_option_match(topic)'!$X$39</c:f>
              <c:strCache>
                <c:ptCount val="1"/>
                <c:pt idx="0">
                  <c:v>combina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'1_option_match(topic)'!$AA$32:$AL$33</c:f>
              <c:multiLvlStrCache>
                <c:ptCount val="12"/>
                <c:lvl>
                  <c:pt idx="0">
                    <c:v>ap9</c:v>
                  </c:pt>
                  <c:pt idx="1">
                    <c:v>km9</c:v>
                  </c:pt>
                  <c:pt idx="2">
                    <c:v>ap5</c:v>
                  </c:pt>
                  <c:pt idx="3">
                    <c:v>km5</c:v>
                  </c:pt>
                  <c:pt idx="4">
                    <c:v>ap3</c:v>
                  </c:pt>
                  <c:pt idx="5">
                    <c:v>km3</c:v>
                  </c:pt>
                  <c:pt idx="6">
                    <c:v>ap9</c:v>
                  </c:pt>
                  <c:pt idx="7">
                    <c:v>km9</c:v>
                  </c:pt>
                  <c:pt idx="8">
                    <c:v>ap5</c:v>
                  </c:pt>
                  <c:pt idx="9">
                    <c:v>km5</c:v>
                  </c:pt>
                  <c:pt idx="10">
                    <c:v>ap3</c:v>
                  </c:pt>
                  <c:pt idx="11">
                    <c:v>km3</c:v>
                  </c:pt>
                </c:lvl>
                <c:lvl>
                  <c:pt idx="6">
                    <c:v>query+comment</c:v>
                  </c:pt>
                </c:lvl>
              </c:multiLvlStrCache>
            </c:multiLvlStrRef>
          </c:cat>
          <c:val>
            <c:numRef>
              <c:f>'1_option_match(topic)'!$AA$39:$AL$39</c:f>
              <c:numCache>
                <c:formatCode>General</c:formatCode>
                <c:ptCount val="12"/>
                <c:pt idx="0">
                  <c:v>0.19943019943000001</c:v>
                </c:pt>
                <c:pt idx="1">
                  <c:v>0.15099715099700001</c:v>
                </c:pt>
                <c:pt idx="2">
                  <c:v>0.22792022792</c:v>
                </c:pt>
                <c:pt idx="3">
                  <c:v>0.41310541310499999</c:v>
                </c:pt>
                <c:pt idx="4">
                  <c:v>0.47578347578300001</c:v>
                </c:pt>
                <c:pt idx="5">
                  <c:v>0.36752136752100001</c:v>
                </c:pt>
                <c:pt idx="6">
                  <c:v>0.62962962963000002</c:v>
                </c:pt>
                <c:pt idx="7">
                  <c:v>0.60113960113999998</c:v>
                </c:pt>
                <c:pt idx="8">
                  <c:v>0.69230769230800004</c:v>
                </c:pt>
                <c:pt idx="9">
                  <c:v>0.378917378917</c:v>
                </c:pt>
                <c:pt idx="10">
                  <c:v>0.69230769230800004</c:v>
                </c:pt>
                <c:pt idx="11">
                  <c:v>0.62962962963000002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250648"/>
        <c:axId val="367251040"/>
      </c:barChart>
      <c:catAx>
        <c:axId val="36725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251040"/>
        <c:crosses val="autoZero"/>
        <c:auto val="1"/>
        <c:lblAlgn val="ctr"/>
        <c:lblOffset val="100"/>
        <c:noMultiLvlLbl val="0"/>
      </c:catAx>
      <c:valAx>
        <c:axId val="367251040"/>
        <c:scaling>
          <c:orientation val="minMax"/>
          <c:max val="0.70000000000000007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25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gun_AP_17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'2_WordingQuality_gun'!$B$30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'2_WordingQuality_gun'!$C$29:$H$29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'2_WordingQuality_gun'!$C$30:$H$30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2.5</c:v>
                </c:pt>
                <c:pt idx="3">
                  <c:v>3.5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'2_WordingQuality_gun'!$B$31</c:f>
              <c:strCache>
                <c:ptCount val="1"/>
                <c:pt idx="0">
                  <c:v>sumbasic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'2_WordingQuality_gun'!$C$29:$H$29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'2_WordingQuality_gun'!$C$31:$H$31</c:f>
              <c:numCache>
                <c:formatCode>General</c:formatCode>
                <c:ptCount val="6"/>
                <c:pt idx="0">
                  <c:v>3.5</c:v>
                </c:pt>
                <c:pt idx="1">
                  <c:v>5</c:v>
                </c:pt>
                <c:pt idx="2">
                  <c:v>3</c:v>
                </c:pt>
                <c:pt idx="3">
                  <c:v>2.5</c:v>
                </c:pt>
                <c:pt idx="4">
                  <c:v>1</c:v>
                </c:pt>
                <c:pt idx="5">
                  <c:v>1.5</c:v>
                </c:pt>
              </c:numCache>
            </c:numRef>
          </c:val>
        </c:ser>
        <c:ser>
          <c:idx val="2"/>
          <c:order val="2"/>
          <c:tx>
            <c:strRef>
              <c:f>'2_WordingQuality_gun'!$B$32</c:f>
              <c:strCache>
                <c:ptCount val="1"/>
                <c:pt idx="0">
                  <c:v>TextRank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'2_WordingQuality_gun'!$C$29:$H$29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'2_WordingQuality_gun'!$C$32:$H$32</c:f>
              <c:numCache>
                <c:formatCode>General</c:formatCode>
                <c:ptCount val="6"/>
                <c:pt idx="0">
                  <c:v>3</c:v>
                </c:pt>
                <c:pt idx="1">
                  <c:v>4.5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1.5</c:v>
                </c:pt>
              </c:numCache>
            </c:numRef>
          </c:val>
        </c:ser>
        <c:ser>
          <c:idx val="3"/>
          <c:order val="3"/>
          <c:tx>
            <c:strRef>
              <c:f>'2_WordingQuality_gun'!$B$33</c:f>
              <c:strCache>
                <c:ptCount val="1"/>
                <c:pt idx="0">
                  <c:v>LexRank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'2_WordingQuality_gun'!$C$29:$H$29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'2_WordingQuality_gun'!$C$33:$H$33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3.5</c:v>
                </c:pt>
                <c:pt idx="3">
                  <c:v>3.5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ser>
          <c:idx val="4"/>
          <c:order val="4"/>
          <c:tx>
            <c:strRef>
              <c:f>'2_WordingQuality_gun'!$B$34</c:f>
              <c:strCache>
                <c:ptCount val="1"/>
                <c:pt idx="0">
                  <c:v>Lsa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'2_WordingQuality_gun'!$C$29:$H$29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'2_WordingQuality_gun'!$C$34:$H$34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3.5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5"/>
          <c:order val="5"/>
          <c:tx>
            <c:strRef>
              <c:f>'2_WordingQuality_gun'!$B$35</c:f>
              <c:strCache>
                <c:ptCount val="1"/>
                <c:pt idx="0">
                  <c:v>word_quality_1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'2_WordingQuality_gun'!$C$29:$H$29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'2_WordingQuality_gun'!$C$35:$H$35</c:f>
              <c:numCache>
                <c:formatCode>General</c:formatCode>
                <c:ptCount val="6"/>
                <c:pt idx="0">
                  <c:v>4</c:v>
                </c:pt>
                <c:pt idx="1">
                  <c:v>4.5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ser>
          <c:idx val="6"/>
          <c:order val="6"/>
          <c:tx>
            <c:strRef>
              <c:f>'2_WordingQuality_gun'!$B$36</c:f>
              <c:strCache>
                <c:ptCount val="1"/>
                <c:pt idx="0">
                  <c:v>word_quality_all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'2_WordingQuality_gun'!$C$29:$H$29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'2_WordingQuality_gun'!$C$36:$H$36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3.5</c:v>
                </c:pt>
                <c:pt idx="3">
                  <c:v>3.5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252216"/>
        <c:axId val="367252608"/>
      </c:barChart>
      <c:catAx>
        <c:axId val="36725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252608"/>
        <c:crosses val="autoZero"/>
        <c:auto val="1"/>
        <c:lblAlgn val="ctr"/>
        <c:lblOffset val="100"/>
        <c:noMultiLvlLbl val="0"/>
      </c:catAx>
      <c:valAx>
        <c:axId val="367252608"/>
        <c:scaling>
          <c:orientation val="minMax"/>
          <c:max val="5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25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gun_km_17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'2_WordingQuality_gun'!$J$30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'2_WordingQuality_gun'!$K$29:$P$29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'2_WordingQuality_gun'!$K$30:$P$30</c:f>
              <c:numCache>
                <c:formatCode>General</c:formatCode>
                <c:ptCount val="6"/>
                <c:pt idx="0">
                  <c:v>3.5</c:v>
                </c:pt>
                <c:pt idx="1">
                  <c:v>4.5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'2_WordingQuality_gun'!$J$31</c:f>
              <c:strCache>
                <c:ptCount val="1"/>
                <c:pt idx="0">
                  <c:v>sumbasic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'2_WordingQuality_gun'!$K$29:$P$29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'2_WordingQuality_gun'!$K$31:$P$31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'2_WordingQuality_gun'!$J$32</c:f>
              <c:strCache>
                <c:ptCount val="1"/>
                <c:pt idx="0">
                  <c:v>TextRank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'2_WordingQuality_gun'!$K$29:$P$29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'2_WordingQuality_gun'!$K$32:$P$32</c:f>
              <c:numCache>
                <c:formatCode>General</c:formatCode>
                <c:ptCount val="6"/>
                <c:pt idx="0">
                  <c:v>3</c:v>
                </c:pt>
                <c:pt idx="1">
                  <c:v>4.5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3"/>
          <c:order val="3"/>
          <c:tx>
            <c:strRef>
              <c:f>'2_WordingQuality_gun'!$J$33</c:f>
              <c:strCache>
                <c:ptCount val="1"/>
                <c:pt idx="0">
                  <c:v>LexRank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'2_WordingQuality_gun'!$K$29:$P$29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'2_WordingQuality_gun'!$K$33:$P$33</c:f>
              <c:numCache>
                <c:formatCode>General</c:formatCode>
                <c:ptCount val="6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1.5</c:v>
                </c:pt>
                <c:pt idx="5">
                  <c:v>2.5</c:v>
                </c:pt>
              </c:numCache>
            </c:numRef>
          </c:val>
        </c:ser>
        <c:ser>
          <c:idx val="4"/>
          <c:order val="4"/>
          <c:tx>
            <c:strRef>
              <c:f>'2_WordingQuality_gun'!$J$34</c:f>
              <c:strCache>
                <c:ptCount val="1"/>
                <c:pt idx="0">
                  <c:v>Lsa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'2_WordingQuality_gun'!$K$29:$P$29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'2_WordingQuality_gun'!$K$34:$P$34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1.5</c:v>
                </c:pt>
                <c:pt idx="3">
                  <c:v>4</c:v>
                </c:pt>
                <c:pt idx="4">
                  <c:v>1</c:v>
                </c:pt>
                <c:pt idx="5">
                  <c:v>1.5</c:v>
                </c:pt>
              </c:numCache>
            </c:numRef>
          </c:val>
        </c:ser>
        <c:ser>
          <c:idx val="5"/>
          <c:order val="5"/>
          <c:tx>
            <c:strRef>
              <c:f>'2_WordingQuality_gun'!$J$35</c:f>
              <c:strCache>
                <c:ptCount val="1"/>
                <c:pt idx="0">
                  <c:v>word_quality_1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'2_WordingQuality_gun'!$K$29:$P$29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'2_WordingQuality_gun'!$K$35:$P$35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6"/>
          <c:order val="6"/>
          <c:tx>
            <c:strRef>
              <c:f>'2_WordingQuality_gun'!$J$36</c:f>
              <c:strCache>
                <c:ptCount val="1"/>
                <c:pt idx="0">
                  <c:v>word_quality_all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'2_WordingQuality_gun'!$K$29:$P$29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'2_WordingQuality_gun'!$K$36:$P$36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3.5</c:v>
                </c:pt>
                <c:pt idx="4">
                  <c:v>1</c:v>
                </c:pt>
                <c:pt idx="5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253392"/>
        <c:axId val="367253784"/>
      </c:barChart>
      <c:catAx>
        <c:axId val="36725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253784"/>
        <c:crosses val="autoZero"/>
        <c:auto val="1"/>
        <c:lblAlgn val="ctr"/>
        <c:lblOffset val="100"/>
        <c:noMultiLvlLbl val="0"/>
      </c:catAx>
      <c:valAx>
        <c:axId val="367253784"/>
        <c:scaling>
          <c:orientation val="minMax"/>
          <c:max val="5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25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gun_AP_9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'2_WordingQuality_gun'!$B$39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'2_WordingQuality_gun'!$C$38:$H$38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'2_WordingQuality_gun'!$C$39:$H$39</c:f>
              <c:numCache>
                <c:formatCode>General</c:formatCode>
                <c:ptCount val="6"/>
                <c:pt idx="0">
                  <c:v>2.5</c:v>
                </c:pt>
                <c:pt idx="1">
                  <c:v>5</c:v>
                </c:pt>
                <c:pt idx="2">
                  <c:v>2.5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'2_WordingQuality_gun'!$B$40</c:f>
              <c:strCache>
                <c:ptCount val="1"/>
                <c:pt idx="0">
                  <c:v>sumbasic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'2_WordingQuality_gun'!$C$38:$H$38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'2_WordingQuality_gun'!$C$40:$H$40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3.5</c:v>
                </c:pt>
                <c:pt idx="3">
                  <c:v>3</c:v>
                </c:pt>
                <c:pt idx="4">
                  <c:v>1</c:v>
                </c:pt>
                <c:pt idx="5">
                  <c:v>1.5</c:v>
                </c:pt>
              </c:numCache>
            </c:numRef>
          </c:val>
        </c:ser>
        <c:ser>
          <c:idx val="2"/>
          <c:order val="2"/>
          <c:tx>
            <c:strRef>
              <c:f>'2_WordingQuality_gun'!$B$41</c:f>
              <c:strCache>
                <c:ptCount val="1"/>
                <c:pt idx="0">
                  <c:v>TextRank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'2_WordingQuality_gun'!$C$38:$H$38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'2_WordingQuality_gun'!$C$41:$H$41</c:f>
              <c:numCache>
                <c:formatCode>General</c:formatCode>
                <c:ptCount val="6"/>
                <c:pt idx="0">
                  <c:v>2.5</c:v>
                </c:pt>
                <c:pt idx="1">
                  <c:v>5</c:v>
                </c:pt>
                <c:pt idx="2">
                  <c:v>1.5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'2_WordingQuality_gun'!$B$42</c:f>
              <c:strCache>
                <c:ptCount val="1"/>
                <c:pt idx="0">
                  <c:v>LexRank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'2_WordingQuality_gun'!$C$38:$H$38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'2_WordingQuality_gun'!$C$42:$H$42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1.5</c:v>
                </c:pt>
                <c:pt idx="5">
                  <c:v>2</c:v>
                </c:pt>
              </c:numCache>
            </c:numRef>
          </c:val>
        </c:ser>
        <c:ser>
          <c:idx val="4"/>
          <c:order val="4"/>
          <c:tx>
            <c:strRef>
              <c:f>'2_WordingQuality_gun'!$B$43</c:f>
              <c:strCache>
                <c:ptCount val="1"/>
                <c:pt idx="0">
                  <c:v>Lsa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'2_WordingQuality_gun'!$C$38:$H$38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'2_WordingQuality_gun'!$C$43:$H$43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</c:ser>
        <c:ser>
          <c:idx val="5"/>
          <c:order val="5"/>
          <c:tx>
            <c:strRef>
              <c:f>'2_WordingQuality_gun'!$B$44</c:f>
              <c:strCache>
                <c:ptCount val="1"/>
                <c:pt idx="0">
                  <c:v>word_quality_1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'2_WordingQuality_gun'!$C$38:$H$38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'2_WordingQuality_gun'!$C$44:$H$44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3.5</c:v>
                </c:pt>
                <c:pt idx="3">
                  <c:v>3.5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6"/>
          <c:order val="6"/>
          <c:tx>
            <c:strRef>
              <c:f>'2_WordingQuality_gun'!$B$45</c:f>
              <c:strCache>
                <c:ptCount val="1"/>
                <c:pt idx="0">
                  <c:v>word_quality_all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'2_WordingQuality_gun'!$C$38:$H$38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'2_WordingQuality_gun'!$C$45:$H$45</c:f>
              <c:numCache>
                <c:formatCode>General</c:formatCode>
                <c:ptCount val="6"/>
                <c:pt idx="0">
                  <c:v>4.5</c:v>
                </c:pt>
                <c:pt idx="1">
                  <c:v>4</c:v>
                </c:pt>
                <c:pt idx="2">
                  <c:v>3.5</c:v>
                </c:pt>
                <c:pt idx="3">
                  <c:v>3.5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251824"/>
        <c:axId val="367250256"/>
      </c:barChart>
      <c:catAx>
        <c:axId val="3672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250256"/>
        <c:crosses val="autoZero"/>
        <c:auto val="1"/>
        <c:lblAlgn val="ctr"/>
        <c:lblOffset val="100"/>
        <c:noMultiLvlLbl val="0"/>
      </c:catAx>
      <c:valAx>
        <c:axId val="367250256"/>
        <c:scaling>
          <c:orientation val="minMax"/>
          <c:max val="5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2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gun_km_9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'2_WordingQuality_gun'!$J$39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'2_WordingQuality_gun'!$K$38:$P$38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'2_WordingQuality_gun'!$K$39:$P$39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2.5</c:v>
                </c:pt>
                <c:pt idx="3">
                  <c:v>2.5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'2_WordingQuality_gun'!$J$40</c:f>
              <c:strCache>
                <c:ptCount val="1"/>
                <c:pt idx="0">
                  <c:v>sumbasic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'2_WordingQuality_gun'!$K$38:$P$38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'2_WordingQuality_gun'!$K$40:$P$40</c:f>
              <c:numCache>
                <c:formatCode>General</c:formatCode>
                <c:ptCount val="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2.5</c:v>
                </c:pt>
                <c:pt idx="4">
                  <c:v>0.5</c:v>
                </c:pt>
                <c:pt idx="5">
                  <c:v>1.5</c:v>
                </c:pt>
              </c:numCache>
            </c:numRef>
          </c:val>
        </c:ser>
        <c:ser>
          <c:idx val="2"/>
          <c:order val="2"/>
          <c:tx>
            <c:strRef>
              <c:f>'2_WordingQuality_gun'!$J$41</c:f>
              <c:strCache>
                <c:ptCount val="1"/>
                <c:pt idx="0">
                  <c:v>TextRank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'2_WordingQuality_gun'!$K$38:$P$38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'2_WordingQuality_gun'!$K$41:$P$41</c:f>
              <c:numCache>
                <c:formatCode>General</c:formatCode>
                <c:ptCount val="6"/>
                <c:pt idx="0">
                  <c:v>3</c:v>
                </c:pt>
                <c:pt idx="1">
                  <c:v>4.5</c:v>
                </c:pt>
                <c:pt idx="2">
                  <c:v>2</c:v>
                </c:pt>
                <c:pt idx="3">
                  <c:v>3</c:v>
                </c:pt>
                <c:pt idx="4">
                  <c:v>1.5</c:v>
                </c:pt>
                <c:pt idx="5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'2_WordingQuality_gun'!$J$42</c:f>
              <c:strCache>
                <c:ptCount val="1"/>
                <c:pt idx="0">
                  <c:v>LexRank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'2_WordingQuality_gun'!$K$38:$P$38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'2_WordingQuality_gun'!$K$42:$P$42</c:f>
              <c:numCache>
                <c:formatCode>General</c:formatCode>
                <c:ptCount val="6"/>
                <c:pt idx="0">
                  <c:v>3.5</c:v>
                </c:pt>
                <c:pt idx="1">
                  <c:v>5</c:v>
                </c:pt>
                <c:pt idx="2">
                  <c:v>3</c:v>
                </c:pt>
                <c:pt idx="3">
                  <c:v>3.5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ser>
          <c:idx val="4"/>
          <c:order val="4"/>
          <c:tx>
            <c:strRef>
              <c:f>'2_WordingQuality_gun'!$J$43</c:f>
              <c:strCache>
                <c:ptCount val="1"/>
                <c:pt idx="0">
                  <c:v>Lsa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'2_WordingQuality_gun'!$K$38:$P$38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'2_WordingQuality_gun'!$K$43:$P$43</c:f>
              <c:numCache>
                <c:formatCode>General</c:formatCode>
                <c:ptCount val="6"/>
                <c:pt idx="0">
                  <c:v>2.5</c:v>
                </c:pt>
                <c:pt idx="1">
                  <c:v>4.5</c:v>
                </c:pt>
                <c:pt idx="2">
                  <c:v>1.5</c:v>
                </c:pt>
                <c:pt idx="3">
                  <c:v>2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</c:ser>
        <c:ser>
          <c:idx val="5"/>
          <c:order val="5"/>
          <c:tx>
            <c:strRef>
              <c:f>'2_WordingQuality_gun'!$J$44</c:f>
              <c:strCache>
                <c:ptCount val="1"/>
                <c:pt idx="0">
                  <c:v>word_quality_1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'2_WordingQuality_gun'!$K$38:$P$38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'2_WordingQuality_gun'!$K$44:$P$44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</c:ser>
        <c:ser>
          <c:idx val="6"/>
          <c:order val="6"/>
          <c:tx>
            <c:strRef>
              <c:f>'2_WordingQuality_gun'!$J$45</c:f>
              <c:strCache>
                <c:ptCount val="1"/>
                <c:pt idx="0">
                  <c:v>word_quality_all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'2_WordingQuality_gun'!$K$38:$P$38</c:f>
              <c:strCache>
                <c:ptCount val="6"/>
                <c:pt idx="0">
                  <c:v>coverage</c:v>
                </c:pt>
                <c:pt idx="1">
                  <c:v>diversity</c:v>
                </c:pt>
                <c:pt idx="2">
                  <c:v>simple</c:v>
                </c:pt>
                <c:pt idx="3">
                  <c:v>concrete</c:v>
                </c:pt>
                <c:pt idx="4">
                  <c:v>offensive</c:v>
                </c:pt>
                <c:pt idx="5">
                  <c:v>emotional</c:v>
                </c:pt>
              </c:strCache>
            </c:strRef>
          </c:cat>
          <c:val>
            <c:numRef>
              <c:f>'2_WordingQuality_gun'!$K$45:$P$45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</c:v>
                </c:pt>
                <c:pt idx="3">
                  <c:v>4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249472"/>
        <c:axId val="367249080"/>
      </c:barChart>
      <c:catAx>
        <c:axId val="36724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249080"/>
        <c:crosses val="autoZero"/>
        <c:auto val="1"/>
        <c:lblAlgn val="ctr"/>
        <c:lblOffset val="100"/>
        <c:noMultiLvlLbl val="0"/>
      </c:catAx>
      <c:valAx>
        <c:axId val="367249080"/>
        <c:scaling>
          <c:orientation val="minMax"/>
          <c:max val="5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2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676274</xdr:colOff>
      <xdr:row>10</xdr:row>
      <xdr:rowOff>161925</xdr:rowOff>
    </xdr:from>
    <xdr:to>
      <xdr:col>9</xdr:col>
      <xdr:colOff>0</xdr:colOff>
      <xdr:row>32</xdr:row>
      <xdr:rowOff>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666750</xdr:colOff>
      <xdr:row>10</xdr:row>
      <xdr:rowOff>161925</xdr:rowOff>
    </xdr:from>
    <xdr:to>
      <xdr:col>18</xdr:col>
      <xdr:colOff>0</xdr:colOff>
      <xdr:row>31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676275</xdr:colOff>
      <xdr:row>34</xdr:row>
      <xdr:rowOff>171450</xdr:rowOff>
    </xdr:from>
    <xdr:to>
      <xdr:col>12</xdr:col>
      <xdr:colOff>351424</xdr:colOff>
      <xdr:row>38</xdr:row>
      <xdr:rowOff>85649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275" y="6000750"/>
          <a:ext cx="8009524" cy="6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</xdr:row>
      <xdr:rowOff>76200</xdr:rowOff>
    </xdr:from>
    <xdr:to>
      <xdr:col>22</xdr:col>
      <xdr:colOff>333375</xdr:colOff>
      <xdr:row>29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628649</xdr:colOff>
      <xdr:row>38</xdr:row>
      <xdr:rowOff>128586</xdr:rowOff>
    </xdr:from>
    <xdr:to>
      <xdr:col>22</xdr:col>
      <xdr:colOff>123824</xdr:colOff>
      <xdr:row>56</xdr:row>
      <xdr:rowOff>114299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371475</xdr:colOff>
      <xdr:row>2</xdr:row>
      <xdr:rowOff>1</xdr:rowOff>
    </xdr:from>
    <xdr:to>
      <xdr:col>36</xdr:col>
      <xdr:colOff>247650</xdr:colOff>
      <xdr:row>30</xdr:row>
      <xdr:rowOff>47625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26</xdr:row>
      <xdr:rowOff>123825</xdr:rowOff>
    </xdr:from>
    <xdr:to>
      <xdr:col>19</xdr:col>
      <xdr:colOff>495300</xdr:colOff>
      <xdr:row>54</xdr:row>
      <xdr:rowOff>19050</xdr:rowOff>
    </xdr:to>
    <xdr:grpSp>
      <xdr:nvGrpSpPr>
        <xdr:cNvPr id="2" name="组合 1"/>
        <xdr:cNvGrpSpPr/>
      </xdr:nvGrpSpPr>
      <xdr:grpSpPr>
        <a:xfrm>
          <a:off x="533400" y="4581525"/>
          <a:ext cx="12925425" cy="4695825"/>
          <a:chOff x="590697" y="0"/>
          <a:chExt cx="12991953" cy="4695825"/>
        </a:xfrm>
      </xdr:grpSpPr>
      <xdr:graphicFrame macro="">
        <xdr:nvGraphicFramePr>
          <xdr:cNvPr id="3" name="图表 2"/>
          <xdr:cNvGraphicFramePr>
            <a:graphicFrameLocks/>
          </xdr:cNvGraphicFramePr>
        </xdr:nvGraphicFramePr>
        <xdr:xfrm>
          <a:off x="600074" y="0"/>
          <a:ext cx="4295776" cy="2362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/>
          <xdr:cNvGraphicFramePr>
            <a:graphicFrameLocks/>
          </xdr:cNvGraphicFramePr>
        </xdr:nvGraphicFramePr>
        <xdr:xfrm>
          <a:off x="590697" y="2347912"/>
          <a:ext cx="4343400" cy="23288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4886325" y="0"/>
          <a:ext cx="4467225" cy="24098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4886325" y="2366962"/>
          <a:ext cx="4467225" cy="23193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9344025" y="0"/>
          <a:ext cx="4229100" cy="2362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图表 7"/>
          <xdr:cNvGraphicFramePr>
            <a:graphicFrameLocks/>
          </xdr:cNvGraphicFramePr>
        </xdr:nvGraphicFramePr>
        <xdr:xfrm>
          <a:off x="9334500" y="2338387"/>
          <a:ext cx="4248150" cy="23574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4762</xdr:rowOff>
    </xdr:from>
    <xdr:to>
      <xdr:col>22</xdr:col>
      <xdr:colOff>209549</xdr:colOff>
      <xdr:row>50</xdr:row>
      <xdr:rowOff>142874</xdr:rowOff>
    </xdr:to>
    <xdr:grpSp>
      <xdr:nvGrpSpPr>
        <xdr:cNvPr id="2" name="组合 1"/>
        <xdr:cNvGrpSpPr/>
      </xdr:nvGrpSpPr>
      <xdr:grpSpPr>
        <a:xfrm>
          <a:off x="5486400" y="3090862"/>
          <a:ext cx="9020174" cy="5624512"/>
          <a:chOff x="914039" y="1566645"/>
          <a:chExt cx="9134233" cy="5496575"/>
        </a:xfrm>
      </xdr:grpSpPr>
      <xdr:graphicFrame macro="">
        <xdr:nvGraphicFramePr>
          <xdr:cNvPr id="3" name="图表 2"/>
          <xdr:cNvGraphicFramePr/>
        </xdr:nvGraphicFramePr>
        <xdr:xfrm>
          <a:off x="942975" y="158591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/>
          <xdr:cNvGraphicFramePr/>
        </xdr:nvGraphicFramePr>
        <xdr:xfrm>
          <a:off x="914039" y="432002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图表 4"/>
          <xdr:cNvGraphicFramePr/>
        </xdr:nvGraphicFramePr>
        <xdr:xfrm>
          <a:off x="5476272" y="156664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图表 5"/>
          <xdr:cNvGraphicFramePr/>
        </xdr:nvGraphicFramePr>
        <xdr:xfrm>
          <a:off x="5466868" y="42732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27628</xdr:colOff>
      <xdr:row>42</xdr:row>
      <xdr:rowOff>122909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71428" cy="7323809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28574</xdr:colOff>
      <xdr:row>0</xdr:row>
      <xdr:rowOff>0</xdr:rowOff>
    </xdr:from>
    <xdr:to>
      <xdr:col>22</xdr:col>
      <xdr:colOff>179997</xdr:colOff>
      <xdr:row>43</xdr:row>
      <xdr:rowOff>4191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72374" y="0"/>
          <a:ext cx="7695223" cy="73765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12</xdr:col>
      <xdr:colOff>270177</xdr:colOff>
      <xdr:row>82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543800"/>
          <a:ext cx="8499777" cy="6515100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44</xdr:row>
      <xdr:rowOff>1</xdr:rowOff>
    </xdr:from>
    <xdr:to>
      <xdr:col>24</xdr:col>
      <xdr:colOff>551240</xdr:colOff>
      <xdr:row>82</xdr:row>
      <xdr:rowOff>38107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96300" y="7543801"/>
          <a:ext cx="8514140" cy="65532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280652</xdr:colOff>
      <xdr:row>46</xdr:row>
      <xdr:rowOff>19050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10252" cy="7905750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0</xdr:row>
      <xdr:rowOff>0</xdr:rowOff>
    </xdr:from>
    <xdr:to>
      <xdr:col>24</xdr:col>
      <xdr:colOff>551389</xdr:colOff>
      <xdr:row>45</xdr:row>
      <xdr:rowOff>170464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4875" y="0"/>
          <a:ext cx="8485714" cy="7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11</xdr:col>
      <xdr:colOff>360962</xdr:colOff>
      <xdr:row>94</xdr:row>
      <xdr:rowOff>75205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29600"/>
          <a:ext cx="7904762" cy="79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333375</xdr:colOff>
      <xdr:row>47</xdr:row>
      <xdr:rowOff>161925</xdr:rowOff>
    </xdr:from>
    <xdr:to>
      <xdr:col>23</xdr:col>
      <xdr:colOff>256156</xdr:colOff>
      <xdr:row>93</xdr:row>
      <xdr:rowOff>75225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77175" y="8220075"/>
          <a:ext cx="8152381" cy="7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bate.org/opinions/politic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workbookViewId="0">
      <selection activeCell="E23" sqref="E23"/>
    </sheetView>
  </sheetViews>
  <sheetFormatPr defaultRowHeight="13.5" x14ac:dyDescent="0.15"/>
  <cols>
    <col min="2" max="2" width="13.875" customWidth="1"/>
    <col min="8" max="8" width="13.125" customWidth="1"/>
  </cols>
  <sheetData>
    <row r="1" spans="2:12" x14ac:dyDescent="0.15">
      <c r="B1" s="1" t="s">
        <v>1</v>
      </c>
    </row>
    <row r="2" spans="2:12" x14ac:dyDescent="0.15">
      <c r="B2" t="s">
        <v>2</v>
      </c>
      <c r="D2" t="s">
        <v>3</v>
      </c>
      <c r="H2" t="s">
        <v>4</v>
      </c>
      <c r="I2">
        <v>14620</v>
      </c>
      <c r="J2">
        <v>6777</v>
      </c>
    </row>
    <row r="3" spans="2:12" x14ac:dyDescent="0.15">
      <c r="B3" t="s">
        <v>4</v>
      </c>
      <c r="C3">
        <v>14620</v>
      </c>
      <c r="D3">
        <v>6777</v>
      </c>
      <c r="E3">
        <v>82814</v>
      </c>
      <c r="F3">
        <v>38342</v>
      </c>
      <c r="H3" t="s">
        <v>5</v>
      </c>
      <c r="J3">
        <v>82814</v>
      </c>
      <c r="K3">
        <v>38342</v>
      </c>
    </row>
    <row r="4" spans="2:12" x14ac:dyDescent="0.15">
      <c r="B4" t="s">
        <v>6</v>
      </c>
      <c r="C4">
        <v>152946</v>
      </c>
      <c r="D4">
        <v>28911</v>
      </c>
      <c r="F4">
        <f>D4/D3</f>
        <v>4.2660469234174414</v>
      </c>
      <c r="H4" t="s">
        <v>6</v>
      </c>
      <c r="I4">
        <v>152946</v>
      </c>
      <c r="J4">
        <v>28911</v>
      </c>
    </row>
    <row r="5" spans="2:12" x14ac:dyDescent="0.15">
      <c r="B5" t="s">
        <v>7</v>
      </c>
      <c r="D5">
        <v>16739</v>
      </c>
      <c r="F5">
        <f>D4/D5</f>
        <v>1.7271641077722684</v>
      </c>
      <c r="H5" t="s">
        <v>8</v>
      </c>
      <c r="I5">
        <v>152946</v>
      </c>
      <c r="J5">
        <v>28911</v>
      </c>
    </row>
    <row r="6" spans="2:12" x14ac:dyDescent="0.15">
      <c r="D6">
        <f>D4/(D3*D5)</f>
        <v>2.5485673716574715E-4</v>
      </c>
      <c r="E6">
        <f>E3/D3</f>
        <v>12.219861295558507</v>
      </c>
      <c r="F6">
        <f>F3/D3</f>
        <v>5.6576656337612512</v>
      </c>
      <c r="H6" t="s">
        <v>9</v>
      </c>
      <c r="I6">
        <v>11984829</v>
      </c>
      <c r="J6">
        <v>3426216</v>
      </c>
    </row>
    <row r="7" spans="2:12" x14ac:dyDescent="0.15">
      <c r="I7">
        <f>I6/I5</f>
        <v>78.359872111725707</v>
      </c>
      <c r="J7">
        <f>J6/J5</f>
        <v>118.50907958908374</v>
      </c>
    </row>
    <row r="8" spans="2:12" x14ac:dyDescent="0.15">
      <c r="B8" t="s">
        <v>10</v>
      </c>
      <c r="C8">
        <v>11984829</v>
      </c>
      <c r="D8">
        <v>3426216</v>
      </c>
      <c r="E8">
        <v>1617223</v>
      </c>
    </row>
    <row r="9" spans="2:12" x14ac:dyDescent="0.15">
      <c r="C9">
        <f>C8/D3</f>
        <v>1768.4563966356795</v>
      </c>
      <c r="D9">
        <f>D8/D3</f>
        <v>505.5652943780434</v>
      </c>
      <c r="E9">
        <f>E8/D3</f>
        <v>238.63405636712409</v>
      </c>
    </row>
    <row r="10" spans="2:12" x14ac:dyDescent="0.15">
      <c r="D10">
        <f>D8/D5</f>
        <v>204.68462871139255</v>
      </c>
      <c r="E10">
        <f>E8/D5</f>
        <v>96.614074914869462</v>
      </c>
    </row>
    <row r="11" spans="2:12" x14ac:dyDescent="0.15">
      <c r="H11" s="6"/>
      <c r="I11" s="6"/>
      <c r="J11" s="6" t="s">
        <v>54</v>
      </c>
      <c r="K11" s="6" t="s">
        <v>55</v>
      </c>
      <c r="L11" s="6" t="s">
        <v>56</v>
      </c>
    </row>
    <row r="12" spans="2:12" x14ac:dyDescent="0.15">
      <c r="H12" s="6" t="s">
        <v>57</v>
      </c>
      <c r="I12" s="6">
        <v>14620</v>
      </c>
      <c r="J12" s="6">
        <v>6777</v>
      </c>
      <c r="K12" s="6">
        <v>82814</v>
      </c>
      <c r="L12" s="6">
        <v>12.219861295558507</v>
      </c>
    </row>
    <row r="13" spans="2:12" x14ac:dyDescent="0.15">
      <c r="H13" s="6" t="s">
        <v>45</v>
      </c>
      <c r="I13" s="6">
        <v>152946</v>
      </c>
      <c r="J13" s="6">
        <v>28911</v>
      </c>
      <c r="K13" s="6">
        <v>3426216</v>
      </c>
      <c r="L13" s="6">
        <f>K13/J13</f>
        <v>118.50907958908374</v>
      </c>
    </row>
    <row r="14" spans="2:12" x14ac:dyDescent="0.15">
      <c r="H14" s="6" t="s">
        <v>58</v>
      </c>
      <c r="I14" s="6"/>
      <c r="J14" s="6">
        <v>16739</v>
      </c>
      <c r="K14" s="6"/>
      <c r="L14" s="6">
        <v>1.7271641077722684</v>
      </c>
    </row>
  </sheetData>
  <phoneticPr fontId="1" type="noConversion"/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0"/>
  <sheetViews>
    <sheetView workbookViewId="0">
      <selection activeCell="E45" sqref="E45"/>
    </sheetView>
  </sheetViews>
  <sheetFormatPr defaultRowHeight="13.5" x14ac:dyDescent="0.15"/>
  <cols>
    <col min="6" max="6" width="10.375" customWidth="1"/>
  </cols>
  <sheetData>
    <row r="1" spans="1:46" x14ac:dyDescent="0.15">
      <c r="T1" t="s">
        <v>37</v>
      </c>
      <c r="AA1" t="s">
        <v>38</v>
      </c>
    </row>
    <row r="2" spans="1:46" x14ac:dyDescent="0.15">
      <c r="B2" s="3"/>
      <c r="C2" s="9" t="s">
        <v>39</v>
      </c>
      <c r="D2" s="9"/>
      <c r="E2" s="9" t="s">
        <v>40</v>
      </c>
      <c r="F2" s="9"/>
      <c r="G2" s="9"/>
      <c r="H2" s="9" t="s">
        <v>41</v>
      </c>
      <c r="I2" s="9"/>
      <c r="K2" s="3"/>
      <c r="L2" s="9" t="s">
        <v>39</v>
      </c>
      <c r="M2" s="9"/>
      <c r="N2" s="9" t="s">
        <v>40</v>
      </c>
      <c r="O2" s="9"/>
      <c r="P2" s="9"/>
      <c r="Q2" s="9" t="s">
        <v>41</v>
      </c>
      <c r="R2" s="9"/>
      <c r="T2">
        <v>0</v>
      </c>
      <c r="AA2">
        <v>0</v>
      </c>
      <c r="AI2">
        <v>0</v>
      </c>
      <c r="AP2">
        <v>0</v>
      </c>
    </row>
    <row r="3" spans="1:46" x14ac:dyDescent="0.15">
      <c r="B3" s="3"/>
      <c r="C3" s="3">
        <v>782</v>
      </c>
      <c r="D3" s="3">
        <v>335</v>
      </c>
      <c r="E3" s="3">
        <v>527</v>
      </c>
      <c r="F3" s="3">
        <v>204</v>
      </c>
      <c r="G3" s="3">
        <v>121</v>
      </c>
      <c r="H3" s="3">
        <v>121</v>
      </c>
      <c r="I3" s="3">
        <v>10</v>
      </c>
      <c r="K3" s="3"/>
      <c r="L3" s="3">
        <v>782</v>
      </c>
      <c r="M3" s="3">
        <v>335</v>
      </c>
      <c r="N3" s="3">
        <v>527</v>
      </c>
      <c r="O3" s="3">
        <v>204</v>
      </c>
      <c r="P3" s="3">
        <v>121</v>
      </c>
      <c r="Q3" s="3">
        <v>121</v>
      </c>
      <c r="R3" s="3">
        <v>10</v>
      </c>
      <c r="T3">
        <v>384</v>
      </c>
      <c r="U3">
        <v>234</v>
      </c>
      <c r="V3">
        <v>618</v>
      </c>
      <c r="W3">
        <v>819</v>
      </c>
      <c r="X3">
        <v>0.26722338204592899</v>
      </c>
      <c r="AA3">
        <v>384</v>
      </c>
      <c r="AB3">
        <v>234</v>
      </c>
      <c r="AC3">
        <v>618</v>
      </c>
      <c r="AD3">
        <v>819</v>
      </c>
      <c r="AE3">
        <v>0.26722338204592899</v>
      </c>
      <c r="AI3">
        <v>384</v>
      </c>
      <c r="AJ3">
        <v>234</v>
      </c>
      <c r="AK3">
        <v>618</v>
      </c>
      <c r="AL3">
        <v>819</v>
      </c>
      <c r="AM3">
        <v>0.26722338204592899</v>
      </c>
      <c r="AP3">
        <v>384</v>
      </c>
      <c r="AQ3">
        <v>234</v>
      </c>
      <c r="AR3">
        <v>618</v>
      </c>
      <c r="AS3">
        <v>819</v>
      </c>
      <c r="AT3">
        <v>0.26722338204592899</v>
      </c>
    </row>
    <row r="4" spans="1:46" x14ac:dyDescent="0.15">
      <c r="A4" s="4" t="s">
        <v>42</v>
      </c>
      <c r="B4" s="3" t="s">
        <v>43</v>
      </c>
      <c r="C4" s="3">
        <v>0.26722338204592899</v>
      </c>
      <c r="D4" s="3">
        <v>0.34585942936673603</v>
      </c>
      <c r="E4" s="3">
        <v>0.51217814892136304</v>
      </c>
      <c r="F4" s="3">
        <v>0.57411273486430003</v>
      </c>
      <c r="G4" s="3">
        <v>0.57759220598468997</v>
      </c>
      <c r="H4" s="3">
        <v>0.38343771746694499</v>
      </c>
      <c r="I4" s="3">
        <v>0.57063326374390999</v>
      </c>
      <c r="K4" s="3" t="s">
        <v>43</v>
      </c>
      <c r="L4" s="3">
        <v>0.26722338204592899</v>
      </c>
      <c r="M4" s="3">
        <v>0.34585942936673603</v>
      </c>
      <c r="N4" s="3">
        <v>0.51217814892136304</v>
      </c>
      <c r="O4" s="3">
        <v>0.57411273486430003</v>
      </c>
      <c r="P4" s="3">
        <v>0.57759220598468997</v>
      </c>
      <c r="Q4" s="3">
        <v>0.38343771746694499</v>
      </c>
      <c r="R4" s="3">
        <v>0.57063326374390999</v>
      </c>
      <c r="T4">
        <v>378</v>
      </c>
      <c r="U4">
        <v>240</v>
      </c>
      <c r="V4">
        <v>618</v>
      </c>
      <c r="W4">
        <v>819</v>
      </c>
      <c r="X4">
        <v>0.263048016701461</v>
      </c>
      <c r="AA4">
        <v>371</v>
      </c>
      <c r="AB4">
        <v>247</v>
      </c>
      <c r="AC4">
        <v>618</v>
      </c>
      <c r="AD4">
        <v>819</v>
      </c>
      <c r="AE4">
        <v>0.25817675713291499</v>
      </c>
      <c r="AI4">
        <v>378</v>
      </c>
      <c r="AJ4">
        <v>240</v>
      </c>
      <c r="AK4">
        <v>618</v>
      </c>
      <c r="AL4">
        <v>819</v>
      </c>
      <c r="AM4">
        <v>0.263048016701461</v>
      </c>
      <c r="AP4">
        <v>371</v>
      </c>
      <c r="AQ4">
        <v>247</v>
      </c>
      <c r="AR4">
        <v>618</v>
      </c>
      <c r="AS4">
        <v>819</v>
      </c>
      <c r="AT4">
        <v>0.25817675713291499</v>
      </c>
    </row>
    <row r="5" spans="1:46" x14ac:dyDescent="0.15">
      <c r="A5" s="4" t="s">
        <v>44</v>
      </c>
      <c r="B5" s="3" t="s">
        <v>45</v>
      </c>
      <c r="C5" s="3">
        <v>0.263048016701461</v>
      </c>
      <c r="D5" s="3">
        <v>0.34655532359081398</v>
      </c>
      <c r="E5" s="3">
        <v>0.48573416840640199</v>
      </c>
      <c r="F5" s="3">
        <v>0.535838552540013</v>
      </c>
      <c r="G5" s="3">
        <v>0.53792623521224703</v>
      </c>
      <c r="H5" s="3">
        <v>0.36812804453723003</v>
      </c>
      <c r="I5" s="3">
        <v>0.55184411969380598</v>
      </c>
      <c r="K5" s="3" t="s">
        <v>45</v>
      </c>
      <c r="L5" s="3">
        <v>0.25817675713291499</v>
      </c>
      <c r="M5" s="3">
        <v>0.33750869867780098</v>
      </c>
      <c r="N5" s="3">
        <v>0.47877522616562201</v>
      </c>
      <c r="O5" s="3">
        <v>0.52887961029923403</v>
      </c>
      <c r="P5" s="3">
        <v>0.53027139874739004</v>
      </c>
      <c r="Q5" s="3">
        <v>0.361864996520528</v>
      </c>
      <c r="R5" s="3">
        <v>0.54349338900487099</v>
      </c>
      <c r="T5">
        <v>396</v>
      </c>
      <c r="U5">
        <v>222</v>
      </c>
      <c r="V5">
        <v>618</v>
      </c>
      <c r="W5">
        <v>819</v>
      </c>
      <c r="X5">
        <v>0.27557411273486399</v>
      </c>
      <c r="AA5">
        <v>30</v>
      </c>
      <c r="AB5">
        <v>588</v>
      </c>
      <c r="AC5">
        <v>618</v>
      </c>
      <c r="AD5">
        <v>819</v>
      </c>
      <c r="AE5">
        <v>2.0876826722338201E-2</v>
      </c>
      <c r="AI5">
        <v>396</v>
      </c>
      <c r="AJ5">
        <v>222</v>
      </c>
      <c r="AK5">
        <v>618</v>
      </c>
      <c r="AL5">
        <v>819</v>
      </c>
      <c r="AM5">
        <v>0.27557411273486399</v>
      </c>
      <c r="AP5">
        <v>30</v>
      </c>
      <c r="AQ5">
        <v>588</v>
      </c>
      <c r="AR5">
        <v>618</v>
      </c>
      <c r="AS5">
        <v>819</v>
      </c>
      <c r="AT5">
        <v>2.0876826722338201E-2</v>
      </c>
    </row>
    <row r="6" spans="1:46" x14ac:dyDescent="0.15">
      <c r="A6" s="4" t="s">
        <v>46</v>
      </c>
      <c r="B6" s="3" t="s">
        <v>47</v>
      </c>
      <c r="C6" s="3">
        <v>0.27557411273486399</v>
      </c>
      <c r="D6" s="3">
        <v>0.35629784272790499</v>
      </c>
      <c r="E6" s="3">
        <v>0.52122477383437704</v>
      </c>
      <c r="F6" s="3">
        <v>0.58385525400139104</v>
      </c>
      <c r="G6" s="3">
        <v>0.58733472512178098</v>
      </c>
      <c r="H6" s="3">
        <v>0.39109255393180198</v>
      </c>
      <c r="I6" s="3">
        <v>0.580375782881002</v>
      </c>
      <c r="K6" s="3" t="s">
        <v>47</v>
      </c>
      <c r="L6" s="3">
        <v>2.0876826722338201E-2</v>
      </c>
      <c r="M6" s="3">
        <v>2.43562978427279E-2</v>
      </c>
      <c r="N6" s="3">
        <v>2.9227557411273399E-2</v>
      </c>
      <c r="O6" s="3">
        <v>3.6882393876130799E-2</v>
      </c>
      <c r="P6" s="3">
        <v>3.6882393876130799E-2</v>
      </c>
      <c r="Q6" s="3">
        <v>2.8531663187195501E-2</v>
      </c>
      <c r="R6" s="3">
        <v>3.7578288100208697E-2</v>
      </c>
      <c r="T6">
        <v>381</v>
      </c>
      <c r="U6">
        <v>237</v>
      </c>
      <c r="V6">
        <v>618</v>
      </c>
      <c r="W6">
        <v>819</v>
      </c>
      <c r="X6">
        <v>0.26513569937369502</v>
      </c>
      <c r="AA6">
        <v>274</v>
      </c>
      <c r="AB6">
        <v>344</v>
      </c>
      <c r="AC6">
        <v>618</v>
      </c>
      <c r="AD6">
        <v>819</v>
      </c>
      <c r="AE6">
        <v>0.19067501739735501</v>
      </c>
      <c r="AI6">
        <v>381</v>
      </c>
      <c r="AJ6">
        <v>237</v>
      </c>
      <c r="AK6">
        <v>618</v>
      </c>
      <c r="AL6">
        <v>819</v>
      </c>
      <c r="AM6">
        <v>0.26513569937369502</v>
      </c>
      <c r="AP6">
        <v>274</v>
      </c>
      <c r="AQ6">
        <v>344</v>
      </c>
      <c r="AR6">
        <v>618</v>
      </c>
      <c r="AS6">
        <v>819</v>
      </c>
      <c r="AT6">
        <v>0.19067501739735501</v>
      </c>
    </row>
    <row r="7" spans="1:46" x14ac:dyDescent="0.15">
      <c r="A7" s="4" t="s">
        <v>48</v>
      </c>
      <c r="B7" s="3" t="s">
        <v>49</v>
      </c>
      <c r="C7" s="3">
        <v>0.26513569937369502</v>
      </c>
      <c r="D7" s="3">
        <v>0.339596381350034</v>
      </c>
      <c r="E7" s="3">
        <v>0.49060542797494699</v>
      </c>
      <c r="F7" s="3">
        <v>0.54975643702157195</v>
      </c>
      <c r="G7" s="3">
        <v>0.55254001391788399</v>
      </c>
      <c r="H7" s="3">
        <v>0.370215727209464</v>
      </c>
      <c r="I7" s="3">
        <v>0.54975643702157195</v>
      </c>
      <c r="K7" s="3" t="s">
        <v>49</v>
      </c>
      <c r="L7" s="3">
        <v>0.19067501739735501</v>
      </c>
      <c r="M7" s="3">
        <v>0.24147529575504501</v>
      </c>
      <c r="N7" s="3">
        <v>0.34585942936673603</v>
      </c>
      <c r="O7" s="3">
        <v>0.38761308281141199</v>
      </c>
      <c r="P7" s="3">
        <v>0.38900487125956801</v>
      </c>
      <c r="Q7" s="3">
        <v>0.263048016701461</v>
      </c>
      <c r="R7" s="3">
        <v>0.38900487125956801</v>
      </c>
      <c r="T7">
        <v>453</v>
      </c>
      <c r="U7">
        <v>165</v>
      </c>
      <c r="V7">
        <v>618</v>
      </c>
      <c r="W7">
        <v>819</v>
      </c>
      <c r="X7">
        <v>0.31524008350730598</v>
      </c>
      <c r="AA7">
        <v>242</v>
      </c>
      <c r="AB7">
        <v>376</v>
      </c>
      <c r="AC7">
        <v>618</v>
      </c>
      <c r="AD7">
        <v>819</v>
      </c>
      <c r="AE7">
        <v>0.16840640222686101</v>
      </c>
      <c r="AI7">
        <v>506</v>
      </c>
      <c r="AJ7">
        <v>112</v>
      </c>
      <c r="AK7">
        <v>618</v>
      </c>
      <c r="AL7">
        <v>819</v>
      </c>
      <c r="AM7">
        <v>0.35212247738343699</v>
      </c>
      <c r="AP7">
        <v>300</v>
      </c>
      <c r="AQ7">
        <v>318</v>
      </c>
      <c r="AR7">
        <v>618</v>
      </c>
      <c r="AS7">
        <v>819</v>
      </c>
      <c r="AT7">
        <v>0.20876826722338199</v>
      </c>
    </row>
    <row r="8" spans="1:46" x14ac:dyDescent="0.15">
      <c r="A8" s="4" t="s">
        <v>50</v>
      </c>
      <c r="B8" s="3" t="s">
        <v>51</v>
      </c>
      <c r="C8" s="3">
        <v>0.31524008350730598</v>
      </c>
      <c r="D8" s="3">
        <v>0.39874739039665902</v>
      </c>
      <c r="E8" s="3">
        <v>0.63048016701461296</v>
      </c>
      <c r="F8" s="3">
        <v>0.68197633959638104</v>
      </c>
      <c r="G8" s="3">
        <v>0.68406402226861496</v>
      </c>
      <c r="H8" s="3">
        <v>0.43354210160055601</v>
      </c>
      <c r="I8" s="3">
        <v>0.67501739735560196</v>
      </c>
      <c r="K8" s="3" t="s">
        <v>51</v>
      </c>
      <c r="L8" s="3">
        <v>0.16840640222686101</v>
      </c>
      <c r="M8" s="3">
        <v>0.23034098816979801</v>
      </c>
      <c r="N8" s="3">
        <v>0.312456506610995</v>
      </c>
      <c r="O8" s="3">
        <v>0.32915796798886499</v>
      </c>
      <c r="P8" s="3">
        <v>0.32985386221294299</v>
      </c>
      <c r="Q8" s="3">
        <v>0.194154488517745</v>
      </c>
      <c r="R8" s="3">
        <v>0.32707028531663102</v>
      </c>
      <c r="T8">
        <v>455</v>
      </c>
      <c r="U8">
        <v>163</v>
      </c>
      <c r="V8">
        <v>618</v>
      </c>
      <c r="W8">
        <v>819</v>
      </c>
      <c r="X8">
        <v>0.316631871955462</v>
      </c>
      <c r="AA8">
        <v>455</v>
      </c>
      <c r="AB8">
        <v>163</v>
      </c>
      <c r="AC8">
        <v>618</v>
      </c>
      <c r="AD8">
        <v>819</v>
      </c>
      <c r="AE8">
        <v>0.316631871955462</v>
      </c>
      <c r="AI8">
        <v>508</v>
      </c>
      <c r="AJ8">
        <v>110</v>
      </c>
      <c r="AK8">
        <v>618</v>
      </c>
      <c r="AL8">
        <v>819</v>
      </c>
      <c r="AM8">
        <v>0.35351426583159301</v>
      </c>
      <c r="AP8">
        <v>508</v>
      </c>
      <c r="AQ8">
        <v>110</v>
      </c>
      <c r="AR8">
        <v>618</v>
      </c>
      <c r="AS8">
        <v>819</v>
      </c>
      <c r="AT8">
        <v>0.35351426583159301</v>
      </c>
    </row>
    <row r="9" spans="1:46" x14ac:dyDescent="0.15">
      <c r="B9" s="3" t="s">
        <v>52</v>
      </c>
      <c r="C9" s="3">
        <v>0.316631871955462</v>
      </c>
      <c r="D9" s="3">
        <v>0.401530967292971</v>
      </c>
      <c r="E9" s="3">
        <v>0.63535142658315902</v>
      </c>
      <c r="F9" s="3">
        <v>0.687543493389004</v>
      </c>
      <c r="G9" s="3">
        <v>0.68963117606123803</v>
      </c>
      <c r="H9" s="3">
        <v>0.43562978427278998</v>
      </c>
      <c r="I9" s="3">
        <v>0.67780097425191299</v>
      </c>
      <c r="K9" s="3" t="s">
        <v>52</v>
      </c>
      <c r="L9" s="3">
        <v>0.316631871955462</v>
      </c>
      <c r="M9" s="3">
        <v>0.401530967292971</v>
      </c>
      <c r="N9" s="3">
        <v>0.63535142658315902</v>
      </c>
      <c r="O9" s="3">
        <v>0.687543493389004</v>
      </c>
      <c r="P9" s="3">
        <v>0.68963117606123803</v>
      </c>
      <c r="Q9" s="3">
        <v>0.43562978427278998</v>
      </c>
      <c r="R9" s="3">
        <v>0.67780097425191299</v>
      </c>
      <c r="T9">
        <v>1</v>
      </c>
      <c r="AA9">
        <v>1</v>
      </c>
      <c r="AI9">
        <v>1</v>
      </c>
      <c r="AP9">
        <v>1</v>
      </c>
    </row>
    <row r="10" spans="1:46" x14ac:dyDescent="0.15">
      <c r="T10">
        <v>497</v>
      </c>
      <c r="U10">
        <v>301</v>
      </c>
      <c r="V10">
        <v>798</v>
      </c>
      <c r="W10">
        <v>639</v>
      </c>
      <c r="X10">
        <v>0.34585942936673603</v>
      </c>
      <c r="AA10">
        <v>497</v>
      </c>
      <c r="AB10">
        <v>301</v>
      </c>
      <c r="AC10">
        <v>798</v>
      </c>
      <c r="AD10">
        <v>639</v>
      </c>
      <c r="AE10">
        <v>0.34585942936673603</v>
      </c>
      <c r="AI10">
        <v>497</v>
      </c>
      <c r="AJ10">
        <v>301</v>
      </c>
      <c r="AK10">
        <v>798</v>
      </c>
      <c r="AL10">
        <v>639</v>
      </c>
      <c r="AM10">
        <v>0.34585942936673603</v>
      </c>
      <c r="AP10">
        <v>497</v>
      </c>
      <c r="AQ10">
        <v>301</v>
      </c>
      <c r="AR10">
        <v>798</v>
      </c>
      <c r="AS10">
        <v>639</v>
      </c>
      <c r="AT10">
        <v>0.34585942936673603</v>
      </c>
    </row>
    <row r="11" spans="1:46" x14ac:dyDescent="0.15">
      <c r="T11">
        <v>498</v>
      </c>
      <c r="U11">
        <v>300</v>
      </c>
      <c r="V11">
        <v>798</v>
      </c>
      <c r="W11">
        <v>639</v>
      </c>
      <c r="X11">
        <v>0.34655532359081398</v>
      </c>
      <c r="AA11">
        <v>485</v>
      </c>
      <c r="AB11">
        <v>313</v>
      </c>
      <c r="AC11">
        <v>798</v>
      </c>
      <c r="AD11">
        <v>639</v>
      </c>
      <c r="AE11">
        <v>0.33750869867780098</v>
      </c>
      <c r="AI11">
        <v>498</v>
      </c>
      <c r="AJ11">
        <v>300</v>
      </c>
      <c r="AK11">
        <v>798</v>
      </c>
      <c r="AL11">
        <v>639</v>
      </c>
      <c r="AM11">
        <v>0.34655532359081398</v>
      </c>
      <c r="AP11">
        <v>485</v>
      </c>
      <c r="AQ11">
        <v>313</v>
      </c>
      <c r="AR11">
        <v>798</v>
      </c>
      <c r="AS11">
        <v>639</v>
      </c>
      <c r="AT11">
        <v>0.33750869867780098</v>
      </c>
    </row>
    <row r="12" spans="1:46" x14ac:dyDescent="0.15">
      <c r="T12">
        <v>512</v>
      </c>
      <c r="U12">
        <v>286</v>
      </c>
      <c r="V12">
        <v>798</v>
      </c>
      <c r="W12">
        <v>639</v>
      </c>
      <c r="X12">
        <v>0.35629784272790499</v>
      </c>
      <c r="AA12">
        <v>35</v>
      </c>
      <c r="AB12">
        <v>763</v>
      </c>
      <c r="AC12">
        <v>798</v>
      </c>
      <c r="AD12">
        <v>639</v>
      </c>
      <c r="AE12">
        <v>2.43562978427279E-2</v>
      </c>
      <c r="AI12">
        <v>512</v>
      </c>
      <c r="AJ12">
        <v>286</v>
      </c>
      <c r="AK12">
        <v>798</v>
      </c>
      <c r="AL12">
        <v>639</v>
      </c>
      <c r="AM12">
        <v>0.35629784272790499</v>
      </c>
      <c r="AP12">
        <v>35</v>
      </c>
      <c r="AQ12">
        <v>763</v>
      </c>
      <c r="AR12">
        <v>798</v>
      </c>
      <c r="AS12">
        <v>639</v>
      </c>
      <c r="AT12">
        <v>2.43562978427279E-2</v>
      </c>
    </row>
    <row r="13" spans="1:46" x14ac:dyDescent="0.15">
      <c r="T13">
        <v>488</v>
      </c>
      <c r="U13">
        <v>310</v>
      </c>
      <c r="V13">
        <v>798</v>
      </c>
      <c r="W13">
        <v>639</v>
      </c>
      <c r="X13">
        <v>0.339596381350034</v>
      </c>
      <c r="AA13">
        <v>347</v>
      </c>
      <c r="AB13">
        <v>451</v>
      </c>
      <c r="AC13">
        <v>798</v>
      </c>
      <c r="AD13">
        <v>639</v>
      </c>
      <c r="AE13">
        <v>0.24147529575504501</v>
      </c>
      <c r="AI13">
        <v>488</v>
      </c>
      <c r="AJ13">
        <v>310</v>
      </c>
      <c r="AK13">
        <v>798</v>
      </c>
      <c r="AL13">
        <v>639</v>
      </c>
      <c r="AM13">
        <v>0.339596381350034</v>
      </c>
      <c r="AP13">
        <v>347</v>
      </c>
      <c r="AQ13">
        <v>451</v>
      </c>
      <c r="AR13">
        <v>798</v>
      </c>
      <c r="AS13">
        <v>639</v>
      </c>
      <c r="AT13">
        <v>0.24147529575504501</v>
      </c>
    </row>
    <row r="14" spans="1:46" x14ac:dyDescent="0.15">
      <c r="T14">
        <v>573</v>
      </c>
      <c r="U14">
        <v>225</v>
      </c>
      <c r="V14">
        <v>798</v>
      </c>
      <c r="W14">
        <v>639</v>
      </c>
      <c r="X14">
        <v>0.39874739039665902</v>
      </c>
      <c r="AA14">
        <v>331</v>
      </c>
      <c r="AB14">
        <v>467</v>
      </c>
      <c r="AC14">
        <v>798</v>
      </c>
      <c r="AD14">
        <v>639</v>
      </c>
      <c r="AE14">
        <v>0.23034098816979801</v>
      </c>
      <c r="AI14">
        <v>634</v>
      </c>
      <c r="AJ14">
        <v>164</v>
      </c>
      <c r="AK14">
        <v>798</v>
      </c>
      <c r="AL14">
        <v>639</v>
      </c>
      <c r="AM14">
        <v>0.44119693806541399</v>
      </c>
      <c r="AP14">
        <v>413</v>
      </c>
      <c r="AQ14">
        <v>385</v>
      </c>
      <c r="AR14">
        <v>798</v>
      </c>
      <c r="AS14">
        <v>639</v>
      </c>
      <c r="AT14">
        <v>0.28740431454418902</v>
      </c>
    </row>
    <row r="15" spans="1:46" x14ac:dyDescent="0.15">
      <c r="T15">
        <v>577</v>
      </c>
      <c r="U15">
        <v>221</v>
      </c>
      <c r="V15">
        <v>798</v>
      </c>
      <c r="W15">
        <v>639</v>
      </c>
      <c r="X15">
        <v>0.401530967292971</v>
      </c>
      <c r="AA15">
        <v>577</v>
      </c>
      <c r="AB15">
        <v>221</v>
      </c>
      <c r="AC15">
        <v>798</v>
      </c>
      <c r="AD15">
        <v>639</v>
      </c>
      <c r="AE15">
        <v>0.401530967292971</v>
      </c>
      <c r="AI15">
        <v>638</v>
      </c>
      <c r="AJ15">
        <v>160</v>
      </c>
      <c r="AK15">
        <v>798</v>
      </c>
      <c r="AL15">
        <v>639</v>
      </c>
      <c r="AM15">
        <v>0.44398051496172503</v>
      </c>
      <c r="AP15">
        <v>638</v>
      </c>
      <c r="AQ15">
        <v>160</v>
      </c>
      <c r="AR15">
        <v>798</v>
      </c>
      <c r="AS15">
        <v>639</v>
      </c>
      <c r="AT15">
        <v>0.44398051496172503</v>
      </c>
    </row>
    <row r="16" spans="1:46" x14ac:dyDescent="0.15">
      <c r="T16">
        <v>2</v>
      </c>
      <c r="AA16">
        <v>2</v>
      </c>
      <c r="AI16">
        <v>2</v>
      </c>
      <c r="AP16">
        <v>2</v>
      </c>
    </row>
    <row r="17" spans="20:46" x14ac:dyDescent="0.15">
      <c r="T17">
        <v>736</v>
      </c>
      <c r="U17">
        <v>353</v>
      </c>
      <c r="V17">
        <v>1089</v>
      </c>
      <c r="W17">
        <v>348</v>
      </c>
      <c r="X17">
        <v>0.51217814892136304</v>
      </c>
      <c r="AA17">
        <v>736</v>
      </c>
      <c r="AB17">
        <v>353</v>
      </c>
      <c r="AC17">
        <v>1089</v>
      </c>
      <c r="AD17">
        <v>348</v>
      </c>
      <c r="AE17">
        <v>0.51217814892136304</v>
      </c>
      <c r="AI17">
        <v>736</v>
      </c>
      <c r="AJ17">
        <v>353</v>
      </c>
      <c r="AK17">
        <v>1089</v>
      </c>
      <c r="AL17">
        <v>348</v>
      </c>
      <c r="AM17">
        <v>0.51217814892136304</v>
      </c>
      <c r="AP17">
        <v>736</v>
      </c>
      <c r="AQ17">
        <v>353</v>
      </c>
      <c r="AR17">
        <v>1089</v>
      </c>
      <c r="AS17">
        <v>348</v>
      </c>
      <c r="AT17">
        <v>0.51217814892136304</v>
      </c>
    </row>
    <row r="18" spans="20:46" x14ac:dyDescent="0.15">
      <c r="T18">
        <v>698</v>
      </c>
      <c r="U18">
        <v>391</v>
      </c>
      <c r="V18">
        <v>1089</v>
      </c>
      <c r="W18">
        <v>348</v>
      </c>
      <c r="X18">
        <v>0.48573416840640199</v>
      </c>
      <c r="AA18">
        <v>688</v>
      </c>
      <c r="AB18">
        <v>401</v>
      </c>
      <c r="AC18">
        <v>1089</v>
      </c>
      <c r="AD18">
        <v>348</v>
      </c>
      <c r="AE18">
        <v>0.47877522616562201</v>
      </c>
      <c r="AI18">
        <v>698</v>
      </c>
      <c r="AJ18">
        <v>391</v>
      </c>
      <c r="AK18">
        <v>1089</v>
      </c>
      <c r="AL18">
        <v>348</v>
      </c>
      <c r="AM18">
        <v>0.48573416840640199</v>
      </c>
      <c r="AP18">
        <v>688</v>
      </c>
      <c r="AQ18">
        <v>401</v>
      </c>
      <c r="AR18">
        <v>1089</v>
      </c>
      <c r="AS18">
        <v>348</v>
      </c>
      <c r="AT18">
        <v>0.47877522616562201</v>
      </c>
    </row>
    <row r="19" spans="20:46" x14ac:dyDescent="0.15">
      <c r="T19">
        <v>749</v>
      </c>
      <c r="U19">
        <v>340</v>
      </c>
      <c r="V19">
        <v>1089</v>
      </c>
      <c r="W19">
        <v>348</v>
      </c>
      <c r="X19">
        <v>0.52122477383437704</v>
      </c>
      <c r="AA19">
        <v>42</v>
      </c>
      <c r="AB19">
        <v>1047</v>
      </c>
      <c r="AC19">
        <v>1089</v>
      </c>
      <c r="AD19">
        <v>348</v>
      </c>
      <c r="AE19">
        <v>2.9227557411273399E-2</v>
      </c>
      <c r="AI19">
        <v>749</v>
      </c>
      <c r="AJ19">
        <v>340</v>
      </c>
      <c r="AK19">
        <v>1089</v>
      </c>
      <c r="AL19">
        <v>348</v>
      </c>
      <c r="AM19">
        <v>0.52122477383437704</v>
      </c>
      <c r="AP19">
        <v>42</v>
      </c>
      <c r="AQ19">
        <v>1047</v>
      </c>
      <c r="AR19">
        <v>1089</v>
      </c>
      <c r="AS19">
        <v>348</v>
      </c>
      <c r="AT19">
        <v>2.9227557411273399E-2</v>
      </c>
    </row>
    <row r="20" spans="20:46" x14ac:dyDescent="0.15">
      <c r="T20">
        <v>705</v>
      </c>
      <c r="U20">
        <v>384</v>
      </c>
      <c r="V20">
        <v>1089</v>
      </c>
      <c r="W20">
        <v>348</v>
      </c>
      <c r="X20">
        <v>0.49060542797494699</v>
      </c>
      <c r="AA20">
        <v>497</v>
      </c>
      <c r="AB20">
        <v>592</v>
      </c>
      <c r="AC20">
        <v>1089</v>
      </c>
      <c r="AD20">
        <v>348</v>
      </c>
      <c r="AE20">
        <v>0.34585942936673603</v>
      </c>
      <c r="AI20">
        <v>705</v>
      </c>
      <c r="AJ20">
        <v>384</v>
      </c>
      <c r="AK20">
        <v>1089</v>
      </c>
      <c r="AL20">
        <v>348</v>
      </c>
      <c r="AM20">
        <v>0.49060542797494699</v>
      </c>
      <c r="AP20">
        <v>497</v>
      </c>
      <c r="AQ20">
        <v>592</v>
      </c>
      <c r="AR20">
        <v>1089</v>
      </c>
      <c r="AS20">
        <v>348</v>
      </c>
      <c r="AT20">
        <v>0.34585942936673603</v>
      </c>
    </row>
    <row r="21" spans="20:46" x14ac:dyDescent="0.15">
      <c r="T21">
        <v>906</v>
      </c>
      <c r="U21">
        <v>183</v>
      </c>
      <c r="V21">
        <v>1089</v>
      </c>
      <c r="W21">
        <v>348</v>
      </c>
      <c r="X21">
        <v>0.63048016701461296</v>
      </c>
      <c r="AA21">
        <v>449</v>
      </c>
      <c r="AB21">
        <v>640</v>
      </c>
      <c r="AC21">
        <v>1089</v>
      </c>
      <c r="AD21">
        <v>348</v>
      </c>
      <c r="AE21">
        <v>0.312456506610995</v>
      </c>
      <c r="AI21">
        <v>981</v>
      </c>
      <c r="AJ21">
        <v>108</v>
      </c>
      <c r="AK21">
        <v>1089</v>
      </c>
      <c r="AL21">
        <v>348</v>
      </c>
      <c r="AM21">
        <v>0.68267223382045905</v>
      </c>
      <c r="AP21">
        <v>529</v>
      </c>
      <c r="AQ21">
        <v>560</v>
      </c>
      <c r="AR21">
        <v>1089</v>
      </c>
      <c r="AS21">
        <v>348</v>
      </c>
      <c r="AT21">
        <v>0.36812804453723003</v>
      </c>
    </row>
    <row r="22" spans="20:46" x14ac:dyDescent="0.15">
      <c r="T22">
        <v>913</v>
      </c>
      <c r="U22">
        <v>176</v>
      </c>
      <c r="V22">
        <v>1089</v>
      </c>
      <c r="W22">
        <v>348</v>
      </c>
      <c r="X22">
        <v>0.63535142658315902</v>
      </c>
      <c r="AA22">
        <v>913</v>
      </c>
      <c r="AB22">
        <v>176</v>
      </c>
      <c r="AC22">
        <v>1089</v>
      </c>
      <c r="AD22">
        <v>348</v>
      </c>
      <c r="AE22">
        <v>0.63535142658315902</v>
      </c>
      <c r="AI22">
        <v>983</v>
      </c>
      <c r="AJ22">
        <v>106</v>
      </c>
      <c r="AK22">
        <v>1089</v>
      </c>
      <c r="AL22">
        <v>348</v>
      </c>
      <c r="AM22">
        <v>0.68406402226861496</v>
      </c>
      <c r="AP22">
        <v>983</v>
      </c>
      <c r="AQ22">
        <v>106</v>
      </c>
      <c r="AR22">
        <v>1089</v>
      </c>
      <c r="AS22">
        <v>348</v>
      </c>
      <c r="AT22">
        <v>0.68406402226861496</v>
      </c>
    </row>
    <row r="23" spans="20:46" x14ac:dyDescent="0.15">
      <c r="T23">
        <v>3</v>
      </c>
      <c r="AA23">
        <v>3</v>
      </c>
      <c r="AI23">
        <v>3</v>
      </c>
      <c r="AP23">
        <v>3</v>
      </c>
    </row>
    <row r="24" spans="20:46" x14ac:dyDescent="0.15">
      <c r="T24">
        <v>825</v>
      </c>
      <c r="U24">
        <v>405</v>
      </c>
      <c r="V24">
        <v>1230</v>
      </c>
      <c r="W24">
        <v>207</v>
      </c>
      <c r="X24">
        <v>0.57411273486430003</v>
      </c>
      <c r="AA24">
        <v>825</v>
      </c>
      <c r="AB24">
        <v>405</v>
      </c>
      <c r="AC24">
        <v>1230</v>
      </c>
      <c r="AD24">
        <v>207</v>
      </c>
      <c r="AE24">
        <v>0.57411273486430003</v>
      </c>
      <c r="AI24">
        <v>825</v>
      </c>
      <c r="AJ24">
        <v>405</v>
      </c>
      <c r="AK24">
        <v>1230</v>
      </c>
      <c r="AL24">
        <v>207</v>
      </c>
      <c r="AM24">
        <v>0.57411273486430003</v>
      </c>
      <c r="AP24">
        <v>825</v>
      </c>
      <c r="AQ24">
        <v>405</v>
      </c>
      <c r="AR24">
        <v>1230</v>
      </c>
      <c r="AS24">
        <v>207</v>
      </c>
      <c r="AT24">
        <v>0.57411273486430003</v>
      </c>
    </row>
    <row r="25" spans="20:46" x14ac:dyDescent="0.15">
      <c r="T25">
        <v>770</v>
      </c>
      <c r="U25">
        <v>460</v>
      </c>
      <c r="V25">
        <v>1230</v>
      </c>
      <c r="W25">
        <v>207</v>
      </c>
      <c r="X25">
        <v>0.535838552540013</v>
      </c>
      <c r="AA25">
        <v>760</v>
      </c>
      <c r="AB25">
        <v>470</v>
      </c>
      <c r="AC25">
        <v>1230</v>
      </c>
      <c r="AD25">
        <v>207</v>
      </c>
      <c r="AE25">
        <v>0.52887961029923403</v>
      </c>
      <c r="AI25">
        <v>770</v>
      </c>
      <c r="AJ25">
        <v>460</v>
      </c>
      <c r="AK25">
        <v>1230</v>
      </c>
      <c r="AL25">
        <v>207</v>
      </c>
      <c r="AM25">
        <v>0.535838552540013</v>
      </c>
      <c r="AP25">
        <v>760</v>
      </c>
      <c r="AQ25">
        <v>470</v>
      </c>
      <c r="AR25">
        <v>1230</v>
      </c>
      <c r="AS25">
        <v>207</v>
      </c>
      <c r="AT25">
        <v>0.52887961029923403</v>
      </c>
    </row>
    <row r="26" spans="20:46" x14ac:dyDescent="0.15">
      <c r="T26">
        <v>839</v>
      </c>
      <c r="U26">
        <v>391</v>
      </c>
      <c r="V26">
        <v>1230</v>
      </c>
      <c r="W26">
        <v>207</v>
      </c>
      <c r="X26">
        <v>0.58385525400139104</v>
      </c>
      <c r="AA26">
        <v>53</v>
      </c>
      <c r="AB26">
        <v>1177</v>
      </c>
      <c r="AC26">
        <v>1230</v>
      </c>
      <c r="AD26">
        <v>207</v>
      </c>
      <c r="AE26">
        <v>3.6882393876130799E-2</v>
      </c>
      <c r="AI26">
        <v>839</v>
      </c>
      <c r="AJ26">
        <v>391</v>
      </c>
      <c r="AK26">
        <v>1230</v>
      </c>
      <c r="AL26">
        <v>207</v>
      </c>
      <c r="AM26">
        <v>0.58385525400139104</v>
      </c>
      <c r="AP26">
        <v>53</v>
      </c>
      <c r="AQ26">
        <v>1177</v>
      </c>
      <c r="AR26">
        <v>1230</v>
      </c>
      <c r="AS26">
        <v>207</v>
      </c>
      <c r="AT26">
        <v>3.6882393876130799E-2</v>
      </c>
    </row>
    <row r="27" spans="20:46" x14ac:dyDescent="0.15">
      <c r="T27">
        <v>790</v>
      </c>
      <c r="U27">
        <v>440</v>
      </c>
      <c r="V27">
        <v>1230</v>
      </c>
      <c r="W27">
        <v>207</v>
      </c>
      <c r="X27">
        <v>0.54975643702157195</v>
      </c>
      <c r="AA27">
        <v>557</v>
      </c>
      <c r="AB27">
        <v>673</v>
      </c>
      <c r="AC27">
        <v>1230</v>
      </c>
      <c r="AD27">
        <v>207</v>
      </c>
      <c r="AE27">
        <v>0.38761308281141199</v>
      </c>
      <c r="AI27">
        <v>790</v>
      </c>
      <c r="AJ27">
        <v>440</v>
      </c>
      <c r="AK27">
        <v>1230</v>
      </c>
      <c r="AL27">
        <v>207</v>
      </c>
      <c r="AM27">
        <v>0.54975643702157195</v>
      </c>
      <c r="AP27">
        <v>557</v>
      </c>
      <c r="AQ27">
        <v>673</v>
      </c>
      <c r="AR27">
        <v>1230</v>
      </c>
      <c r="AS27">
        <v>207</v>
      </c>
      <c r="AT27">
        <v>0.38761308281141199</v>
      </c>
    </row>
    <row r="28" spans="20:46" x14ac:dyDescent="0.15">
      <c r="T28">
        <v>980</v>
      </c>
      <c r="U28">
        <v>250</v>
      </c>
      <c r="V28">
        <v>1230</v>
      </c>
      <c r="W28">
        <v>207</v>
      </c>
      <c r="X28">
        <v>0.68197633959638104</v>
      </c>
      <c r="AA28">
        <v>473</v>
      </c>
      <c r="AB28">
        <v>757</v>
      </c>
      <c r="AC28">
        <v>1230</v>
      </c>
      <c r="AD28">
        <v>207</v>
      </c>
      <c r="AE28">
        <v>0.32915796798886499</v>
      </c>
      <c r="AI28">
        <v>1084</v>
      </c>
      <c r="AJ28">
        <v>146</v>
      </c>
      <c r="AK28">
        <v>1230</v>
      </c>
      <c r="AL28">
        <v>207</v>
      </c>
      <c r="AM28">
        <v>0.75434933890048705</v>
      </c>
      <c r="AP28">
        <v>568</v>
      </c>
      <c r="AQ28">
        <v>662</v>
      </c>
      <c r="AR28">
        <v>1230</v>
      </c>
      <c r="AS28">
        <v>207</v>
      </c>
      <c r="AT28">
        <v>0.39526791927626997</v>
      </c>
    </row>
    <row r="29" spans="20:46" x14ac:dyDescent="0.15">
      <c r="T29">
        <v>988</v>
      </c>
      <c r="U29">
        <v>242</v>
      </c>
      <c r="V29">
        <v>1230</v>
      </c>
      <c r="W29">
        <v>207</v>
      </c>
      <c r="X29">
        <v>0.687543493389004</v>
      </c>
      <c r="AA29">
        <v>988</v>
      </c>
      <c r="AB29">
        <v>242</v>
      </c>
      <c r="AC29">
        <v>1230</v>
      </c>
      <c r="AD29">
        <v>207</v>
      </c>
      <c r="AE29">
        <v>0.687543493389004</v>
      </c>
      <c r="AI29">
        <v>1087</v>
      </c>
      <c r="AJ29">
        <v>143</v>
      </c>
      <c r="AK29">
        <v>1230</v>
      </c>
      <c r="AL29">
        <v>207</v>
      </c>
      <c r="AM29">
        <v>0.75643702157272097</v>
      </c>
      <c r="AP29">
        <v>1087</v>
      </c>
      <c r="AQ29">
        <v>143</v>
      </c>
      <c r="AR29">
        <v>1230</v>
      </c>
      <c r="AS29">
        <v>207</v>
      </c>
      <c r="AT29">
        <v>0.75643702157272097</v>
      </c>
    </row>
    <row r="30" spans="20:46" x14ac:dyDescent="0.15">
      <c r="T30">
        <v>4</v>
      </c>
      <c r="AA30">
        <v>4</v>
      </c>
      <c r="AI30">
        <v>4</v>
      </c>
      <c r="AP30">
        <v>4</v>
      </c>
    </row>
    <row r="31" spans="20:46" x14ac:dyDescent="0.15">
      <c r="T31">
        <v>830</v>
      </c>
      <c r="U31">
        <v>407</v>
      </c>
      <c r="V31">
        <v>1237</v>
      </c>
      <c r="W31">
        <v>200</v>
      </c>
      <c r="X31">
        <v>0.57759220598468997</v>
      </c>
      <c r="AA31">
        <v>830</v>
      </c>
      <c r="AB31">
        <v>407</v>
      </c>
      <c r="AC31">
        <v>1237</v>
      </c>
      <c r="AD31">
        <v>200</v>
      </c>
      <c r="AE31">
        <v>0.57759220598468997</v>
      </c>
      <c r="AI31">
        <v>830</v>
      </c>
      <c r="AJ31">
        <v>407</v>
      </c>
      <c r="AK31">
        <v>1237</v>
      </c>
      <c r="AL31">
        <v>200</v>
      </c>
      <c r="AM31">
        <v>0.57759220598468997</v>
      </c>
      <c r="AP31">
        <v>830</v>
      </c>
      <c r="AQ31">
        <v>407</v>
      </c>
      <c r="AR31">
        <v>1237</v>
      </c>
      <c r="AS31">
        <v>200</v>
      </c>
      <c r="AT31">
        <v>0.57759220598468997</v>
      </c>
    </row>
    <row r="32" spans="20:46" x14ac:dyDescent="0.15">
      <c r="T32">
        <v>773</v>
      </c>
      <c r="U32">
        <v>464</v>
      </c>
      <c r="V32">
        <v>1237</v>
      </c>
      <c r="W32">
        <v>200</v>
      </c>
      <c r="X32">
        <v>0.53792623521224703</v>
      </c>
      <c r="AA32">
        <v>762</v>
      </c>
      <c r="AB32">
        <v>475</v>
      </c>
      <c r="AC32">
        <v>1237</v>
      </c>
      <c r="AD32">
        <v>200</v>
      </c>
      <c r="AE32">
        <v>0.53027139874739004</v>
      </c>
      <c r="AI32">
        <v>773</v>
      </c>
      <c r="AJ32">
        <v>464</v>
      </c>
      <c r="AK32">
        <v>1237</v>
      </c>
      <c r="AL32">
        <v>200</v>
      </c>
      <c r="AM32">
        <v>0.53792623521224703</v>
      </c>
      <c r="AP32">
        <v>762</v>
      </c>
      <c r="AQ32">
        <v>475</v>
      </c>
      <c r="AR32">
        <v>1237</v>
      </c>
      <c r="AS32">
        <v>200</v>
      </c>
      <c r="AT32">
        <v>0.53027139874739004</v>
      </c>
    </row>
    <row r="33" spans="2:46" x14ac:dyDescent="0.15">
      <c r="T33">
        <v>844</v>
      </c>
      <c r="U33">
        <v>393</v>
      </c>
      <c r="V33">
        <v>1237</v>
      </c>
      <c r="W33">
        <v>200</v>
      </c>
      <c r="X33">
        <v>0.58733472512178098</v>
      </c>
      <c r="AA33">
        <v>53</v>
      </c>
      <c r="AB33">
        <v>1184</v>
      </c>
      <c r="AC33">
        <v>1237</v>
      </c>
      <c r="AD33">
        <v>200</v>
      </c>
      <c r="AE33">
        <v>3.6882393876130799E-2</v>
      </c>
      <c r="AI33">
        <v>844</v>
      </c>
      <c r="AJ33">
        <v>393</v>
      </c>
      <c r="AK33">
        <v>1237</v>
      </c>
      <c r="AL33">
        <v>200</v>
      </c>
      <c r="AM33">
        <v>0.58733472512178098</v>
      </c>
      <c r="AP33">
        <v>53</v>
      </c>
      <c r="AQ33">
        <v>1184</v>
      </c>
      <c r="AR33">
        <v>1237</v>
      </c>
      <c r="AS33">
        <v>200</v>
      </c>
      <c r="AT33">
        <v>3.6882393876130799E-2</v>
      </c>
    </row>
    <row r="34" spans="2:46" x14ac:dyDescent="0.15">
      <c r="T34">
        <v>794</v>
      </c>
      <c r="U34">
        <v>443</v>
      </c>
      <c r="V34">
        <v>1237</v>
      </c>
      <c r="W34">
        <v>200</v>
      </c>
      <c r="X34">
        <v>0.55254001391788399</v>
      </c>
      <c r="AA34">
        <v>559</v>
      </c>
      <c r="AB34">
        <v>678</v>
      </c>
      <c r="AC34">
        <v>1237</v>
      </c>
      <c r="AD34">
        <v>200</v>
      </c>
      <c r="AE34">
        <v>0.38900487125956801</v>
      </c>
      <c r="AI34">
        <v>794</v>
      </c>
      <c r="AJ34">
        <v>443</v>
      </c>
      <c r="AK34">
        <v>1237</v>
      </c>
      <c r="AL34">
        <v>200</v>
      </c>
      <c r="AM34">
        <v>0.55254001391788399</v>
      </c>
      <c r="AP34">
        <v>559</v>
      </c>
      <c r="AQ34">
        <v>678</v>
      </c>
      <c r="AR34">
        <v>1237</v>
      </c>
      <c r="AS34">
        <v>200</v>
      </c>
      <c r="AT34">
        <v>0.38900487125956801</v>
      </c>
    </row>
    <row r="35" spans="2:46" ht="14.25" x14ac:dyDescent="0.15">
      <c r="B35" s="5" t="s">
        <v>53</v>
      </c>
      <c r="T35">
        <v>983</v>
      </c>
      <c r="U35">
        <v>254</v>
      </c>
      <c r="V35">
        <v>1237</v>
      </c>
      <c r="W35">
        <v>200</v>
      </c>
      <c r="X35">
        <v>0.68406402226861496</v>
      </c>
      <c r="AA35">
        <v>474</v>
      </c>
      <c r="AB35">
        <v>763</v>
      </c>
      <c r="AC35">
        <v>1237</v>
      </c>
      <c r="AD35">
        <v>200</v>
      </c>
      <c r="AE35">
        <v>0.32985386221294299</v>
      </c>
      <c r="AI35">
        <v>1087</v>
      </c>
      <c r="AJ35">
        <v>150</v>
      </c>
      <c r="AK35">
        <v>1237</v>
      </c>
      <c r="AL35">
        <v>200</v>
      </c>
      <c r="AM35">
        <v>0.75643702157272097</v>
      </c>
      <c r="AP35">
        <v>570</v>
      </c>
      <c r="AQ35">
        <v>667</v>
      </c>
      <c r="AR35">
        <v>1237</v>
      </c>
      <c r="AS35">
        <v>200</v>
      </c>
      <c r="AT35">
        <v>0.39665970772442499</v>
      </c>
    </row>
    <row r="36" spans="2:46" x14ac:dyDescent="0.15">
      <c r="T36">
        <v>991</v>
      </c>
      <c r="U36">
        <v>246</v>
      </c>
      <c r="V36">
        <v>1237</v>
      </c>
      <c r="W36">
        <v>200</v>
      </c>
      <c r="X36">
        <v>0.68963117606123803</v>
      </c>
      <c r="AA36">
        <v>991</v>
      </c>
      <c r="AB36">
        <v>246</v>
      </c>
      <c r="AC36">
        <v>1237</v>
      </c>
      <c r="AD36">
        <v>200</v>
      </c>
      <c r="AE36">
        <v>0.68963117606123803</v>
      </c>
      <c r="AI36">
        <v>1090</v>
      </c>
      <c r="AJ36">
        <v>147</v>
      </c>
      <c r="AK36">
        <v>1237</v>
      </c>
      <c r="AL36">
        <v>200</v>
      </c>
      <c r="AM36">
        <v>0.758524704244954</v>
      </c>
      <c r="AP36">
        <v>1090</v>
      </c>
      <c r="AQ36">
        <v>147</v>
      </c>
      <c r="AR36">
        <v>1237</v>
      </c>
      <c r="AS36">
        <v>200</v>
      </c>
      <c r="AT36">
        <v>0.758524704244954</v>
      </c>
    </row>
    <row r="37" spans="2:46" x14ac:dyDescent="0.15">
      <c r="T37">
        <v>5</v>
      </c>
      <c r="AA37">
        <v>5</v>
      </c>
      <c r="AI37">
        <v>5</v>
      </c>
      <c r="AP37">
        <v>5</v>
      </c>
    </row>
    <row r="38" spans="2:46" x14ac:dyDescent="0.15">
      <c r="T38">
        <v>820</v>
      </c>
      <c r="U38">
        <v>414</v>
      </c>
      <c r="V38">
        <v>1234</v>
      </c>
      <c r="W38">
        <v>203</v>
      </c>
      <c r="X38">
        <v>0.57063326374390999</v>
      </c>
      <c r="AA38">
        <v>820</v>
      </c>
      <c r="AB38">
        <v>414</v>
      </c>
      <c r="AC38">
        <v>1234</v>
      </c>
      <c r="AD38">
        <v>203</v>
      </c>
      <c r="AE38">
        <v>0.57063326374390999</v>
      </c>
      <c r="AI38">
        <v>820</v>
      </c>
      <c r="AJ38">
        <v>414</v>
      </c>
      <c r="AK38">
        <v>1234</v>
      </c>
      <c r="AL38">
        <v>203</v>
      </c>
      <c r="AM38">
        <v>0.57063326374390999</v>
      </c>
      <c r="AP38">
        <v>820</v>
      </c>
      <c r="AQ38">
        <v>414</v>
      </c>
      <c r="AR38">
        <v>1234</v>
      </c>
      <c r="AS38">
        <v>203</v>
      </c>
      <c r="AT38">
        <v>0.57063326374390999</v>
      </c>
    </row>
    <row r="39" spans="2:46" x14ac:dyDescent="0.15">
      <c r="T39">
        <v>793</v>
      </c>
      <c r="U39">
        <v>441</v>
      </c>
      <c r="V39">
        <v>1234</v>
      </c>
      <c r="W39">
        <v>203</v>
      </c>
      <c r="X39">
        <v>0.55184411969380598</v>
      </c>
      <c r="AA39">
        <v>781</v>
      </c>
      <c r="AB39">
        <v>453</v>
      </c>
      <c r="AC39">
        <v>1234</v>
      </c>
      <c r="AD39">
        <v>203</v>
      </c>
      <c r="AE39">
        <v>0.54349338900487099</v>
      </c>
      <c r="AI39">
        <v>793</v>
      </c>
      <c r="AJ39">
        <v>441</v>
      </c>
      <c r="AK39">
        <v>1234</v>
      </c>
      <c r="AL39">
        <v>203</v>
      </c>
      <c r="AM39">
        <v>0.55184411969380598</v>
      </c>
      <c r="AP39">
        <v>781</v>
      </c>
      <c r="AQ39">
        <v>453</v>
      </c>
      <c r="AR39">
        <v>1234</v>
      </c>
      <c r="AS39">
        <v>203</v>
      </c>
      <c r="AT39">
        <v>0.54349338900487099</v>
      </c>
    </row>
    <row r="40" spans="2:46" x14ac:dyDescent="0.15">
      <c r="T40">
        <v>834</v>
      </c>
      <c r="U40">
        <v>400</v>
      </c>
      <c r="V40">
        <v>1234</v>
      </c>
      <c r="W40">
        <v>203</v>
      </c>
      <c r="X40">
        <v>0.580375782881002</v>
      </c>
      <c r="AA40">
        <v>54</v>
      </c>
      <c r="AB40">
        <v>1180</v>
      </c>
      <c r="AC40">
        <v>1234</v>
      </c>
      <c r="AD40">
        <v>203</v>
      </c>
      <c r="AE40">
        <v>3.7578288100208697E-2</v>
      </c>
      <c r="AI40">
        <v>834</v>
      </c>
      <c r="AJ40">
        <v>400</v>
      </c>
      <c r="AK40">
        <v>1234</v>
      </c>
      <c r="AL40">
        <v>203</v>
      </c>
      <c r="AM40">
        <v>0.580375782881002</v>
      </c>
      <c r="AP40">
        <v>54</v>
      </c>
      <c r="AQ40">
        <v>1180</v>
      </c>
      <c r="AR40">
        <v>1234</v>
      </c>
      <c r="AS40">
        <v>203</v>
      </c>
      <c r="AT40">
        <v>3.7578288100208697E-2</v>
      </c>
    </row>
    <row r="41" spans="2:46" x14ac:dyDescent="0.15">
      <c r="T41">
        <v>790</v>
      </c>
      <c r="U41">
        <v>444</v>
      </c>
      <c r="V41">
        <v>1234</v>
      </c>
      <c r="W41">
        <v>203</v>
      </c>
      <c r="X41">
        <v>0.54975643702157195</v>
      </c>
      <c r="AA41">
        <v>559</v>
      </c>
      <c r="AB41">
        <v>675</v>
      </c>
      <c r="AC41">
        <v>1234</v>
      </c>
      <c r="AD41">
        <v>203</v>
      </c>
      <c r="AE41">
        <v>0.38900487125956801</v>
      </c>
      <c r="AI41">
        <v>790</v>
      </c>
      <c r="AJ41">
        <v>444</v>
      </c>
      <c r="AK41">
        <v>1234</v>
      </c>
      <c r="AL41">
        <v>203</v>
      </c>
      <c r="AM41">
        <v>0.54975643702157195</v>
      </c>
      <c r="AP41">
        <v>559</v>
      </c>
      <c r="AQ41">
        <v>675</v>
      </c>
      <c r="AR41">
        <v>1234</v>
      </c>
      <c r="AS41">
        <v>203</v>
      </c>
      <c r="AT41">
        <v>0.38900487125956801</v>
      </c>
    </row>
    <row r="42" spans="2:46" x14ac:dyDescent="0.15">
      <c r="T42">
        <v>970</v>
      </c>
      <c r="U42">
        <v>264</v>
      </c>
      <c r="V42">
        <v>1234</v>
      </c>
      <c r="W42">
        <v>203</v>
      </c>
      <c r="X42">
        <v>0.67501739735560196</v>
      </c>
      <c r="AA42">
        <v>470</v>
      </c>
      <c r="AB42">
        <v>764</v>
      </c>
      <c r="AC42">
        <v>1234</v>
      </c>
      <c r="AD42">
        <v>203</v>
      </c>
      <c r="AE42">
        <v>0.32707028531663102</v>
      </c>
      <c r="AI42">
        <v>1072</v>
      </c>
      <c r="AJ42">
        <v>162</v>
      </c>
      <c r="AK42">
        <v>1234</v>
      </c>
      <c r="AL42">
        <v>203</v>
      </c>
      <c r="AM42">
        <v>0.74599860821155095</v>
      </c>
      <c r="AP42">
        <v>575</v>
      </c>
      <c r="AQ42">
        <v>659</v>
      </c>
      <c r="AR42">
        <v>1234</v>
      </c>
      <c r="AS42">
        <v>203</v>
      </c>
      <c r="AT42">
        <v>0.40013917884481498</v>
      </c>
    </row>
    <row r="43" spans="2:46" x14ac:dyDescent="0.15">
      <c r="T43">
        <v>974</v>
      </c>
      <c r="U43">
        <v>260</v>
      </c>
      <c r="V43">
        <v>1234</v>
      </c>
      <c r="W43">
        <v>203</v>
      </c>
      <c r="X43">
        <v>0.67780097425191299</v>
      </c>
      <c r="AA43">
        <v>974</v>
      </c>
      <c r="AB43">
        <v>260</v>
      </c>
      <c r="AC43">
        <v>1234</v>
      </c>
      <c r="AD43">
        <v>203</v>
      </c>
      <c r="AE43">
        <v>0.67780097425191299</v>
      </c>
      <c r="AI43">
        <v>1074</v>
      </c>
      <c r="AJ43">
        <v>160</v>
      </c>
      <c r="AK43">
        <v>1234</v>
      </c>
      <c r="AL43">
        <v>203</v>
      </c>
      <c r="AM43">
        <v>0.74739039665970697</v>
      </c>
      <c r="AP43">
        <v>1074</v>
      </c>
      <c r="AQ43">
        <v>160</v>
      </c>
      <c r="AR43">
        <v>1234</v>
      </c>
      <c r="AS43">
        <v>203</v>
      </c>
      <c r="AT43">
        <v>0.74739039665970697</v>
      </c>
    </row>
    <row r="44" spans="2:46" x14ac:dyDescent="0.15">
      <c r="T44">
        <v>6</v>
      </c>
      <c r="AA44">
        <v>6</v>
      </c>
      <c r="AI44">
        <v>6</v>
      </c>
      <c r="AP44">
        <v>6</v>
      </c>
    </row>
    <row r="45" spans="2:46" x14ac:dyDescent="0.15">
      <c r="T45">
        <v>551</v>
      </c>
      <c r="U45">
        <v>307</v>
      </c>
      <c r="V45">
        <v>858</v>
      </c>
      <c r="W45">
        <v>579</v>
      </c>
      <c r="X45">
        <v>0.38343771746694499</v>
      </c>
      <c r="AA45">
        <v>551</v>
      </c>
      <c r="AB45">
        <v>307</v>
      </c>
      <c r="AC45">
        <v>858</v>
      </c>
      <c r="AD45">
        <v>579</v>
      </c>
      <c r="AE45">
        <v>0.38343771746694499</v>
      </c>
      <c r="AI45">
        <v>551</v>
      </c>
      <c r="AJ45">
        <v>307</v>
      </c>
      <c r="AK45">
        <v>858</v>
      </c>
      <c r="AL45">
        <v>579</v>
      </c>
      <c r="AM45">
        <v>0.38343771746694499</v>
      </c>
      <c r="AP45">
        <v>551</v>
      </c>
      <c r="AQ45">
        <v>307</v>
      </c>
      <c r="AR45">
        <v>858</v>
      </c>
      <c r="AS45">
        <v>579</v>
      </c>
      <c r="AT45">
        <v>0.38343771746694499</v>
      </c>
    </row>
    <row r="46" spans="2:46" x14ac:dyDescent="0.15">
      <c r="T46">
        <v>529</v>
      </c>
      <c r="U46">
        <v>329</v>
      </c>
      <c r="V46">
        <v>858</v>
      </c>
      <c r="W46">
        <v>579</v>
      </c>
      <c r="X46">
        <v>0.36812804453723003</v>
      </c>
      <c r="AA46">
        <v>520</v>
      </c>
      <c r="AB46">
        <v>338</v>
      </c>
      <c r="AC46">
        <v>858</v>
      </c>
      <c r="AD46">
        <v>579</v>
      </c>
      <c r="AE46">
        <v>0.361864996520528</v>
      </c>
      <c r="AI46">
        <v>529</v>
      </c>
      <c r="AJ46">
        <v>329</v>
      </c>
      <c r="AK46">
        <v>858</v>
      </c>
      <c r="AL46">
        <v>579</v>
      </c>
      <c r="AM46">
        <v>0.36812804453723003</v>
      </c>
      <c r="AP46">
        <v>520</v>
      </c>
      <c r="AQ46">
        <v>338</v>
      </c>
      <c r="AR46">
        <v>858</v>
      </c>
      <c r="AS46">
        <v>579</v>
      </c>
      <c r="AT46">
        <v>0.361864996520528</v>
      </c>
    </row>
    <row r="47" spans="2:46" x14ac:dyDescent="0.15">
      <c r="T47">
        <v>562</v>
      </c>
      <c r="U47">
        <v>296</v>
      </c>
      <c r="V47">
        <v>858</v>
      </c>
      <c r="W47">
        <v>579</v>
      </c>
      <c r="X47">
        <v>0.39109255393180198</v>
      </c>
      <c r="AA47">
        <v>41</v>
      </c>
      <c r="AB47">
        <v>817</v>
      </c>
      <c r="AC47">
        <v>858</v>
      </c>
      <c r="AD47">
        <v>579</v>
      </c>
      <c r="AE47">
        <v>2.8531663187195501E-2</v>
      </c>
      <c r="AI47">
        <v>562</v>
      </c>
      <c r="AJ47">
        <v>296</v>
      </c>
      <c r="AK47">
        <v>858</v>
      </c>
      <c r="AL47">
        <v>579</v>
      </c>
      <c r="AM47">
        <v>0.39109255393180198</v>
      </c>
      <c r="AP47">
        <v>41</v>
      </c>
      <c r="AQ47">
        <v>817</v>
      </c>
      <c r="AR47">
        <v>858</v>
      </c>
      <c r="AS47">
        <v>579</v>
      </c>
      <c r="AT47">
        <v>2.8531663187195501E-2</v>
      </c>
    </row>
    <row r="48" spans="2:46" x14ac:dyDescent="0.15">
      <c r="T48">
        <v>532</v>
      </c>
      <c r="U48">
        <v>326</v>
      </c>
      <c r="V48">
        <v>858</v>
      </c>
      <c r="W48">
        <v>579</v>
      </c>
      <c r="X48">
        <v>0.370215727209464</v>
      </c>
      <c r="AA48">
        <v>378</v>
      </c>
      <c r="AB48">
        <v>480</v>
      </c>
      <c r="AC48">
        <v>858</v>
      </c>
      <c r="AD48">
        <v>579</v>
      </c>
      <c r="AE48">
        <v>0.263048016701461</v>
      </c>
      <c r="AI48">
        <v>532</v>
      </c>
      <c r="AJ48">
        <v>326</v>
      </c>
      <c r="AK48">
        <v>858</v>
      </c>
      <c r="AL48">
        <v>579</v>
      </c>
      <c r="AM48">
        <v>0.370215727209464</v>
      </c>
      <c r="AP48">
        <v>378</v>
      </c>
      <c r="AQ48">
        <v>480</v>
      </c>
      <c r="AR48">
        <v>858</v>
      </c>
      <c r="AS48">
        <v>579</v>
      </c>
      <c r="AT48">
        <v>0.263048016701461</v>
      </c>
    </row>
    <row r="49" spans="20:46" x14ac:dyDescent="0.15">
      <c r="T49">
        <v>623</v>
      </c>
      <c r="U49">
        <v>235</v>
      </c>
      <c r="V49">
        <v>858</v>
      </c>
      <c r="W49">
        <v>579</v>
      </c>
      <c r="X49">
        <v>0.43354210160055601</v>
      </c>
      <c r="AA49">
        <v>279</v>
      </c>
      <c r="AB49">
        <v>579</v>
      </c>
      <c r="AC49">
        <v>858</v>
      </c>
      <c r="AD49">
        <v>579</v>
      </c>
      <c r="AE49">
        <v>0.194154488517745</v>
      </c>
      <c r="AI49">
        <v>711</v>
      </c>
      <c r="AJ49">
        <v>147</v>
      </c>
      <c r="AK49">
        <v>858</v>
      </c>
      <c r="AL49">
        <v>579</v>
      </c>
      <c r="AM49">
        <v>0.49478079331941499</v>
      </c>
      <c r="AP49">
        <v>366</v>
      </c>
      <c r="AQ49">
        <v>492</v>
      </c>
      <c r="AR49">
        <v>858</v>
      </c>
      <c r="AS49">
        <v>579</v>
      </c>
      <c r="AT49">
        <v>0.254697286012526</v>
      </c>
    </row>
    <row r="50" spans="20:46" x14ac:dyDescent="0.15">
      <c r="T50">
        <v>626</v>
      </c>
      <c r="U50">
        <v>232</v>
      </c>
      <c r="V50">
        <v>858</v>
      </c>
      <c r="W50">
        <v>579</v>
      </c>
      <c r="X50">
        <v>0.43562978427278998</v>
      </c>
      <c r="AA50">
        <v>626</v>
      </c>
      <c r="AB50">
        <v>232</v>
      </c>
      <c r="AC50">
        <v>858</v>
      </c>
      <c r="AD50">
        <v>579</v>
      </c>
      <c r="AE50">
        <v>0.43562978427278998</v>
      </c>
      <c r="AI50">
        <v>712</v>
      </c>
      <c r="AJ50">
        <v>146</v>
      </c>
      <c r="AK50">
        <v>858</v>
      </c>
      <c r="AL50">
        <v>579</v>
      </c>
      <c r="AM50">
        <v>0.495476687543493</v>
      </c>
      <c r="AP50">
        <v>712</v>
      </c>
      <c r="AQ50">
        <v>146</v>
      </c>
      <c r="AR50">
        <v>858</v>
      </c>
      <c r="AS50">
        <v>579</v>
      </c>
      <c r="AT50">
        <v>0.495476687543493</v>
      </c>
    </row>
  </sheetData>
  <mergeCells count="6">
    <mergeCell ref="Q2:R2"/>
    <mergeCell ref="C2:D2"/>
    <mergeCell ref="E2:G2"/>
    <mergeCell ref="H2:I2"/>
    <mergeCell ref="L2:M2"/>
    <mergeCell ref="N2:P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6"/>
  <sheetViews>
    <sheetView tabSelected="1" topLeftCell="V1" workbookViewId="0">
      <selection activeCell="AC41" sqref="AC41"/>
    </sheetView>
  </sheetViews>
  <sheetFormatPr defaultRowHeight="13.5" x14ac:dyDescent="0.15"/>
  <cols>
    <col min="23" max="23" width="8.5" customWidth="1"/>
    <col min="24" max="24" width="10.875" customWidth="1"/>
  </cols>
  <sheetData>
    <row r="1" spans="1:33" x14ac:dyDescent="0.15">
      <c r="A1" t="s">
        <v>59</v>
      </c>
      <c r="G1" t="s">
        <v>60</v>
      </c>
    </row>
    <row r="2" spans="1:33" x14ac:dyDescent="0.15">
      <c r="A2">
        <v>193</v>
      </c>
      <c r="B2">
        <v>60</v>
      </c>
      <c r="C2">
        <v>253</v>
      </c>
      <c r="D2">
        <v>98</v>
      </c>
      <c r="E2">
        <v>0.54985754985799995</v>
      </c>
      <c r="G2">
        <v>126</v>
      </c>
      <c r="H2">
        <v>48</v>
      </c>
      <c r="I2">
        <v>174</v>
      </c>
      <c r="J2">
        <v>177</v>
      </c>
      <c r="K2">
        <v>0.35897435897399999</v>
      </c>
      <c r="AC2" t="s">
        <v>60</v>
      </c>
    </row>
    <row r="3" spans="1:33" x14ac:dyDescent="0.15">
      <c r="A3">
        <v>209</v>
      </c>
      <c r="B3">
        <v>44</v>
      </c>
      <c r="C3">
        <v>253</v>
      </c>
      <c r="D3">
        <v>98</v>
      </c>
      <c r="E3">
        <v>0.59544159544200004</v>
      </c>
      <c r="G3">
        <v>142</v>
      </c>
      <c r="H3">
        <v>32</v>
      </c>
      <c r="I3">
        <v>174</v>
      </c>
      <c r="J3">
        <v>177</v>
      </c>
      <c r="K3">
        <v>0.40455840455800002</v>
      </c>
      <c r="N3" s="3"/>
      <c r="O3" s="3" t="s">
        <v>59</v>
      </c>
      <c r="P3" s="3" t="s">
        <v>61</v>
      </c>
      <c r="Q3" s="3" t="s">
        <v>60</v>
      </c>
      <c r="R3" s="3" t="s">
        <v>62</v>
      </c>
      <c r="S3" s="3" t="s">
        <v>69</v>
      </c>
      <c r="T3" s="3" t="s">
        <v>70</v>
      </c>
      <c r="U3" s="3" t="s">
        <v>63</v>
      </c>
      <c r="V3" s="3" t="s">
        <v>64</v>
      </c>
      <c r="X3" s="3"/>
      <c r="Y3" s="3" t="s">
        <v>60</v>
      </c>
      <c r="Z3" s="3" t="s">
        <v>62</v>
      </c>
      <c r="AA3" s="3" t="s">
        <v>65</v>
      </c>
      <c r="AB3" s="3" t="s">
        <v>66</v>
      </c>
      <c r="AC3">
        <v>36</v>
      </c>
      <c r="AD3">
        <v>42</v>
      </c>
      <c r="AE3">
        <v>78</v>
      </c>
      <c r="AF3">
        <v>27</v>
      </c>
      <c r="AG3">
        <v>0.34285714285699997</v>
      </c>
    </row>
    <row r="4" spans="1:33" x14ac:dyDescent="0.15">
      <c r="A4">
        <v>193</v>
      </c>
      <c r="B4">
        <v>60</v>
      </c>
      <c r="C4">
        <v>253</v>
      </c>
      <c r="D4">
        <v>98</v>
      </c>
      <c r="E4">
        <v>0.54985754985799995</v>
      </c>
      <c r="G4">
        <v>126</v>
      </c>
      <c r="H4">
        <v>48</v>
      </c>
      <c r="I4">
        <v>174</v>
      </c>
      <c r="J4">
        <v>177</v>
      </c>
      <c r="K4">
        <v>0.35897435897399999</v>
      </c>
      <c r="N4" s="3" t="s">
        <v>43</v>
      </c>
      <c r="O4">
        <v>0.54985754985799995</v>
      </c>
      <c r="P4">
        <v>0.54985754985799995</v>
      </c>
      <c r="Q4">
        <v>0.54985754985799995</v>
      </c>
      <c r="R4">
        <v>0.49572649572600003</v>
      </c>
      <c r="S4">
        <v>0.54985754985799995</v>
      </c>
      <c r="T4">
        <v>0.31908831908800001</v>
      </c>
      <c r="U4">
        <v>0.49572649572600003</v>
      </c>
      <c r="V4">
        <v>0.49002849002799997</v>
      </c>
      <c r="X4" s="3" t="s">
        <v>43</v>
      </c>
      <c r="Y4">
        <v>0.34285714285699997</v>
      </c>
      <c r="Z4">
        <v>0.2</v>
      </c>
      <c r="AA4">
        <v>0.34285714285699997</v>
      </c>
      <c r="AB4">
        <v>0.23809523809499999</v>
      </c>
      <c r="AC4">
        <v>53</v>
      </c>
      <c r="AD4">
        <v>25</v>
      </c>
      <c r="AE4">
        <v>78</v>
      </c>
      <c r="AF4">
        <v>27</v>
      </c>
      <c r="AG4">
        <v>0.504761904762</v>
      </c>
    </row>
    <row r="5" spans="1:33" x14ac:dyDescent="0.15">
      <c r="A5">
        <v>195</v>
      </c>
      <c r="B5">
        <v>58</v>
      </c>
      <c r="C5">
        <v>253</v>
      </c>
      <c r="D5">
        <v>98</v>
      </c>
      <c r="E5">
        <v>0.555555555556</v>
      </c>
      <c r="G5">
        <v>137</v>
      </c>
      <c r="H5">
        <v>37</v>
      </c>
      <c r="I5">
        <v>174</v>
      </c>
      <c r="J5">
        <v>177</v>
      </c>
      <c r="K5">
        <v>0.390313390313</v>
      </c>
      <c r="N5" s="3" t="s">
        <v>45</v>
      </c>
      <c r="O5">
        <v>0.59544159544200004</v>
      </c>
      <c r="P5">
        <v>0.59544159544200004</v>
      </c>
      <c r="Q5">
        <v>0.59544159544200004</v>
      </c>
      <c r="R5">
        <v>0.56125356125400006</v>
      </c>
      <c r="S5">
        <v>0.59544159544200004</v>
      </c>
      <c r="T5">
        <v>0.33903133903100002</v>
      </c>
      <c r="U5">
        <v>0.56125356125400006</v>
      </c>
      <c r="V5">
        <v>0.50997150997200003</v>
      </c>
      <c r="X5" s="3" t="s">
        <v>45</v>
      </c>
      <c r="Y5">
        <v>0.504761904762</v>
      </c>
      <c r="Z5">
        <v>0.32380952381</v>
      </c>
      <c r="AA5">
        <v>0.504761904762</v>
      </c>
      <c r="AB5">
        <v>0.40952380952400003</v>
      </c>
      <c r="AC5">
        <v>38</v>
      </c>
      <c r="AD5">
        <v>40</v>
      </c>
      <c r="AE5">
        <v>78</v>
      </c>
      <c r="AF5">
        <v>27</v>
      </c>
      <c r="AG5">
        <v>0.36190476190499998</v>
      </c>
    </row>
    <row r="6" spans="1:33" x14ac:dyDescent="0.15">
      <c r="A6">
        <v>231</v>
      </c>
      <c r="B6">
        <v>22</v>
      </c>
      <c r="C6">
        <v>253</v>
      </c>
      <c r="D6">
        <v>98</v>
      </c>
      <c r="E6">
        <v>0.65811965811999995</v>
      </c>
      <c r="G6">
        <v>156</v>
      </c>
      <c r="H6">
        <v>18</v>
      </c>
      <c r="I6">
        <v>174</v>
      </c>
      <c r="J6">
        <v>177</v>
      </c>
      <c r="K6">
        <v>0.444444444444</v>
      </c>
      <c r="N6" s="3" t="s">
        <v>47</v>
      </c>
      <c r="O6">
        <v>0.54985754985799995</v>
      </c>
      <c r="P6">
        <v>0.54985754985799995</v>
      </c>
      <c r="Q6">
        <v>0.54985754985799995</v>
      </c>
      <c r="R6">
        <v>0.49572649572600003</v>
      </c>
      <c r="S6">
        <v>0.54985754985799995</v>
      </c>
      <c r="T6">
        <v>0.31908831908800001</v>
      </c>
      <c r="U6">
        <v>0.49572649572600003</v>
      </c>
      <c r="V6">
        <v>0.49002849002799997</v>
      </c>
      <c r="X6" s="3" t="s">
        <v>47</v>
      </c>
      <c r="Y6">
        <v>0.36190476190499998</v>
      </c>
      <c r="Z6">
        <v>0.20952380952399999</v>
      </c>
      <c r="AA6">
        <v>0.36190476190499998</v>
      </c>
      <c r="AB6">
        <v>0.257142857143</v>
      </c>
      <c r="AC6">
        <v>39</v>
      </c>
      <c r="AD6">
        <v>39</v>
      </c>
      <c r="AE6">
        <v>78</v>
      </c>
      <c r="AF6">
        <v>27</v>
      </c>
      <c r="AG6">
        <v>0.37142857142899999</v>
      </c>
    </row>
    <row r="7" spans="1:33" x14ac:dyDescent="0.15">
      <c r="A7">
        <v>243</v>
      </c>
      <c r="B7">
        <v>10</v>
      </c>
      <c r="C7">
        <v>253</v>
      </c>
      <c r="D7">
        <v>98</v>
      </c>
      <c r="E7">
        <v>0.69230769230800004</v>
      </c>
      <c r="G7">
        <v>167</v>
      </c>
      <c r="H7">
        <v>7</v>
      </c>
      <c r="I7">
        <v>174</v>
      </c>
      <c r="J7">
        <v>177</v>
      </c>
      <c r="K7">
        <v>0.47578347578300001</v>
      </c>
      <c r="N7" s="3" t="s">
        <v>49</v>
      </c>
      <c r="O7">
        <v>0.555555555556</v>
      </c>
      <c r="P7">
        <v>0.555555555556</v>
      </c>
      <c r="Q7">
        <v>0.555555555556</v>
      </c>
      <c r="R7">
        <v>0.507122507123</v>
      </c>
      <c r="S7">
        <v>0.555555555556</v>
      </c>
      <c r="T7">
        <v>0.29629629629600002</v>
      </c>
      <c r="U7">
        <v>0.507122507123</v>
      </c>
      <c r="V7">
        <v>0.47293447293399998</v>
      </c>
      <c r="X7" s="3" t="s">
        <v>49</v>
      </c>
      <c r="Y7">
        <v>0.37142857142899999</v>
      </c>
      <c r="Z7">
        <v>0.20952380952399999</v>
      </c>
      <c r="AA7">
        <v>0.37142857142899999</v>
      </c>
      <c r="AB7">
        <v>0.26666666666700001</v>
      </c>
      <c r="AC7">
        <v>42</v>
      </c>
      <c r="AD7">
        <v>36</v>
      </c>
      <c r="AE7">
        <v>78</v>
      </c>
      <c r="AF7">
        <v>27</v>
      </c>
      <c r="AG7">
        <v>0.4</v>
      </c>
    </row>
    <row r="8" spans="1:33" x14ac:dyDescent="0.15">
      <c r="A8" t="s">
        <v>61</v>
      </c>
      <c r="G8" t="s">
        <v>62</v>
      </c>
      <c r="N8" s="3" t="s">
        <v>51</v>
      </c>
      <c r="O8">
        <v>0.65811965811999995</v>
      </c>
      <c r="P8">
        <v>0.65811965811999995</v>
      </c>
      <c r="Q8">
        <v>0.65811965811999995</v>
      </c>
      <c r="R8">
        <v>0.59829059829099995</v>
      </c>
      <c r="S8">
        <v>0.65811965811999995</v>
      </c>
      <c r="T8">
        <v>0.37037037036999998</v>
      </c>
      <c r="U8">
        <v>0.59829059829099995</v>
      </c>
      <c r="V8">
        <v>0.59829059829099995</v>
      </c>
      <c r="X8" s="3" t="s">
        <v>51</v>
      </c>
      <c r="Y8">
        <v>0.4</v>
      </c>
      <c r="Z8">
        <v>0.28571428571399998</v>
      </c>
      <c r="AA8">
        <v>0.4</v>
      </c>
      <c r="AB8">
        <v>0.29523809523799999</v>
      </c>
      <c r="AC8">
        <v>53</v>
      </c>
      <c r="AD8">
        <v>25</v>
      </c>
      <c r="AE8">
        <v>78</v>
      </c>
      <c r="AF8">
        <v>27</v>
      </c>
      <c r="AG8">
        <v>0.504761904762</v>
      </c>
    </row>
    <row r="9" spans="1:33" x14ac:dyDescent="0.15">
      <c r="A9">
        <v>193</v>
      </c>
      <c r="B9">
        <v>60</v>
      </c>
      <c r="C9">
        <v>253</v>
      </c>
      <c r="D9">
        <v>98</v>
      </c>
      <c r="E9">
        <v>0.54985754985799995</v>
      </c>
      <c r="G9">
        <v>118</v>
      </c>
      <c r="H9">
        <v>15</v>
      </c>
      <c r="I9">
        <v>133</v>
      </c>
      <c r="J9">
        <v>218</v>
      </c>
      <c r="K9">
        <v>0.336182336182</v>
      </c>
      <c r="N9" s="3" t="s">
        <v>52</v>
      </c>
      <c r="O9">
        <v>0.69230769230800004</v>
      </c>
      <c r="P9">
        <v>0.69230769230800004</v>
      </c>
      <c r="Q9">
        <v>0.69230769230800004</v>
      </c>
      <c r="R9">
        <v>0.62962962963000002</v>
      </c>
      <c r="S9">
        <v>0.69230769230800004</v>
      </c>
      <c r="T9">
        <v>0.378917378917</v>
      </c>
      <c r="U9">
        <v>0.62962962963000002</v>
      </c>
      <c r="V9">
        <v>0.60113960113999998</v>
      </c>
      <c r="X9" s="3" t="s">
        <v>52</v>
      </c>
      <c r="Y9">
        <v>0.504761904762</v>
      </c>
      <c r="Z9">
        <v>0.32380952381</v>
      </c>
      <c r="AA9">
        <v>0.504761904762</v>
      </c>
      <c r="AB9">
        <v>0.4</v>
      </c>
      <c r="AC9" t="s">
        <v>62</v>
      </c>
    </row>
    <row r="10" spans="1:33" x14ac:dyDescent="0.15">
      <c r="A10">
        <v>209</v>
      </c>
      <c r="B10">
        <v>44</v>
      </c>
      <c r="C10">
        <v>253</v>
      </c>
      <c r="D10">
        <v>98</v>
      </c>
      <c r="E10">
        <v>0.59544159544200004</v>
      </c>
      <c r="G10">
        <v>114</v>
      </c>
      <c r="H10">
        <v>19</v>
      </c>
      <c r="I10">
        <v>133</v>
      </c>
      <c r="J10">
        <v>218</v>
      </c>
      <c r="K10">
        <v>0.324786324786</v>
      </c>
      <c r="AC10">
        <v>21</v>
      </c>
      <c r="AD10">
        <v>27</v>
      </c>
      <c r="AE10">
        <v>48</v>
      </c>
      <c r="AF10">
        <v>57</v>
      </c>
      <c r="AG10">
        <v>0.2</v>
      </c>
    </row>
    <row r="11" spans="1:33" x14ac:dyDescent="0.15">
      <c r="A11">
        <v>193</v>
      </c>
      <c r="B11">
        <v>60</v>
      </c>
      <c r="C11">
        <v>253</v>
      </c>
      <c r="D11">
        <v>98</v>
      </c>
      <c r="E11">
        <v>0.54985754985799995</v>
      </c>
      <c r="G11">
        <v>118</v>
      </c>
      <c r="H11">
        <v>15</v>
      </c>
      <c r="I11">
        <v>133</v>
      </c>
      <c r="J11">
        <v>218</v>
      </c>
      <c r="K11">
        <v>0.336182336182</v>
      </c>
      <c r="AC11">
        <v>34</v>
      </c>
      <c r="AD11">
        <v>14</v>
      </c>
      <c r="AE11">
        <v>48</v>
      </c>
      <c r="AF11">
        <v>57</v>
      </c>
      <c r="AG11">
        <v>0.32380952381</v>
      </c>
    </row>
    <row r="12" spans="1:33" x14ac:dyDescent="0.15">
      <c r="A12">
        <v>195</v>
      </c>
      <c r="B12">
        <v>58</v>
      </c>
      <c r="C12">
        <v>253</v>
      </c>
      <c r="D12">
        <v>98</v>
      </c>
      <c r="E12">
        <v>0.555555555556</v>
      </c>
      <c r="G12">
        <v>110</v>
      </c>
      <c r="H12">
        <v>23</v>
      </c>
      <c r="I12">
        <v>133</v>
      </c>
      <c r="J12">
        <v>218</v>
      </c>
      <c r="K12">
        <v>0.31339031339000001</v>
      </c>
      <c r="AC12">
        <v>22</v>
      </c>
      <c r="AD12">
        <v>26</v>
      </c>
      <c r="AE12">
        <v>48</v>
      </c>
      <c r="AF12">
        <v>57</v>
      </c>
      <c r="AG12">
        <v>0.20952380952399999</v>
      </c>
    </row>
    <row r="13" spans="1:33" x14ac:dyDescent="0.15">
      <c r="A13">
        <v>231</v>
      </c>
      <c r="B13">
        <v>22</v>
      </c>
      <c r="C13">
        <v>253</v>
      </c>
      <c r="D13">
        <v>98</v>
      </c>
      <c r="E13">
        <v>0.65811965811999995</v>
      </c>
      <c r="G13">
        <v>126</v>
      </c>
      <c r="H13">
        <v>7</v>
      </c>
      <c r="I13">
        <v>133</v>
      </c>
      <c r="J13">
        <v>218</v>
      </c>
      <c r="K13">
        <v>0.35897435897399999</v>
      </c>
      <c r="AC13">
        <v>22</v>
      </c>
      <c r="AD13">
        <v>26</v>
      </c>
      <c r="AE13">
        <v>48</v>
      </c>
      <c r="AF13">
        <v>57</v>
      </c>
      <c r="AG13">
        <v>0.20952380952399999</v>
      </c>
    </row>
    <row r="14" spans="1:33" x14ac:dyDescent="0.15">
      <c r="A14">
        <v>243</v>
      </c>
      <c r="B14">
        <v>10</v>
      </c>
      <c r="C14">
        <v>253</v>
      </c>
      <c r="D14">
        <v>98</v>
      </c>
      <c r="E14">
        <v>0.69230769230800004</v>
      </c>
      <c r="G14">
        <v>129</v>
      </c>
      <c r="H14">
        <v>4</v>
      </c>
      <c r="I14">
        <v>133</v>
      </c>
      <c r="J14">
        <v>218</v>
      </c>
      <c r="K14">
        <v>0.36752136752100001</v>
      </c>
      <c r="AC14">
        <v>30</v>
      </c>
      <c r="AD14">
        <v>18</v>
      </c>
      <c r="AE14">
        <v>48</v>
      </c>
      <c r="AF14">
        <v>57</v>
      </c>
      <c r="AG14">
        <v>0.28571428571399998</v>
      </c>
    </row>
    <row r="15" spans="1:33" x14ac:dyDescent="0.15">
      <c r="A15" t="s">
        <v>60</v>
      </c>
      <c r="G15" t="s">
        <v>67</v>
      </c>
      <c r="AC15">
        <v>34</v>
      </c>
      <c r="AD15">
        <v>14</v>
      </c>
      <c r="AE15">
        <v>48</v>
      </c>
      <c r="AF15">
        <v>57</v>
      </c>
      <c r="AG15">
        <v>0.32380952381</v>
      </c>
    </row>
    <row r="16" spans="1:33" x14ac:dyDescent="0.15">
      <c r="A16">
        <v>193</v>
      </c>
      <c r="B16">
        <v>60</v>
      </c>
      <c r="C16">
        <v>253</v>
      </c>
      <c r="D16">
        <v>98</v>
      </c>
      <c r="E16">
        <v>0.54985754985799995</v>
      </c>
      <c r="G16">
        <v>59</v>
      </c>
      <c r="H16">
        <v>25</v>
      </c>
      <c r="I16">
        <v>84</v>
      </c>
      <c r="J16">
        <v>267</v>
      </c>
      <c r="K16">
        <v>0.168091168091</v>
      </c>
      <c r="AC16" t="s">
        <v>65</v>
      </c>
    </row>
    <row r="17" spans="1:38" x14ac:dyDescent="0.15">
      <c r="A17">
        <v>209</v>
      </c>
      <c r="B17">
        <v>44</v>
      </c>
      <c r="C17">
        <v>253</v>
      </c>
      <c r="D17">
        <v>98</v>
      </c>
      <c r="E17">
        <v>0.59544159544200004</v>
      </c>
      <c r="G17">
        <v>69</v>
      </c>
      <c r="H17">
        <v>15</v>
      </c>
      <c r="I17">
        <v>84</v>
      </c>
      <c r="J17">
        <v>267</v>
      </c>
      <c r="K17">
        <v>0.19658119658100001</v>
      </c>
      <c r="AC17">
        <v>36</v>
      </c>
      <c r="AD17">
        <v>42</v>
      </c>
      <c r="AE17">
        <v>78</v>
      </c>
      <c r="AF17">
        <v>27</v>
      </c>
      <c r="AG17">
        <v>0.34285714285699997</v>
      </c>
    </row>
    <row r="18" spans="1:38" x14ac:dyDescent="0.15">
      <c r="A18">
        <v>193</v>
      </c>
      <c r="B18">
        <v>60</v>
      </c>
      <c r="C18">
        <v>253</v>
      </c>
      <c r="D18">
        <v>98</v>
      </c>
      <c r="E18">
        <v>0.54985754985799995</v>
      </c>
      <c r="G18">
        <v>59</v>
      </c>
      <c r="H18">
        <v>25</v>
      </c>
      <c r="I18">
        <v>84</v>
      </c>
      <c r="J18">
        <v>267</v>
      </c>
      <c r="K18">
        <v>0.168091168091</v>
      </c>
      <c r="AC18">
        <v>53</v>
      </c>
      <c r="AD18">
        <v>25</v>
      </c>
      <c r="AE18">
        <v>78</v>
      </c>
      <c r="AF18">
        <v>27</v>
      </c>
      <c r="AG18">
        <v>0.504761904762</v>
      </c>
    </row>
    <row r="19" spans="1:38" x14ac:dyDescent="0.15">
      <c r="A19">
        <v>195</v>
      </c>
      <c r="B19">
        <v>58</v>
      </c>
      <c r="C19">
        <v>253</v>
      </c>
      <c r="D19">
        <v>98</v>
      </c>
      <c r="E19">
        <v>0.555555555556</v>
      </c>
      <c r="G19">
        <v>70</v>
      </c>
      <c r="H19">
        <v>14</v>
      </c>
      <c r="I19">
        <v>84</v>
      </c>
      <c r="J19">
        <v>267</v>
      </c>
      <c r="K19">
        <v>0.19943019943000001</v>
      </c>
      <c r="AC19">
        <v>38</v>
      </c>
      <c r="AD19">
        <v>40</v>
      </c>
      <c r="AE19">
        <v>78</v>
      </c>
      <c r="AF19">
        <v>27</v>
      </c>
      <c r="AG19">
        <v>0.36190476190499998</v>
      </c>
    </row>
    <row r="20" spans="1:38" x14ac:dyDescent="0.15">
      <c r="A20">
        <v>231</v>
      </c>
      <c r="B20">
        <v>22</v>
      </c>
      <c r="C20">
        <v>253</v>
      </c>
      <c r="D20">
        <v>98</v>
      </c>
      <c r="E20">
        <v>0.65811965811999995</v>
      </c>
      <c r="G20">
        <v>73</v>
      </c>
      <c r="H20">
        <v>11</v>
      </c>
      <c r="I20">
        <v>84</v>
      </c>
      <c r="J20">
        <v>267</v>
      </c>
      <c r="K20">
        <v>0.20797720797700001</v>
      </c>
      <c r="AC20">
        <v>39</v>
      </c>
      <c r="AD20">
        <v>39</v>
      </c>
      <c r="AE20">
        <v>78</v>
      </c>
      <c r="AF20">
        <v>27</v>
      </c>
      <c r="AG20">
        <v>0.37142857142899999</v>
      </c>
    </row>
    <row r="21" spans="1:38" x14ac:dyDescent="0.15">
      <c r="A21">
        <v>243</v>
      </c>
      <c r="B21">
        <v>10</v>
      </c>
      <c r="C21">
        <v>253</v>
      </c>
      <c r="D21">
        <v>98</v>
      </c>
      <c r="E21">
        <v>0.69230769230800004</v>
      </c>
      <c r="G21">
        <v>80</v>
      </c>
      <c r="H21">
        <v>4</v>
      </c>
      <c r="I21">
        <v>84</v>
      </c>
      <c r="J21">
        <v>267</v>
      </c>
      <c r="K21">
        <v>0.22792022792</v>
      </c>
      <c r="AC21">
        <v>42</v>
      </c>
      <c r="AD21">
        <v>36</v>
      </c>
      <c r="AE21">
        <v>78</v>
      </c>
      <c r="AF21">
        <v>27</v>
      </c>
      <c r="AG21">
        <v>0.4</v>
      </c>
    </row>
    <row r="22" spans="1:38" x14ac:dyDescent="0.15">
      <c r="A22" t="s">
        <v>62</v>
      </c>
      <c r="G22" t="s">
        <v>68</v>
      </c>
      <c r="AC22">
        <v>53</v>
      </c>
      <c r="AD22">
        <v>25</v>
      </c>
      <c r="AE22">
        <v>78</v>
      </c>
      <c r="AF22">
        <v>27</v>
      </c>
      <c r="AG22">
        <v>0.504761904762</v>
      </c>
    </row>
    <row r="23" spans="1:38" x14ac:dyDescent="0.15">
      <c r="A23">
        <v>174</v>
      </c>
      <c r="B23">
        <v>57</v>
      </c>
      <c r="C23">
        <v>231</v>
      </c>
      <c r="D23">
        <v>120</v>
      </c>
      <c r="E23">
        <v>0.49572649572600003</v>
      </c>
      <c r="G23">
        <v>116</v>
      </c>
      <c r="H23">
        <v>35</v>
      </c>
      <c r="I23">
        <v>151</v>
      </c>
      <c r="J23">
        <v>200</v>
      </c>
      <c r="K23">
        <v>0.330484330484</v>
      </c>
      <c r="AC23" t="s">
        <v>66</v>
      </c>
    </row>
    <row r="24" spans="1:38" x14ac:dyDescent="0.15">
      <c r="A24">
        <v>197</v>
      </c>
      <c r="B24">
        <v>34</v>
      </c>
      <c r="C24">
        <v>231</v>
      </c>
      <c r="D24">
        <v>120</v>
      </c>
      <c r="E24">
        <v>0.56125356125400006</v>
      </c>
      <c r="G24">
        <v>123</v>
      </c>
      <c r="H24">
        <v>28</v>
      </c>
      <c r="I24">
        <v>151</v>
      </c>
      <c r="J24">
        <v>200</v>
      </c>
      <c r="K24">
        <v>0.35042735042700002</v>
      </c>
      <c r="AC24">
        <v>25</v>
      </c>
      <c r="AD24">
        <v>30</v>
      </c>
      <c r="AE24">
        <v>55</v>
      </c>
      <c r="AF24">
        <v>50</v>
      </c>
      <c r="AG24">
        <v>0.23809523809499999</v>
      </c>
    </row>
    <row r="25" spans="1:38" x14ac:dyDescent="0.15">
      <c r="A25">
        <v>174</v>
      </c>
      <c r="B25">
        <v>57</v>
      </c>
      <c r="C25">
        <v>231</v>
      </c>
      <c r="D25">
        <v>120</v>
      </c>
      <c r="E25">
        <v>0.49572649572600003</v>
      </c>
      <c r="G25">
        <v>116</v>
      </c>
      <c r="H25">
        <v>35</v>
      </c>
      <c r="I25">
        <v>151</v>
      </c>
      <c r="J25">
        <v>200</v>
      </c>
      <c r="K25">
        <v>0.330484330484</v>
      </c>
      <c r="AC25">
        <v>43</v>
      </c>
      <c r="AD25">
        <v>12</v>
      </c>
      <c r="AE25">
        <v>55</v>
      </c>
      <c r="AF25">
        <v>50</v>
      </c>
      <c r="AG25">
        <v>0.40952380952400003</v>
      </c>
    </row>
    <row r="26" spans="1:38" x14ac:dyDescent="0.15">
      <c r="A26">
        <v>178</v>
      </c>
      <c r="B26">
        <v>53</v>
      </c>
      <c r="C26">
        <v>231</v>
      </c>
      <c r="D26">
        <v>120</v>
      </c>
      <c r="E26">
        <v>0.507122507123</v>
      </c>
      <c r="G26">
        <v>122</v>
      </c>
      <c r="H26">
        <v>29</v>
      </c>
      <c r="I26">
        <v>151</v>
      </c>
      <c r="J26">
        <v>200</v>
      </c>
      <c r="K26">
        <v>0.34757834757799999</v>
      </c>
      <c r="AC26">
        <v>27</v>
      </c>
      <c r="AD26">
        <v>28</v>
      </c>
      <c r="AE26">
        <v>55</v>
      </c>
      <c r="AF26">
        <v>50</v>
      </c>
      <c r="AG26">
        <v>0.257142857143</v>
      </c>
    </row>
    <row r="27" spans="1:38" x14ac:dyDescent="0.15">
      <c r="A27">
        <v>210</v>
      </c>
      <c r="B27">
        <v>21</v>
      </c>
      <c r="C27">
        <v>231</v>
      </c>
      <c r="D27">
        <v>120</v>
      </c>
      <c r="E27">
        <v>0.59829059829099995</v>
      </c>
      <c r="G27">
        <v>135</v>
      </c>
      <c r="H27">
        <v>16</v>
      </c>
      <c r="I27">
        <v>151</v>
      </c>
      <c r="J27">
        <v>200</v>
      </c>
      <c r="K27">
        <v>0.384615384615</v>
      </c>
      <c r="AC27">
        <v>28</v>
      </c>
      <c r="AD27">
        <v>27</v>
      </c>
      <c r="AE27">
        <v>55</v>
      </c>
      <c r="AF27">
        <v>50</v>
      </c>
      <c r="AG27">
        <v>0.26666666666700001</v>
      </c>
    </row>
    <row r="28" spans="1:38" x14ac:dyDescent="0.15">
      <c r="A28">
        <v>221</v>
      </c>
      <c r="B28">
        <v>10</v>
      </c>
      <c r="C28">
        <v>231</v>
      </c>
      <c r="D28">
        <v>120</v>
      </c>
      <c r="E28">
        <v>0.62962962963000002</v>
      </c>
      <c r="G28">
        <v>145</v>
      </c>
      <c r="H28">
        <v>6</v>
      </c>
      <c r="I28">
        <v>151</v>
      </c>
      <c r="J28">
        <v>200</v>
      </c>
      <c r="K28">
        <v>0.41310541310499999</v>
      </c>
      <c r="AC28">
        <v>31</v>
      </c>
      <c r="AD28">
        <v>24</v>
      </c>
      <c r="AE28">
        <v>55</v>
      </c>
      <c r="AF28">
        <v>50</v>
      </c>
      <c r="AG28">
        <v>0.29523809523799999</v>
      </c>
    </row>
    <row r="29" spans="1:38" x14ac:dyDescent="0.15">
      <c r="A29" t="s">
        <v>67</v>
      </c>
      <c r="G29" t="s">
        <v>63</v>
      </c>
      <c r="AC29">
        <v>42</v>
      </c>
      <c r="AD29">
        <v>13</v>
      </c>
      <c r="AE29">
        <v>55</v>
      </c>
      <c r="AF29">
        <v>50</v>
      </c>
      <c r="AG29">
        <v>0.4</v>
      </c>
    </row>
    <row r="30" spans="1:38" x14ac:dyDescent="0.15">
      <c r="A30">
        <v>193</v>
      </c>
      <c r="B30">
        <v>60</v>
      </c>
      <c r="C30">
        <v>253</v>
      </c>
      <c r="D30">
        <v>98</v>
      </c>
      <c r="E30">
        <v>0.54985754985799995</v>
      </c>
      <c r="G30">
        <v>51</v>
      </c>
      <c r="H30">
        <v>23</v>
      </c>
      <c r="I30">
        <v>74</v>
      </c>
      <c r="J30">
        <v>277</v>
      </c>
      <c r="K30">
        <v>0.14529914529900001</v>
      </c>
    </row>
    <row r="31" spans="1:38" x14ac:dyDescent="0.15">
      <c r="A31">
        <v>209</v>
      </c>
      <c r="B31">
        <v>44</v>
      </c>
      <c r="C31">
        <v>253</v>
      </c>
      <c r="D31">
        <v>98</v>
      </c>
      <c r="E31">
        <v>0.59544159544200004</v>
      </c>
      <c r="G31">
        <v>58</v>
      </c>
      <c r="H31">
        <v>16</v>
      </c>
      <c r="I31">
        <v>74</v>
      </c>
      <c r="J31">
        <v>277</v>
      </c>
      <c r="K31">
        <v>0.165242165242</v>
      </c>
      <c r="M31" s="8"/>
      <c r="N31" s="8"/>
      <c r="O31" s="8"/>
      <c r="P31" s="8"/>
      <c r="Q31" s="8"/>
      <c r="R31" s="8"/>
      <c r="S31" s="8"/>
      <c r="T31" s="8"/>
    </row>
    <row r="32" spans="1:38" x14ac:dyDescent="0.15">
      <c r="A32">
        <v>193</v>
      </c>
      <c r="B32">
        <v>60</v>
      </c>
      <c r="C32">
        <v>253</v>
      </c>
      <c r="D32">
        <v>98</v>
      </c>
      <c r="E32">
        <v>0.54985754985799995</v>
      </c>
      <c r="G32">
        <v>51</v>
      </c>
      <c r="H32">
        <v>23</v>
      </c>
      <c r="I32">
        <v>74</v>
      </c>
      <c r="J32">
        <v>277</v>
      </c>
      <c r="K32">
        <v>0.14529914529900001</v>
      </c>
      <c r="M32" s="8"/>
      <c r="N32" s="3"/>
      <c r="O32" s="3" t="s">
        <v>73</v>
      </c>
      <c r="P32" s="3" t="s">
        <v>74</v>
      </c>
      <c r="Q32" s="3" t="s">
        <v>69</v>
      </c>
      <c r="R32" s="3" t="s">
        <v>70</v>
      </c>
      <c r="S32" s="3" t="s">
        <v>63</v>
      </c>
      <c r="T32" s="3" t="s">
        <v>64</v>
      </c>
      <c r="U32" s="3" t="s">
        <v>75</v>
      </c>
      <c r="V32" s="3" t="s">
        <v>76</v>
      </c>
      <c r="X32" s="6"/>
      <c r="Y32" s="10" t="s">
        <v>57</v>
      </c>
      <c r="Z32" s="10"/>
      <c r="AA32" s="10"/>
      <c r="AB32" s="10"/>
      <c r="AC32" s="10"/>
      <c r="AD32" s="10"/>
      <c r="AE32" s="10"/>
      <c r="AF32" s="10"/>
      <c r="AG32" s="9" t="s">
        <v>77</v>
      </c>
      <c r="AH32" s="9"/>
      <c r="AI32" s="9"/>
      <c r="AJ32" s="9"/>
      <c r="AK32" s="9"/>
      <c r="AL32" s="9"/>
    </row>
    <row r="33" spans="1:38" x14ac:dyDescent="0.15">
      <c r="A33">
        <v>195</v>
      </c>
      <c r="B33">
        <v>58</v>
      </c>
      <c r="C33">
        <v>253</v>
      </c>
      <c r="D33">
        <v>98</v>
      </c>
      <c r="E33">
        <v>0.555555555556</v>
      </c>
      <c r="G33">
        <v>59</v>
      </c>
      <c r="H33">
        <v>15</v>
      </c>
      <c r="I33">
        <v>74</v>
      </c>
      <c r="J33">
        <v>277</v>
      </c>
      <c r="K33">
        <v>0.168091168091</v>
      </c>
      <c r="M33" s="8"/>
      <c r="N33" s="3" t="s">
        <v>43</v>
      </c>
      <c r="O33">
        <v>0.35897435897399999</v>
      </c>
      <c r="P33">
        <v>0.336182336182</v>
      </c>
      <c r="Q33">
        <v>0.168091168091</v>
      </c>
      <c r="R33">
        <v>0.330484330484</v>
      </c>
      <c r="S33">
        <v>0.14529914529900001</v>
      </c>
      <c r="T33">
        <v>0.11396011396</v>
      </c>
      <c r="U33">
        <v>0.116809116809</v>
      </c>
      <c r="V33">
        <v>0.116809116809</v>
      </c>
      <c r="X33" s="6"/>
      <c r="Y33" s="6" t="s">
        <v>75</v>
      </c>
      <c r="Z33" s="6" t="s">
        <v>76</v>
      </c>
      <c r="AA33" s="6" t="s">
        <v>63</v>
      </c>
      <c r="AB33" s="6" t="s">
        <v>64</v>
      </c>
      <c r="AC33" s="6" t="s">
        <v>69</v>
      </c>
      <c r="AD33" s="6" t="s">
        <v>70</v>
      </c>
      <c r="AE33" s="6" t="s">
        <v>73</v>
      </c>
      <c r="AF33" s="6" t="s">
        <v>74</v>
      </c>
      <c r="AG33" s="6" t="s">
        <v>63</v>
      </c>
      <c r="AH33" s="6" t="s">
        <v>64</v>
      </c>
      <c r="AI33" s="6" t="s">
        <v>69</v>
      </c>
      <c r="AJ33" s="6" t="s">
        <v>70</v>
      </c>
      <c r="AK33" s="6" t="s">
        <v>60</v>
      </c>
      <c r="AL33" s="6" t="s">
        <v>62</v>
      </c>
    </row>
    <row r="34" spans="1:38" x14ac:dyDescent="0.15">
      <c r="A34">
        <v>231</v>
      </c>
      <c r="B34">
        <v>22</v>
      </c>
      <c r="C34">
        <v>253</v>
      </c>
      <c r="D34">
        <v>98</v>
      </c>
      <c r="E34">
        <v>0.65811965811999995</v>
      </c>
      <c r="G34">
        <v>64</v>
      </c>
      <c r="H34">
        <v>10</v>
      </c>
      <c r="I34">
        <v>74</v>
      </c>
      <c r="J34">
        <v>277</v>
      </c>
      <c r="K34">
        <v>0.18233618233599999</v>
      </c>
      <c r="M34" s="8"/>
      <c r="N34" s="3" t="s">
        <v>45</v>
      </c>
      <c r="O34">
        <v>0.40455840455800002</v>
      </c>
      <c r="P34">
        <v>0.324786324786</v>
      </c>
      <c r="Q34">
        <v>0.19658119658100001</v>
      </c>
      <c r="R34">
        <v>0.35042735042700002</v>
      </c>
      <c r="S34">
        <v>0.165242165242</v>
      </c>
      <c r="T34">
        <v>0.13105413105399999</v>
      </c>
      <c r="U34">
        <v>0.108262108262</v>
      </c>
      <c r="V34">
        <v>0.111111111111</v>
      </c>
      <c r="X34" s="6" t="s">
        <v>43</v>
      </c>
      <c r="Y34" s="6">
        <v>0.116809116809</v>
      </c>
      <c r="Z34" s="6">
        <v>0.116809116809</v>
      </c>
      <c r="AA34" s="6">
        <v>0.14529914529900001</v>
      </c>
      <c r="AB34" s="6">
        <v>0.11396011396</v>
      </c>
      <c r="AC34" s="6">
        <v>0.168091168091</v>
      </c>
      <c r="AD34" s="6">
        <v>0.330484330484</v>
      </c>
      <c r="AE34" s="6">
        <v>0.35897435897399999</v>
      </c>
      <c r="AF34" s="6">
        <v>0.336182336182</v>
      </c>
      <c r="AG34" s="6">
        <v>0.49572649572600003</v>
      </c>
      <c r="AH34" s="6">
        <v>0.49002849002799997</v>
      </c>
      <c r="AI34" s="6">
        <v>0.54985754985799995</v>
      </c>
      <c r="AJ34" s="6">
        <v>0.31908831908800001</v>
      </c>
      <c r="AK34" s="6">
        <v>0.54985754985799995</v>
      </c>
      <c r="AL34" s="6">
        <v>0.49572649572600003</v>
      </c>
    </row>
    <row r="35" spans="1:38" x14ac:dyDescent="0.15">
      <c r="A35">
        <v>243</v>
      </c>
      <c r="B35">
        <v>10</v>
      </c>
      <c r="C35">
        <v>253</v>
      </c>
      <c r="D35">
        <v>98</v>
      </c>
      <c r="E35">
        <v>0.69230769230800004</v>
      </c>
      <c r="G35">
        <v>70</v>
      </c>
      <c r="H35">
        <v>4</v>
      </c>
      <c r="I35">
        <v>74</v>
      </c>
      <c r="J35">
        <v>277</v>
      </c>
      <c r="K35">
        <v>0.19943019943000001</v>
      </c>
      <c r="M35" s="8"/>
      <c r="N35" s="3" t="s">
        <v>47</v>
      </c>
      <c r="O35">
        <v>0.35897435897399999</v>
      </c>
      <c r="P35">
        <v>0.336182336182</v>
      </c>
      <c r="Q35">
        <v>0.168091168091</v>
      </c>
      <c r="R35">
        <v>0.330484330484</v>
      </c>
      <c r="S35">
        <v>0.14529914529900001</v>
      </c>
      <c r="T35">
        <v>0.11396011396</v>
      </c>
      <c r="U35">
        <v>0.116809116809</v>
      </c>
      <c r="V35">
        <v>0.116809116809</v>
      </c>
      <c r="X35" s="6" t="s">
        <v>45</v>
      </c>
      <c r="Y35" s="6">
        <v>0.108262108262</v>
      </c>
      <c r="Z35" s="6">
        <v>0.111111111111</v>
      </c>
      <c r="AA35" s="6">
        <v>0.165242165242</v>
      </c>
      <c r="AB35" s="6">
        <v>0.13105413105399999</v>
      </c>
      <c r="AC35" s="6">
        <v>0.19658119658100001</v>
      </c>
      <c r="AD35" s="6">
        <v>0.35042735042700002</v>
      </c>
      <c r="AE35" s="6">
        <v>0.40455840455800002</v>
      </c>
      <c r="AF35" s="6">
        <v>0.324786324786</v>
      </c>
      <c r="AG35" s="6">
        <v>0.56125356125400006</v>
      </c>
      <c r="AH35" s="6">
        <v>0.50997150997200003</v>
      </c>
      <c r="AI35" s="6">
        <v>0.59544159544200004</v>
      </c>
      <c r="AJ35" s="6">
        <v>0.33903133903100002</v>
      </c>
      <c r="AK35" s="6">
        <v>0.59544159544200004</v>
      </c>
      <c r="AL35" s="6">
        <v>0.56125356125400006</v>
      </c>
    </row>
    <row r="36" spans="1:38" x14ac:dyDescent="0.15">
      <c r="A36" t="s">
        <v>68</v>
      </c>
      <c r="G36" t="s">
        <v>64</v>
      </c>
      <c r="M36" s="8"/>
      <c r="N36" s="3" t="s">
        <v>49</v>
      </c>
      <c r="O36">
        <v>0.390313390313</v>
      </c>
      <c r="P36">
        <v>0.31339031339000001</v>
      </c>
      <c r="Q36">
        <v>0.19943019943000001</v>
      </c>
      <c r="R36">
        <v>0.34757834757799999</v>
      </c>
      <c r="S36">
        <v>0.168091168091</v>
      </c>
      <c r="T36">
        <v>0.119658119658</v>
      </c>
      <c r="U36">
        <v>0.105413105413</v>
      </c>
      <c r="V36">
        <v>0.102564102564</v>
      </c>
      <c r="X36" s="6" t="s">
        <v>47</v>
      </c>
      <c r="Y36" s="6">
        <v>0.116809116809</v>
      </c>
      <c r="Z36" s="6">
        <v>0.116809116809</v>
      </c>
      <c r="AA36" s="6">
        <v>0.14529914529900001</v>
      </c>
      <c r="AB36" s="6">
        <v>0.11396011396</v>
      </c>
      <c r="AC36" s="6">
        <v>0.168091168091</v>
      </c>
      <c r="AD36" s="6">
        <v>0.330484330484</v>
      </c>
      <c r="AE36" s="6">
        <v>0.35897435897399999</v>
      </c>
      <c r="AF36" s="6">
        <v>0.336182336182</v>
      </c>
      <c r="AG36" s="6">
        <v>0.49572649572600003</v>
      </c>
      <c r="AH36" s="6">
        <v>0.49002849002799997</v>
      </c>
      <c r="AI36" s="6">
        <v>0.54985754985799995</v>
      </c>
      <c r="AJ36" s="6">
        <v>0.31908831908800001</v>
      </c>
      <c r="AK36" s="6">
        <v>0.54985754985799995</v>
      </c>
      <c r="AL36" s="6">
        <v>0.49572649572600003</v>
      </c>
    </row>
    <row r="37" spans="1:38" x14ac:dyDescent="0.15">
      <c r="A37">
        <v>112</v>
      </c>
      <c r="B37">
        <v>23</v>
      </c>
      <c r="C37">
        <v>135</v>
      </c>
      <c r="D37">
        <v>216</v>
      </c>
      <c r="E37">
        <v>0.31908831908800001</v>
      </c>
      <c r="G37">
        <v>40</v>
      </c>
      <c r="H37">
        <v>15</v>
      </c>
      <c r="I37">
        <v>55</v>
      </c>
      <c r="J37">
        <v>296</v>
      </c>
      <c r="K37">
        <v>0.11396011396</v>
      </c>
      <c r="M37" s="8"/>
      <c r="N37" s="3" t="s">
        <v>51</v>
      </c>
      <c r="O37">
        <v>0.444444444444</v>
      </c>
      <c r="P37">
        <v>0.35897435897399999</v>
      </c>
      <c r="Q37">
        <v>0.20797720797700001</v>
      </c>
      <c r="R37">
        <v>0.384615384615</v>
      </c>
      <c r="S37">
        <v>0.18233618233599999</v>
      </c>
      <c r="T37">
        <v>0.14814814814800001</v>
      </c>
      <c r="U37">
        <v>0.116809116809</v>
      </c>
      <c r="V37">
        <v>0.116809116809</v>
      </c>
      <c r="X37" s="6" t="s">
        <v>49</v>
      </c>
      <c r="Y37" s="6">
        <v>0.105413105413</v>
      </c>
      <c r="Z37" s="6">
        <v>0.102564102564</v>
      </c>
      <c r="AA37" s="6">
        <v>0.168091168091</v>
      </c>
      <c r="AB37" s="6">
        <v>0.119658119658</v>
      </c>
      <c r="AC37" s="6">
        <v>0.19943019943000001</v>
      </c>
      <c r="AD37" s="6">
        <v>0.34757834757799999</v>
      </c>
      <c r="AE37" s="6">
        <v>0.390313390313</v>
      </c>
      <c r="AF37" s="6">
        <v>0.31339031339000001</v>
      </c>
      <c r="AG37" s="6">
        <v>0.507122507123</v>
      </c>
      <c r="AH37" s="6">
        <v>0.47293447293399998</v>
      </c>
      <c r="AI37" s="6">
        <v>0.555555555556</v>
      </c>
      <c r="AJ37" s="6">
        <v>0.29629629629600002</v>
      </c>
      <c r="AK37" s="6">
        <v>0.555555555556</v>
      </c>
      <c r="AL37" s="6">
        <v>0.507122507123</v>
      </c>
    </row>
    <row r="38" spans="1:38" x14ac:dyDescent="0.15">
      <c r="A38">
        <v>119</v>
      </c>
      <c r="B38">
        <v>16</v>
      </c>
      <c r="C38">
        <v>135</v>
      </c>
      <c r="D38">
        <v>216</v>
      </c>
      <c r="E38">
        <v>0.33903133903100002</v>
      </c>
      <c r="G38">
        <v>46</v>
      </c>
      <c r="H38">
        <v>9</v>
      </c>
      <c r="I38">
        <v>55</v>
      </c>
      <c r="J38">
        <v>296</v>
      </c>
      <c r="K38">
        <v>0.13105413105399999</v>
      </c>
      <c r="M38" s="8"/>
      <c r="N38" s="3" t="s">
        <v>52</v>
      </c>
      <c r="O38">
        <v>0.47578347578300001</v>
      </c>
      <c r="P38">
        <v>0.36752136752100001</v>
      </c>
      <c r="Q38">
        <v>0.22792022792</v>
      </c>
      <c r="R38">
        <v>0.41310541310499999</v>
      </c>
      <c r="S38">
        <v>0.19943019943000001</v>
      </c>
      <c r="T38">
        <v>0.15099715099700001</v>
      </c>
      <c r="U38">
        <v>0.13105413105399999</v>
      </c>
      <c r="V38">
        <v>0.12820512820499999</v>
      </c>
      <c r="X38" s="6" t="s">
        <v>51</v>
      </c>
      <c r="Y38" s="6">
        <v>0.116809116809</v>
      </c>
      <c r="Z38" s="6">
        <v>0.116809116809</v>
      </c>
      <c r="AA38" s="6">
        <v>0.18233618233599999</v>
      </c>
      <c r="AB38" s="6">
        <v>0.14814814814800001</v>
      </c>
      <c r="AC38" s="6">
        <v>0.20797720797700001</v>
      </c>
      <c r="AD38" s="6">
        <v>0.384615384615</v>
      </c>
      <c r="AE38" s="6">
        <v>0.444444444444</v>
      </c>
      <c r="AF38" s="6">
        <v>0.35897435897399999</v>
      </c>
      <c r="AG38" s="6">
        <v>0.59829059829099995</v>
      </c>
      <c r="AH38" s="6">
        <v>0.59829059829099995</v>
      </c>
      <c r="AI38" s="6">
        <v>0.65811965811999995</v>
      </c>
      <c r="AJ38" s="6">
        <v>0.37037037036999998</v>
      </c>
      <c r="AK38" s="6">
        <v>0.65811965811999995</v>
      </c>
      <c r="AL38" s="6">
        <v>0.59829059829099995</v>
      </c>
    </row>
    <row r="39" spans="1:38" x14ac:dyDescent="0.15">
      <c r="A39">
        <v>112</v>
      </c>
      <c r="B39">
        <v>23</v>
      </c>
      <c r="C39">
        <v>135</v>
      </c>
      <c r="D39">
        <v>216</v>
      </c>
      <c r="E39">
        <v>0.31908831908800001</v>
      </c>
      <c r="G39">
        <v>40</v>
      </c>
      <c r="H39">
        <v>15</v>
      </c>
      <c r="I39">
        <v>55</v>
      </c>
      <c r="J39">
        <v>296</v>
      </c>
      <c r="K39">
        <v>0.11396011396</v>
      </c>
      <c r="M39" s="8"/>
      <c r="N39" s="8"/>
      <c r="O39" s="8"/>
      <c r="P39" s="8"/>
      <c r="Q39" s="8"/>
      <c r="R39" s="8"/>
      <c r="S39" s="8"/>
      <c r="T39" s="8"/>
      <c r="X39" s="6" t="s">
        <v>52</v>
      </c>
      <c r="Y39" s="6">
        <v>0.13105413105399999</v>
      </c>
      <c r="Z39" s="6">
        <v>0.12820512820499999</v>
      </c>
      <c r="AA39" s="6">
        <v>0.19943019943000001</v>
      </c>
      <c r="AB39" s="6">
        <v>0.15099715099700001</v>
      </c>
      <c r="AC39" s="6">
        <v>0.22792022792</v>
      </c>
      <c r="AD39" s="6">
        <v>0.41310541310499999</v>
      </c>
      <c r="AE39" s="6">
        <v>0.47578347578300001</v>
      </c>
      <c r="AF39" s="6">
        <v>0.36752136752100001</v>
      </c>
      <c r="AG39" s="6">
        <v>0.62962962963000002</v>
      </c>
      <c r="AH39" s="6">
        <v>0.60113960113999998</v>
      </c>
      <c r="AI39" s="6">
        <v>0.69230769230800004</v>
      </c>
      <c r="AJ39" s="6">
        <v>0.378917378917</v>
      </c>
      <c r="AK39" s="6">
        <v>0.69230769230800004</v>
      </c>
      <c r="AL39" s="6">
        <v>0.62962962963000002</v>
      </c>
    </row>
    <row r="40" spans="1:38" x14ac:dyDescent="0.15">
      <c r="A40">
        <v>104</v>
      </c>
      <c r="B40">
        <v>31</v>
      </c>
      <c r="C40">
        <v>135</v>
      </c>
      <c r="D40">
        <v>216</v>
      </c>
      <c r="E40">
        <v>0.29629629629600002</v>
      </c>
      <c r="G40">
        <v>42</v>
      </c>
      <c r="H40">
        <v>13</v>
      </c>
      <c r="I40">
        <v>55</v>
      </c>
      <c r="J40">
        <v>296</v>
      </c>
      <c r="K40">
        <v>0.119658119658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1:38" x14ac:dyDescent="0.15">
      <c r="A41">
        <v>130</v>
      </c>
      <c r="B41">
        <v>5</v>
      </c>
      <c r="C41">
        <v>135</v>
      </c>
      <c r="D41">
        <v>216</v>
      </c>
      <c r="E41">
        <v>0.37037037036999998</v>
      </c>
      <c r="G41">
        <v>52</v>
      </c>
      <c r="H41">
        <v>3</v>
      </c>
      <c r="I41">
        <v>55</v>
      </c>
      <c r="J41">
        <v>296</v>
      </c>
      <c r="K41">
        <v>0.14814814814800001</v>
      </c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8" x14ac:dyDescent="0.15">
      <c r="A42">
        <v>133</v>
      </c>
      <c r="B42">
        <v>2</v>
      </c>
      <c r="C42">
        <v>135</v>
      </c>
      <c r="D42">
        <v>216</v>
      </c>
      <c r="E42">
        <v>0.378917378917</v>
      </c>
      <c r="G42">
        <v>53</v>
      </c>
      <c r="H42">
        <v>2</v>
      </c>
      <c r="I42">
        <v>55</v>
      </c>
      <c r="J42">
        <v>296</v>
      </c>
      <c r="K42">
        <v>0.15099715099700001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8" x14ac:dyDescent="0.15">
      <c r="A43" t="s">
        <v>63</v>
      </c>
      <c r="G43" t="s">
        <v>71</v>
      </c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8" x14ac:dyDescent="0.15">
      <c r="A44">
        <v>174</v>
      </c>
      <c r="B44">
        <v>57</v>
      </c>
      <c r="C44">
        <v>231</v>
      </c>
      <c r="D44">
        <v>120</v>
      </c>
      <c r="E44">
        <v>0.49572649572600003</v>
      </c>
      <c r="G44">
        <v>41</v>
      </c>
      <c r="H44">
        <v>8</v>
      </c>
      <c r="I44">
        <v>49</v>
      </c>
      <c r="J44">
        <v>302</v>
      </c>
      <c r="K44">
        <v>0.116809116809</v>
      </c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1:38" x14ac:dyDescent="0.15">
      <c r="A45">
        <v>197</v>
      </c>
      <c r="B45">
        <v>34</v>
      </c>
      <c r="C45">
        <v>231</v>
      </c>
      <c r="D45">
        <v>120</v>
      </c>
      <c r="E45">
        <v>0.56125356125400006</v>
      </c>
      <c r="G45">
        <v>38</v>
      </c>
      <c r="H45">
        <v>11</v>
      </c>
      <c r="I45">
        <v>49</v>
      </c>
      <c r="J45">
        <v>302</v>
      </c>
      <c r="K45">
        <v>0.108262108262</v>
      </c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1:38" x14ac:dyDescent="0.15">
      <c r="A46">
        <v>174</v>
      </c>
      <c r="B46">
        <v>57</v>
      </c>
      <c r="C46">
        <v>231</v>
      </c>
      <c r="D46">
        <v>120</v>
      </c>
      <c r="E46">
        <v>0.49572649572600003</v>
      </c>
      <c r="G46">
        <v>41</v>
      </c>
      <c r="H46">
        <v>8</v>
      </c>
      <c r="I46">
        <v>49</v>
      </c>
      <c r="J46">
        <v>302</v>
      </c>
      <c r="K46">
        <v>0.116809116809</v>
      </c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spans="1:38" x14ac:dyDescent="0.15">
      <c r="A47">
        <v>178</v>
      </c>
      <c r="B47">
        <v>53</v>
      </c>
      <c r="C47">
        <v>231</v>
      </c>
      <c r="D47">
        <v>120</v>
      </c>
      <c r="E47">
        <v>0.507122507123</v>
      </c>
      <c r="G47">
        <v>37</v>
      </c>
      <c r="H47">
        <v>12</v>
      </c>
      <c r="I47">
        <v>49</v>
      </c>
      <c r="J47">
        <v>302</v>
      </c>
      <c r="K47">
        <v>0.105413105413</v>
      </c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spans="1:38" x14ac:dyDescent="0.15">
      <c r="A48">
        <v>210</v>
      </c>
      <c r="B48">
        <v>21</v>
      </c>
      <c r="C48">
        <v>231</v>
      </c>
      <c r="D48">
        <v>120</v>
      </c>
      <c r="E48">
        <v>0.59829059829099995</v>
      </c>
      <c r="G48">
        <v>41</v>
      </c>
      <c r="H48">
        <v>8</v>
      </c>
      <c r="I48">
        <v>49</v>
      </c>
      <c r="J48">
        <v>302</v>
      </c>
      <c r="K48">
        <v>0.116809116809</v>
      </c>
    </row>
    <row r="49" spans="1:11" x14ac:dyDescent="0.15">
      <c r="A49">
        <v>221</v>
      </c>
      <c r="B49">
        <v>10</v>
      </c>
      <c r="C49">
        <v>231</v>
      </c>
      <c r="D49">
        <v>120</v>
      </c>
      <c r="E49">
        <v>0.62962962963000002</v>
      </c>
      <c r="G49">
        <v>46</v>
      </c>
      <c r="H49">
        <v>3</v>
      </c>
      <c r="I49">
        <v>49</v>
      </c>
      <c r="J49">
        <v>302</v>
      </c>
      <c r="K49">
        <v>0.13105413105399999</v>
      </c>
    </row>
    <row r="50" spans="1:11" x14ac:dyDescent="0.15">
      <c r="A50" t="s">
        <v>64</v>
      </c>
      <c r="G50" t="s">
        <v>72</v>
      </c>
    </row>
    <row r="51" spans="1:11" x14ac:dyDescent="0.15">
      <c r="A51">
        <v>172</v>
      </c>
      <c r="B51">
        <v>39</v>
      </c>
      <c r="C51">
        <v>211</v>
      </c>
      <c r="D51">
        <v>140</v>
      </c>
      <c r="E51">
        <v>0.49002849002799997</v>
      </c>
      <c r="G51">
        <v>41</v>
      </c>
      <c r="H51">
        <v>8</v>
      </c>
      <c r="I51">
        <v>49</v>
      </c>
      <c r="J51">
        <v>302</v>
      </c>
      <c r="K51">
        <v>0.116809116809</v>
      </c>
    </row>
    <row r="52" spans="1:11" x14ac:dyDescent="0.15">
      <c r="A52">
        <v>179</v>
      </c>
      <c r="B52">
        <v>32</v>
      </c>
      <c r="C52">
        <v>211</v>
      </c>
      <c r="D52">
        <v>140</v>
      </c>
      <c r="E52">
        <v>0.50997150997200003</v>
      </c>
      <c r="G52">
        <v>39</v>
      </c>
      <c r="H52">
        <v>10</v>
      </c>
      <c r="I52">
        <v>49</v>
      </c>
      <c r="J52">
        <v>302</v>
      </c>
      <c r="K52">
        <v>0.111111111111</v>
      </c>
    </row>
    <row r="53" spans="1:11" x14ac:dyDescent="0.15">
      <c r="A53">
        <v>172</v>
      </c>
      <c r="B53">
        <v>39</v>
      </c>
      <c r="C53">
        <v>211</v>
      </c>
      <c r="D53">
        <v>140</v>
      </c>
      <c r="E53">
        <v>0.49002849002799997</v>
      </c>
      <c r="G53">
        <v>41</v>
      </c>
      <c r="H53">
        <v>8</v>
      </c>
      <c r="I53">
        <v>49</v>
      </c>
      <c r="J53">
        <v>302</v>
      </c>
      <c r="K53">
        <v>0.116809116809</v>
      </c>
    </row>
    <row r="54" spans="1:11" x14ac:dyDescent="0.15">
      <c r="A54">
        <v>166</v>
      </c>
      <c r="B54">
        <v>45</v>
      </c>
      <c r="C54">
        <v>211</v>
      </c>
      <c r="D54">
        <v>140</v>
      </c>
      <c r="E54">
        <v>0.47293447293399998</v>
      </c>
      <c r="G54">
        <v>36</v>
      </c>
      <c r="H54">
        <v>13</v>
      </c>
      <c r="I54">
        <v>49</v>
      </c>
      <c r="J54">
        <v>302</v>
      </c>
      <c r="K54">
        <v>0.102564102564</v>
      </c>
    </row>
    <row r="55" spans="1:11" x14ac:dyDescent="0.15">
      <c r="A55">
        <v>210</v>
      </c>
      <c r="B55">
        <v>1</v>
      </c>
      <c r="C55">
        <v>211</v>
      </c>
      <c r="D55">
        <v>140</v>
      </c>
      <c r="E55">
        <v>0.59829059829099995</v>
      </c>
      <c r="G55">
        <v>41</v>
      </c>
      <c r="H55">
        <v>8</v>
      </c>
      <c r="I55">
        <v>49</v>
      </c>
      <c r="J55">
        <v>302</v>
      </c>
      <c r="K55">
        <v>0.116809116809</v>
      </c>
    </row>
    <row r="56" spans="1:11" x14ac:dyDescent="0.15">
      <c r="A56">
        <v>209</v>
      </c>
      <c r="B56">
        <v>2</v>
      </c>
      <c r="C56">
        <v>211</v>
      </c>
      <c r="D56">
        <v>140</v>
      </c>
      <c r="E56">
        <v>0.59544159544200004</v>
      </c>
      <c r="G56">
        <v>45</v>
      </c>
      <c r="H56">
        <v>4</v>
      </c>
      <c r="I56">
        <v>49</v>
      </c>
      <c r="J56">
        <v>302</v>
      </c>
      <c r="K56">
        <v>0.12820512820499999</v>
      </c>
    </row>
  </sheetData>
  <mergeCells count="2">
    <mergeCell ref="Y32:AF32"/>
    <mergeCell ref="AG32:AL3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4"/>
  <sheetViews>
    <sheetView topLeftCell="A16" workbookViewId="0">
      <selection activeCell="G58" sqref="G58"/>
    </sheetView>
  </sheetViews>
  <sheetFormatPr defaultRowHeight="13.5" x14ac:dyDescent="0.15"/>
  <cols>
    <col min="17" max="17" width="8.125" customWidth="1"/>
  </cols>
  <sheetData>
    <row r="1" spans="2:32" x14ac:dyDescent="0.15">
      <c r="B1" s="2" t="s">
        <v>31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J1" s="2" t="s">
        <v>32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R1" s="2" t="s">
        <v>31</v>
      </c>
      <c r="S1" t="s">
        <v>19</v>
      </c>
      <c r="T1" t="s">
        <v>20</v>
      </c>
      <c r="U1" t="s">
        <v>14</v>
      </c>
      <c r="V1" t="s">
        <v>15</v>
      </c>
      <c r="W1" t="s">
        <v>21</v>
      </c>
      <c r="X1" t="s">
        <v>22</v>
      </c>
      <c r="Z1" s="2" t="s">
        <v>32</v>
      </c>
      <c r="AA1" t="s">
        <v>19</v>
      </c>
      <c r="AB1" t="s">
        <v>20</v>
      </c>
      <c r="AC1" t="s">
        <v>14</v>
      </c>
      <c r="AD1" t="s">
        <v>15</v>
      </c>
      <c r="AE1" t="s">
        <v>21</v>
      </c>
      <c r="AF1" t="s">
        <v>22</v>
      </c>
    </row>
    <row r="2" spans="2:32" x14ac:dyDescent="0.15">
      <c r="B2" t="s">
        <v>23</v>
      </c>
      <c r="C2">
        <v>3</v>
      </c>
      <c r="D2">
        <v>5</v>
      </c>
      <c r="E2">
        <v>2</v>
      </c>
      <c r="F2">
        <v>4</v>
      </c>
      <c r="G2">
        <v>0</v>
      </c>
      <c r="H2">
        <v>1</v>
      </c>
      <c r="J2" t="s">
        <v>23</v>
      </c>
      <c r="K2">
        <v>3</v>
      </c>
      <c r="L2">
        <v>4</v>
      </c>
      <c r="M2">
        <v>3</v>
      </c>
      <c r="N2">
        <v>3</v>
      </c>
      <c r="O2">
        <v>0</v>
      </c>
      <c r="P2">
        <v>1</v>
      </c>
      <c r="R2" t="s">
        <v>23</v>
      </c>
      <c r="S2">
        <v>3</v>
      </c>
      <c r="T2">
        <v>5</v>
      </c>
      <c r="U2">
        <v>3</v>
      </c>
      <c r="V2">
        <v>3</v>
      </c>
      <c r="W2">
        <v>2</v>
      </c>
      <c r="X2">
        <v>1</v>
      </c>
      <c r="Z2" t="s">
        <v>23</v>
      </c>
      <c r="AA2">
        <v>4</v>
      </c>
      <c r="AB2">
        <v>5</v>
      </c>
      <c r="AC2">
        <v>3</v>
      </c>
      <c r="AD2">
        <v>3</v>
      </c>
      <c r="AE2">
        <v>2</v>
      </c>
      <c r="AF2">
        <v>1</v>
      </c>
    </row>
    <row r="3" spans="2:32" x14ac:dyDescent="0.15">
      <c r="B3" t="s">
        <v>24</v>
      </c>
      <c r="C3">
        <v>3</v>
      </c>
      <c r="D3">
        <v>5</v>
      </c>
      <c r="E3">
        <v>3</v>
      </c>
      <c r="F3">
        <v>2</v>
      </c>
      <c r="G3">
        <v>0</v>
      </c>
      <c r="H3">
        <v>2</v>
      </c>
      <c r="J3" t="s">
        <v>24</v>
      </c>
      <c r="K3">
        <v>3</v>
      </c>
      <c r="L3">
        <v>3</v>
      </c>
      <c r="M3">
        <v>4</v>
      </c>
      <c r="N3">
        <v>2</v>
      </c>
      <c r="O3">
        <v>0</v>
      </c>
      <c r="P3">
        <v>0</v>
      </c>
      <c r="R3" t="s">
        <v>24</v>
      </c>
      <c r="S3">
        <v>4</v>
      </c>
      <c r="T3">
        <v>5</v>
      </c>
      <c r="U3">
        <v>3</v>
      </c>
      <c r="V3">
        <v>3</v>
      </c>
      <c r="W3">
        <v>2</v>
      </c>
      <c r="X3">
        <v>1</v>
      </c>
      <c r="Z3" t="s">
        <v>24</v>
      </c>
      <c r="AA3">
        <v>5</v>
      </c>
      <c r="AB3">
        <v>5</v>
      </c>
      <c r="AC3">
        <v>3</v>
      </c>
      <c r="AD3">
        <v>2</v>
      </c>
      <c r="AE3">
        <v>1</v>
      </c>
      <c r="AF3">
        <v>1</v>
      </c>
    </row>
    <row r="4" spans="2:32" x14ac:dyDescent="0.15">
      <c r="B4" t="s">
        <v>25</v>
      </c>
      <c r="C4">
        <v>2</v>
      </c>
      <c r="D4">
        <v>4</v>
      </c>
      <c r="E4">
        <v>2</v>
      </c>
      <c r="F4">
        <v>3</v>
      </c>
      <c r="G4">
        <v>0</v>
      </c>
      <c r="H4">
        <v>2</v>
      </c>
      <c r="J4" t="s">
        <v>25</v>
      </c>
      <c r="K4">
        <v>2</v>
      </c>
      <c r="L4">
        <v>4</v>
      </c>
      <c r="M4">
        <v>2</v>
      </c>
      <c r="N4">
        <v>2</v>
      </c>
      <c r="O4">
        <v>1</v>
      </c>
      <c r="P4">
        <v>2</v>
      </c>
      <c r="R4" t="s">
        <v>25</v>
      </c>
      <c r="S4">
        <v>4</v>
      </c>
      <c r="T4">
        <v>5</v>
      </c>
      <c r="U4">
        <v>2</v>
      </c>
      <c r="V4">
        <v>5</v>
      </c>
      <c r="W4">
        <v>2</v>
      </c>
      <c r="X4">
        <v>1</v>
      </c>
      <c r="Z4" t="s">
        <v>25</v>
      </c>
      <c r="AA4">
        <v>4</v>
      </c>
      <c r="AB4">
        <v>5</v>
      </c>
      <c r="AC4">
        <v>2</v>
      </c>
      <c r="AD4">
        <v>4</v>
      </c>
      <c r="AE4">
        <v>3</v>
      </c>
      <c r="AF4">
        <v>2</v>
      </c>
    </row>
    <row r="5" spans="2:32" x14ac:dyDescent="0.15">
      <c r="B5" t="s">
        <v>26</v>
      </c>
      <c r="C5">
        <v>4</v>
      </c>
      <c r="D5">
        <v>5</v>
      </c>
      <c r="E5">
        <v>4</v>
      </c>
      <c r="F5">
        <v>3</v>
      </c>
      <c r="G5">
        <v>0</v>
      </c>
      <c r="H5">
        <v>2</v>
      </c>
      <c r="J5" t="s">
        <v>26</v>
      </c>
      <c r="K5">
        <v>3</v>
      </c>
      <c r="L5">
        <v>3</v>
      </c>
      <c r="M5">
        <v>3</v>
      </c>
      <c r="N5">
        <v>2</v>
      </c>
      <c r="O5">
        <v>0</v>
      </c>
      <c r="P5">
        <v>2</v>
      </c>
      <c r="R5" t="s">
        <v>26</v>
      </c>
      <c r="S5">
        <v>4</v>
      </c>
      <c r="T5">
        <v>5</v>
      </c>
      <c r="U5">
        <v>3</v>
      </c>
      <c r="V5">
        <v>4</v>
      </c>
      <c r="W5">
        <v>2</v>
      </c>
      <c r="X5">
        <v>2</v>
      </c>
      <c r="Z5" t="s">
        <v>26</v>
      </c>
      <c r="AA5">
        <v>5</v>
      </c>
      <c r="AB5">
        <v>4</v>
      </c>
      <c r="AC5">
        <v>3</v>
      </c>
      <c r="AD5">
        <v>3</v>
      </c>
      <c r="AE5">
        <v>3</v>
      </c>
      <c r="AF5">
        <v>3</v>
      </c>
    </row>
    <row r="6" spans="2:32" x14ac:dyDescent="0.15">
      <c r="B6" t="s">
        <v>27</v>
      </c>
      <c r="C6">
        <v>3</v>
      </c>
      <c r="D6">
        <v>4</v>
      </c>
      <c r="E6">
        <v>2</v>
      </c>
      <c r="F6">
        <v>3</v>
      </c>
      <c r="G6">
        <v>0</v>
      </c>
      <c r="H6">
        <v>0</v>
      </c>
      <c r="J6" t="s">
        <v>27</v>
      </c>
      <c r="K6">
        <v>4</v>
      </c>
      <c r="L6">
        <v>3</v>
      </c>
      <c r="M6">
        <v>2</v>
      </c>
      <c r="N6">
        <v>3</v>
      </c>
      <c r="O6">
        <v>0</v>
      </c>
      <c r="P6">
        <v>1</v>
      </c>
      <c r="R6" t="s">
        <v>27</v>
      </c>
      <c r="S6">
        <v>3</v>
      </c>
      <c r="T6">
        <v>4</v>
      </c>
      <c r="U6">
        <v>2</v>
      </c>
      <c r="V6">
        <v>4</v>
      </c>
      <c r="W6">
        <v>2</v>
      </c>
      <c r="X6">
        <v>2</v>
      </c>
      <c r="Z6" t="s">
        <v>27</v>
      </c>
      <c r="AA6">
        <v>4</v>
      </c>
      <c r="AB6">
        <v>5</v>
      </c>
      <c r="AC6">
        <v>1</v>
      </c>
      <c r="AD6">
        <v>5</v>
      </c>
      <c r="AE6">
        <v>2</v>
      </c>
      <c r="AF6">
        <v>2</v>
      </c>
    </row>
    <row r="7" spans="2:32" x14ac:dyDescent="0.15">
      <c r="B7" t="s">
        <v>0</v>
      </c>
      <c r="C7">
        <v>4</v>
      </c>
      <c r="D7">
        <v>4</v>
      </c>
      <c r="E7">
        <v>4</v>
      </c>
      <c r="F7">
        <v>4</v>
      </c>
      <c r="G7">
        <v>0</v>
      </c>
      <c r="H7">
        <v>2</v>
      </c>
      <c r="J7" t="s">
        <v>0</v>
      </c>
      <c r="K7">
        <v>4</v>
      </c>
      <c r="L7">
        <v>4</v>
      </c>
      <c r="M7">
        <v>4</v>
      </c>
      <c r="N7">
        <v>4</v>
      </c>
      <c r="O7">
        <v>0</v>
      </c>
      <c r="P7">
        <v>1</v>
      </c>
      <c r="R7" t="s">
        <v>0</v>
      </c>
      <c r="S7">
        <v>4</v>
      </c>
      <c r="T7">
        <v>5</v>
      </c>
      <c r="U7">
        <v>2</v>
      </c>
      <c r="V7">
        <v>4</v>
      </c>
      <c r="W7">
        <v>2</v>
      </c>
      <c r="X7">
        <v>2</v>
      </c>
      <c r="Z7" t="s">
        <v>0</v>
      </c>
      <c r="AA7">
        <v>4</v>
      </c>
      <c r="AB7">
        <v>4</v>
      </c>
      <c r="AC7">
        <v>2</v>
      </c>
      <c r="AD7">
        <v>4</v>
      </c>
      <c r="AE7">
        <v>2</v>
      </c>
      <c r="AF7">
        <v>1</v>
      </c>
    </row>
    <row r="8" spans="2:32" x14ac:dyDescent="0.15">
      <c r="B8" t="s">
        <v>28</v>
      </c>
      <c r="C8">
        <v>5</v>
      </c>
      <c r="D8">
        <v>4</v>
      </c>
      <c r="E8">
        <v>4</v>
      </c>
      <c r="F8">
        <v>4</v>
      </c>
      <c r="G8">
        <v>0</v>
      </c>
      <c r="H8">
        <v>2</v>
      </c>
      <c r="J8" t="s">
        <v>28</v>
      </c>
      <c r="K8">
        <v>5</v>
      </c>
      <c r="L8">
        <v>4</v>
      </c>
      <c r="M8">
        <v>4</v>
      </c>
      <c r="N8">
        <v>4</v>
      </c>
      <c r="O8">
        <v>0</v>
      </c>
      <c r="P8">
        <v>2</v>
      </c>
      <c r="R8" t="s">
        <v>28</v>
      </c>
      <c r="S8">
        <v>5</v>
      </c>
      <c r="T8">
        <v>4</v>
      </c>
      <c r="U8">
        <v>3</v>
      </c>
      <c r="V8">
        <v>3</v>
      </c>
      <c r="W8">
        <v>2</v>
      </c>
      <c r="X8">
        <v>2</v>
      </c>
      <c r="Z8" t="s">
        <v>28</v>
      </c>
      <c r="AA8">
        <v>5</v>
      </c>
      <c r="AB8">
        <v>4</v>
      </c>
      <c r="AC8">
        <v>2</v>
      </c>
      <c r="AD8">
        <v>3</v>
      </c>
      <c r="AE8">
        <v>2</v>
      </c>
      <c r="AF8">
        <v>1</v>
      </c>
    </row>
    <row r="10" spans="2:32" x14ac:dyDescent="0.15">
      <c r="B10" s="2" t="s">
        <v>33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J10" s="2" t="s">
        <v>34</v>
      </c>
      <c r="K10" t="s">
        <v>12</v>
      </c>
      <c r="L10" t="s">
        <v>13</v>
      </c>
      <c r="M10" t="s">
        <v>14</v>
      </c>
      <c r="N10" t="s">
        <v>15</v>
      </c>
      <c r="O10" t="s">
        <v>16</v>
      </c>
      <c r="P10" t="s">
        <v>17</v>
      </c>
      <c r="R10" s="2" t="s">
        <v>33</v>
      </c>
      <c r="S10" t="s">
        <v>19</v>
      </c>
      <c r="T10" t="s">
        <v>20</v>
      </c>
      <c r="U10" t="s">
        <v>14</v>
      </c>
      <c r="V10" t="s">
        <v>15</v>
      </c>
      <c r="W10" t="s">
        <v>21</v>
      </c>
      <c r="X10" t="s">
        <v>22</v>
      </c>
      <c r="Z10" s="2" t="s">
        <v>34</v>
      </c>
      <c r="AA10" t="s">
        <v>19</v>
      </c>
      <c r="AB10" t="s">
        <v>20</v>
      </c>
      <c r="AC10" t="s">
        <v>14</v>
      </c>
      <c r="AD10" t="s">
        <v>15</v>
      </c>
      <c r="AE10" t="s">
        <v>21</v>
      </c>
      <c r="AF10" t="s">
        <v>22</v>
      </c>
    </row>
    <row r="11" spans="2:32" x14ac:dyDescent="0.15">
      <c r="B11" t="s">
        <v>23</v>
      </c>
      <c r="C11">
        <v>2</v>
      </c>
      <c r="D11">
        <v>5</v>
      </c>
      <c r="E11">
        <v>2</v>
      </c>
      <c r="F11">
        <v>2</v>
      </c>
      <c r="G11">
        <v>1</v>
      </c>
      <c r="H11">
        <v>2</v>
      </c>
      <c r="J11" t="s">
        <v>23</v>
      </c>
      <c r="K11">
        <v>3</v>
      </c>
      <c r="L11">
        <v>5</v>
      </c>
      <c r="M11">
        <v>2</v>
      </c>
      <c r="N11">
        <v>2</v>
      </c>
      <c r="O11">
        <v>0</v>
      </c>
      <c r="P11">
        <v>1</v>
      </c>
      <c r="R11" t="s">
        <v>23</v>
      </c>
      <c r="S11">
        <v>3</v>
      </c>
      <c r="T11">
        <v>5</v>
      </c>
      <c r="U11">
        <v>3</v>
      </c>
      <c r="V11">
        <v>4</v>
      </c>
      <c r="W11">
        <v>3</v>
      </c>
      <c r="X11">
        <v>2</v>
      </c>
      <c r="Z11" t="s">
        <v>23</v>
      </c>
      <c r="AA11">
        <v>3</v>
      </c>
      <c r="AB11">
        <v>5</v>
      </c>
      <c r="AC11">
        <v>3</v>
      </c>
      <c r="AD11">
        <v>3</v>
      </c>
      <c r="AE11">
        <v>2</v>
      </c>
      <c r="AF11">
        <v>1</v>
      </c>
    </row>
    <row r="12" spans="2:32" x14ac:dyDescent="0.15">
      <c r="B12" t="s">
        <v>24</v>
      </c>
      <c r="C12">
        <v>3</v>
      </c>
      <c r="D12">
        <v>5</v>
      </c>
      <c r="E12">
        <v>4</v>
      </c>
      <c r="F12">
        <v>2</v>
      </c>
      <c r="G12">
        <v>0</v>
      </c>
      <c r="H12">
        <v>1</v>
      </c>
      <c r="J12" t="s">
        <v>24</v>
      </c>
      <c r="K12">
        <v>3</v>
      </c>
      <c r="L12">
        <v>3</v>
      </c>
      <c r="M12">
        <v>4</v>
      </c>
      <c r="N12">
        <v>1</v>
      </c>
      <c r="O12">
        <v>0</v>
      </c>
      <c r="P12">
        <v>1</v>
      </c>
      <c r="R12" t="s">
        <v>24</v>
      </c>
      <c r="S12">
        <v>3</v>
      </c>
      <c r="T12">
        <v>5</v>
      </c>
      <c r="U12">
        <v>3</v>
      </c>
      <c r="V12">
        <v>4</v>
      </c>
      <c r="W12">
        <v>2</v>
      </c>
      <c r="X12">
        <v>2</v>
      </c>
      <c r="Z12" t="s">
        <v>24</v>
      </c>
      <c r="AA12">
        <v>3</v>
      </c>
      <c r="AB12">
        <v>4</v>
      </c>
      <c r="AC12">
        <v>4</v>
      </c>
      <c r="AD12">
        <v>4</v>
      </c>
      <c r="AE12">
        <v>1</v>
      </c>
      <c r="AF12">
        <v>2</v>
      </c>
    </row>
    <row r="13" spans="2:32" x14ac:dyDescent="0.15">
      <c r="B13" t="s">
        <v>25</v>
      </c>
      <c r="C13">
        <v>2</v>
      </c>
      <c r="D13">
        <v>5</v>
      </c>
      <c r="E13">
        <v>2</v>
      </c>
      <c r="F13">
        <v>4</v>
      </c>
      <c r="G13">
        <v>0</v>
      </c>
      <c r="H13">
        <v>1</v>
      </c>
      <c r="J13" t="s">
        <v>25</v>
      </c>
      <c r="K13">
        <v>3</v>
      </c>
      <c r="L13">
        <v>4</v>
      </c>
      <c r="M13">
        <v>2</v>
      </c>
      <c r="N13">
        <v>4</v>
      </c>
      <c r="O13">
        <v>0</v>
      </c>
      <c r="P13">
        <v>0</v>
      </c>
      <c r="R13" t="s">
        <v>25</v>
      </c>
      <c r="S13">
        <v>3</v>
      </c>
      <c r="T13">
        <v>5</v>
      </c>
      <c r="U13">
        <v>1</v>
      </c>
      <c r="V13">
        <v>2</v>
      </c>
      <c r="W13">
        <v>2</v>
      </c>
      <c r="X13">
        <v>1</v>
      </c>
      <c r="Z13" t="s">
        <v>25</v>
      </c>
      <c r="AA13">
        <v>3</v>
      </c>
      <c r="AB13">
        <v>5</v>
      </c>
      <c r="AC13">
        <v>2</v>
      </c>
      <c r="AD13">
        <v>2</v>
      </c>
      <c r="AE13">
        <v>3</v>
      </c>
      <c r="AF13">
        <v>1</v>
      </c>
    </row>
    <row r="14" spans="2:32" x14ac:dyDescent="0.15">
      <c r="B14" t="s">
        <v>26</v>
      </c>
      <c r="C14">
        <v>3</v>
      </c>
      <c r="D14">
        <v>5</v>
      </c>
      <c r="E14">
        <v>3</v>
      </c>
      <c r="F14">
        <v>3</v>
      </c>
      <c r="G14">
        <v>1</v>
      </c>
      <c r="H14">
        <v>2</v>
      </c>
      <c r="J14" t="s">
        <v>26</v>
      </c>
      <c r="K14">
        <v>3</v>
      </c>
      <c r="L14">
        <v>5</v>
      </c>
      <c r="M14">
        <v>3</v>
      </c>
      <c r="N14">
        <v>3</v>
      </c>
      <c r="O14">
        <v>0</v>
      </c>
      <c r="P14">
        <v>1</v>
      </c>
      <c r="R14" t="s">
        <v>26</v>
      </c>
      <c r="S14">
        <v>3</v>
      </c>
      <c r="T14">
        <v>5</v>
      </c>
      <c r="U14">
        <v>3</v>
      </c>
      <c r="V14">
        <v>3</v>
      </c>
      <c r="W14">
        <v>2</v>
      </c>
      <c r="X14">
        <v>2</v>
      </c>
      <c r="Z14" t="s">
        <v>26</v>
      </c>
      <c r="AA14">
        <v>4</v>
      </c>
      <c r="AB14">
        <v>5</v>
      </c>
      <c r="AC14">
        <v>3</v>
      </c>
      <c r="AD14">
        <v>4</v>
      </c>
      <c r="AE14">
        <v>2</v>
      </c>
      <c r="AF14">
        <v>3</v>
      </c>
    </row>
    <row r="15" spans="2:32" x14ac:dyDescent="0.15">
      <c r="B15" t="s">
        <v>27</v>
      </c>
      <c r="C15">
        <v>2</v>
      </c>
      <c r="D15">
        <v>5</v>
      </c>
      <c r="E15">
        <v>2</v>
      </c>
      <c r="F15">
        <v>4</v>
      </c>
      <c r="G15">
        <v>0</v>
      </c>
      <c r="H15">
        <v>1</v>
      </c>
      <c r="J15" t="s">
        <v>27</v>
      </c>
      <c r="K15">
        <v>2</v>
      </c>
      <c r="L15">
        <v>4</v>
      </c>
      <c r="M15">
        <v>1</v>
      </c>
      <c r="N15">
        <v>2</v>
      </c>
      <c r="O15">
        <v>0</v>
      </c>
      <c r="P15">
        <v>0</v>
      </c>
      <c r="R15" t="s">
        <v>27</v>
      </c>
      <c r="S15">
        <v>2</v>
      </c>
      <c r="T15">
        <v>5</v>
      </c>
      <c r="U15">
        <v>2</v>
      </c>
      <c r="V15">
        <v>2</v>
      </c>
      <c r="W15">
        <v>3</v>
      </c>
      <c r="X15">
        <v>2</v>
      </c>
      <c r="Z15" t="s">
        <v>27</v>
      </c>
      <c r="AA15">
        <v>3</v>
      </c>
      <c r="AB15">
        <v>5</v>
      </c>
      <c r="AC15">
        <v>2</v>
      </c>
      <c r="AD15">
        <v>2</v>
      </c>
      <c r="AE15">
        <v>3</v>
      </c>
      <c r="AF15">
        <v>3</v>
      </c>
    </row>
    <row r="16" spans="2:32" x14ac:dyDescent="0.15">
      <c r="B16" t="s">
        <v>0</v>
      </c>
      <c r="C16">
        <v>3</v>
      </c>
      <c r="D16">
        <v>5</v>
      </c>
      <c r="E16">
        <v>4</v>
      </c>
      <c r="F16">
        <v>3</v>
      </c>
      <c r="G16">
        <v>0</v>
      </c>
      <c r="H16">
        <v>1</v>
      </c>
      <c r="J16" t="s">
        <v>0</v>
      </c>
      <c r="K16">
        <v>3</v>
      </c>
      <c r="L16">
        <v>5</v>
      </c>
      <c r="M16">
        <v>4</v>
      </c>
      <c r="N16">
        <v>3</v>
      </c>
      <c r="O16">
        <v>0</v>
      </c>
      <c r="P16">
        <v>1</v>
      </c>
      <c r="R16" t="s">
        <v>0</v>
      </c>
      <c r="S16">
        <v>3</v>
      </c>
      <c r="T16">
        <v>5</v>
      </c>
      <c r="U16">
        <v>3</v>
      </c>
      <c r="V16">
        <v>4</v>
      </c>
      <c r="W16">
        <v>2</v>
      </c>
      <c r="X16">
        <v>1</v>
      </c>
      <c r="Z16" t="s">
        <v>0</v>
      </c>
      <c r="AA16">
        <v>3</v>
      </c>
      <c r="AB16">
        <v>5</v>
      </c>
      <c r="AC16">
        <v>3</v>
      </c>
      <c r="AD16">
        <v>3</v>
      </c>
      <c r="AE16">
        <v>3</v>
      </c>
      <c r="AF16">
        <v>2</v>
      </c>
    </row>
    <row r="17" spans="2:32" x14ac:dyDescent="0.15">
      <c r="B17" t="s">
        <v>28</v>
      </c>
      <c r="C17">
        <v>5</v>
      </c>
      <c r="D17">
        <v>4</v>
      </c>
      <c r="E17">
        <v>4</v>
      </c>
      <c r="F17">
        <v>4</v>
      </c>
      <c r="G17">
        <v>0</v>
      </c>
      <c r="H17">
        <v>1</v>
      </c>
      <c r="J17" t="s">
        <v>28</v>
      </c>
      <c r="K17">
        <v>4</v>
      </c>
      <c r="L17">
        <v>4</v>
      </c>
      <c r="M17">
        <v>4</v>
      </c>
      <c r="N17">
        <v>4</v>
      </c>
      <c r="O17">
        <v>0</v>
      </c>
      <c r="P17">
        <v>1</v>
      </c>
      <c r="R17" t="s">
        <v>28</v>
      </c>
      <c r="S17">
        <v>4</v>
      </c>
      <c r="T17">
        <v>4</v>
      </c>
      <c r="U17">
        <v>3</v>
      </c>
      <c r="V17">
        <v>3</v>
      </c>
      <c r="W17">
        <v>3</v>
      </c>
      <c r="X17">
        <v>2</v>
      </c>
      <c r="Z17" t="s">
        <v>28</v>
      </c>
      <c r="AA17">
        <v>5</v>
      </c>
      <c r="AB17">
        <v>5</v>
      </c>
      <c r="AC17">
        <v>4</v>
      </c>
      <c r="AD17">
        <v>4</v>
      </c>
      <c r="AE17">
        <v>3</v>
      </c>
      <c r="AF17">
        <v>2</v>
      </c>
    </row>
    <row r="19" spans="2:32" x14ac:dyDescent="0.15">
      <c r="B19" s="2" t="s">
        <v>35</v>
      </c>
      <c r="C19" t="s">
        <v>12</v>
      </c>
      <c r="D19" t="s">
        <v>13</v>
      </c>
      <c r="E19" t="s">
        <v>14</v>
      </c>
      <c r="F19" t="s">
        <v>15</v>
      </c>
      <c r="G19" t="s">
        <v>16</v>
      </c>
      <c r="H19" t="s">
        <v>17</v>
      </c>
      <c r="J19" s="2" t="s">
        <v>36</v>
      </c>
      <c r="K19" t="s">
        <v>12</v>
      </c>
      <c r="L19" t="s">
        <v>13</v>
      </c>
      <c r="M19" t="s">
        <v>14</v>
      </c>
      <c r="N19" t="s">
        <v>15</v>
      </c>
      <c r="O19" t="s">
        <v>16</v>
      </c>
      <c r="P19" t="s">
        <v>17</v>
      </c>
      <c r="R19" s="2" t="s">
        <v>35</v>
      </c>
      <c r="S19" t="s">
        <v>19</v>
      </c>
      <c r="T19" t="s">
        <v>20</v>
      </c>
      <c r="U19" t="s">
        <v>14</v>
      </c>
      <c r="V19" t="s">
        <v>15</v>
      </c>
      <c r="W19" t="s">
        <v>21</v>
      </c>
      <c r="X19" t="s">
        <v>22</v>
      </c>
      <c r="Z19" s="2" t="s">
        <v>36</v>
      </c>
      <c r="AA19" t="s">
        <v>19</v>
      </c>
      <c r="AB19" t="s">
        <v>20</v>
      </c>
      <c r="AC19" t="s">
        <v>14</v>
      </c>
      <c r="AD19" t="s">
        <v>15</v>
      </c>
      <c r="AE19" t="s">
        <v>21</v>
      </c>
      <c r="AF19" t="s">
        <v>22</v>
      </c>
    </row>
    <row r="20" spans="2:32" x14ac:dyDescent="0.15">
      <c r="B20" t="s">
        <v>23</v>
      </c>
      <c r="C20">
        <v>2</v>
      </c>
      <c r="D20">
        <v>5</v>
      </c>
      <c r="E20">
        <v>2</v>
      </c>
      <c r="F20">
        <v>2</v>
      </c>
      <c r="G20">
        <v>0</v>
      </c>
      <c r="H20">
        <v>1</v>
      </c>
      <c r="J20" t="s">
        <v>23</v>
      </c>
      <c r="K20">
        <v>3</v>
      </c>
      <c r="L20">
        <v>5</v>
      </c>
      <c r="M20">
        <v>3</v>
      </c>
      <c r="N20">
        <v>2</v>
      </c>
      <c r="O20">
        <v>0</v>
      </c>
      <c r="P20">
        <v>0</v>
      </c>
      <c r="R20" t="s">
        <v>23</v>
      </c>
      <c r="S20">
        <v>1</v>
      </c>
      <c r="T20">
        <v>5</v>
      </c>
      <c r="U20">
        <v>2</v>
      </c>
      <c r="V20">
        <v>3</v>
      </c>
      <c r="W20">
        <v>1</v>
      </c>
      <c r="X20">
        <v>1</v>
      </c>
      <c r="Z20" t="s">
        <v>23</v>
      </c>
      <c r="AA20">
        <v>1</v>
      </c>
      <c r="AB20">
        <v>5</v>
      </c>
      <c r="AC20">
        <v>3</v>
      </c>
      <c r="AD20">
        <v>3</v>
      </c>
      <c r="AE20">
        <v>1</v>
      </c>
      <c r="AF20">
        <v>1</v>
      </c>
    </row>
    <row r="21" spans="2:32" x14ac:dyDescent="0.15">
      <c r="B21" t="s">
        <v>24</v>
      </c>
      <c r="C21">
        <v>3</v>
      </c>
      <c r="D21">
        <v>4</v>
      </c>
      <c r="E21">
        <v>4</v>
      </c>
      <c r="F21">
        <v>1</v>
      </c>
      <c r="G21">
        <v>0</v>
      </c>
      <c r="H21">
        <v>1</v>
      </c>
      <c r="J21" t="s">
        <v>24</v>
      </c>
      <c r="K21">
        <v>3</v>
      </c>
      <c r="L21">
        <v>3</v>
      </c>
      <c r="M21">
        <v>4</v>
      </c>
      <c r="N21">
        <v>2</v>
      </c>
      <c r="O21">
        <v>0</v>
      </c>
      <c r="P21">
        <v>0</v>
      </c>
      <c r="R21" t="s">
        <v>24</v>
      </c>
      <c r="S21">
        <v>2</v>
      </c>
      <c r="T21">
        <v>5</v>
      </c>
      <c r="U21">
        <v>4</v>
      </c>
      <c r="V21">
        <v>5</v>
      </c>
      <c r="W21">
        <v>2</v>
      </c>
      <c r="X21">
        <v>2</v>
      </c>
      <c r="Z21" t="s">
        <v>24</v>
      </c>
      <c r="AA21">
        <v>1</v>
      </c>
      <c r="AB21">
        <v>4</v>
      </c>
      <c r="AC21">
        <v>4</v>
      </c>
      <c r="AD21">
        <v>4</v>
      </c>
      <c r="AE21">
        <v>2</v>
      </c>
      <c r="AF21">
        <v>2</v>
      </c>
    </row>
    <row r="22" spans="2:32" x14ac:dyDescent="0.15">
      <c r="B22" t="s">
        <v>25</v>
      </c>
      <c r="C22">
        <v>2</v>
      </c>
      <c r="D22">
        <v>5</v>
      </c>
      <c r="E22">
        <v>2</v>
      </c>
      <c r="F22">
        <v>4</v>
      </c>
      <c r="G22">
        <v>0</v>
      </c>
      <c r="H22">
        <v>1</v>
      </c>
      <c r="J22" t="s">
        <v>25</v>
      </c>
      <c r="K22">
        <v>2</v>
      </c>
      <c r="L22">
        <v>5</v>
      </c>
      <c r="M22">
        <v>2</v>
      </c>
      <c r="N22">
        <v>4</v>
      </c>
      <c r="O22">
        <v>0</v>
      </c>
      <c r="P22">
        <v>1</v>
      </c>
      <c r="R22" t="s">
        <v>25</v>
      </c>
      <c r="S22">
        <v>2</v>
      </c>
      <c r="T22">
        <v>4</v>
      </c>
      <c r="U22">
        <v>2</v>
      </c>
      <c r="V22">
        <v>2</v>
      </c>
      <c r="W22">
        <v>2</v>
      </c>
      <c r="X22">
        <v>1</v>
      </c>
      <c r="Z22" t="s">
        <v>25</v>
      </c>
      <c r="AA22">
        <v>1</v>
      </c>
      <c r="AB22">
        <v>5</v>
      </c>
      <c r="AC22">
        <v>1</v>
      </c>
      <c r="AD22">
        <v>2</v>
      </c>
      <c r="AE22">
        <v>3</v>
      </c>
      <c r="AF22">
        <v>2</v>
      </c>
    </row>
    <row r="23" spans="2:32" x14ac:dyDescent="0.15">
      <c r="B23" t="s">
        <v>26</v>
      </c>
      <c r="C23">
        <v>3</v>
      </c>
      <c r="D23">
        <v>5</v>
      </c>
      <c r="E23">
        <v>4</v>
      </c>
      <c r="F23">
        <v>3</v>
      </c>
      <c r="G23">
        <v>0</v>
      </c>
      <c r="H23">
        <v>1</v>
      </c>
      <c r="J23" t="s">
        <v>26</v>
      </c>
      <c r="K23">
        <v>4</v>
      </c>
      <c r="L23">
        <v>5</v>
      </c>
      <c r="M23">
        <v>3</v>
      </c>
      <c r="N23">
        <v>3</v>
      </c>
      <c r="O23">
        <v>0</v>
      </c>
      <c r="P23">
        <v>0</v>
      </c>
      <c r="R23" t="s">
        <v>26</v>
      </c>
      <c r="S23">
        <v>2</v>
      </c>
      <c r="T23">
        <v>5</v>
      </c>
      <c r="U23">
        <v>4</v>
      </c>
      <c r="V23">
        <v>4</v>
      </c>
      <c r="W23">
        <v>1</v>
      </c>
      <c r="X23">
        <v>2</v>
      </c>
      <c r="Z23" t="s">
        <v>26</v>
      </c>
      <c r="AA23">
        <v>1</v>
      </c>
      <c r="AB23">
        <v>5</v>
      </c>
      <c r="AC23">
        <v>3</v>
      </c>
      <c r="AD23">
        <v>3</v>
      </c>
      <c r="AE23">
        <v>2</v>
      </c>
      <c r="AF23">
        <v>2</v>
      </c>
    </row>
    <row r="24" spans="2:32" x14ac:dyDescent="0.15">
      <c r="B24" t="s">
        <v>27</v>
      </c>
      <c r="C24">
        <v>1</v>
      </c>
      <c r="D24">
        <v>5</v>
      </c>
      <c r="E24">
        <v>3</v>
      </c>
      <c r="F24">
        <v>2</v>
      </c>
      <c r="G24">
        <v>0</v>
      </c>
      <c r="H24">
        <v>0</v>
      </c>
      <c r="J24" t="s">
        <v>27</v>
      </c>
      <c r="K24">
        <v>2</v>
      </c>
      <c r="L24">
        <v>5</v>
      </c>
      <c r="M24">
        <v>2</v>
      </c>
      <c r="N24">
        <v>3</v>
      </c>
      <c r="O24">
        <v>0</v>
      </c>
      <c r="P24">
        <v>0</v>
      </c>
      <c r="R24" t="s">
        <v>27</v>
      </c>
      <c r="S24">
        <v>1</v>
      </c>
      <c r="T24">
        <v>5</v>
      </c>
      <c r="U24">
        <v>3</v>
      </c>
      <c r="V24">
        <v>3</v>
      </c>
      <c r="W24">
        <v>2</v>
      </c>
      <c r="X24">
        <v>2</v>
      </c>
      <c r="Z24" t="s">
        <v>27</v>
      </c>
      <c r="AA24">
        <v>1</v>
      </c>
      <c r="AB24">
        <v>5</v>
      </c>
      <c r="AC24">
        <v>2</v>
      </c>
      <c r="AD24">
        <v>2</v>
      </c>
      <c r="AE24">
        <v>3</v>
      </c>
      <c r="AF24">
        <v>3</v>
      </c>
    </row>
    <row r="25" spans="2:32" x14ac:dyDescent="0.15">
      <c r="B25" t="s">
        <v>0</v>
      </c>
      <c r="C25">
        <v>3</v>
      </c>
      <c r="D25">
        <v>4</v>
      </c>
      <c r="E25">
        <v>4</v>
      </c>
      <c r="F25">
        <v>4</v>
      </c>
      <c r="G25">
        <v>0</v>
      </c>
      <c r="H25">
        <v>0</v>
      </c>
      <c r="J25" t="s">
        <v>0</v>
      </c>
      <c r="K25">
        <v>4</v>
      </c>
      <c r="L25">
        <v>4</v>
      </c>
      <c r="M25">
        <v>4</v>
      </c>
      <c r="N25">
        <v>4</v>
      </c>
      <c r="O25">
        <v>1</v>
      </c>
      <c r="P25">
        <v>1</v>
      </c>
      <c r="R25" t="s">
        <v>0</v>
      </c>
      <c r="S25">
        <v>2</v>
      </c>
      <c r="T25">
        <v>5</v>
      </c>
      <c r="U25">
        <v>4</v>
      </c>
      <c r="V25">
        <v>3</v>
      </c>
      <c r="W25">
        <v>3</v>
      </c>
      <c r="X25">
        <v>1</v>
      </c>
      <c r="Z25" t="s">
        <v>0</v>
      </c>
      <c r="AA25">
        <v>1</v>
      </c>
      <c r="AB25">
        <v>5</v>
      </c>
      <c r="AC25">
        <v>4</v>
      </c>
      <c r="AD25">
        <v>3</v>
      </c>
      <c r="AE25">
        <v>2</v>
      </c>
      <c r="AF25">
        <v>1</v>
      </c>
    </row>
    <row r="26" spans="2:32" x14ac:dyDescent="0.15">
      <c r="B26" t="s">
        <v>28</v>
      </c>
      <c r="C26">
        <v>4</v>
      </c>
      <c r="D26">
        <v>4</v>
      </c>
      <c r="E26">
        <v>4</v>
      </c>
      <c r="F26">
        <v>4</v>
      </c>
      <c r="G26">
        <v>0</v>
      </c>
      <c r="H26">
        <v>0</v>
      </c>
      <c r="J26" t="s">
        <v>28</v>
      </c>
      <c r="K26">
        <v>5</v>
      </c>
      <c r="L26">
        <v>4</v>
      </c>
      <c r="M26">
        <v>4</v>
      </c>
      <c r="N26">
        <v>4</v>
      </c>
      <c r="O26">
        <v>0</v>
      </c>
      <c r="P26">
        <v>0</v>
      </c>
      <c r="R26" t="s">
        <v>28</v>
      </c>
      <c r="S26">
        <v>5</v>
      </c>
      <c r="T26">
        <v>4</v>
      </c>
      <c r="U26">
        <v>4</v>
      </c>
      <c r="V26">
        <v>4</v>
      </c>
      <c r="W26">
        <v>3</v>
      </c>
      <c r="X26">
        <v>3</v>
      </c>
      <c r="Z26" t="s">
        <v>28</v>
      </c>
      <c r="AA26">
        <v>5</v>
      </c>
      <c r="AB26">
        <v>5</v>
      </c>
      <c r="AC26">
        <v>4</v>
      </c>
      <c r="AD26">
        <v>4</v>
      </c>
      <c r="AE26">
        <v>3</v>
      </c>
      <c r="AF26">
        <v>2</v>
      </c>
    </row>
    <row r="29" spans="2:32" x14ac:dyDescent="0.15">
      <c r="B29" s="2" t="s">
        <v>31</v>
      </c>
      <c r="C29" t="s">
        <v>19</v>
      </c>
      <c r="D29" t="s">
        <v>20</v>
      </c>
      <c r="E29" t="s">
        <v>14</v>
      </c>
      <c r="F29" t="s">
        <v>15</v>
      </c>
      <c r="G29" t="s">
        <v>21</v>
      </c>
      <c r="H29" t="s">
        <v>22</v>
      </c>
      <c r="J29" s="2" t="s">
        <v>32</v>
      </c>
      <c r="K29" t="s">
        <v>19</v>
      </c>
      <c r="L29" t="s">
        <v>20</v>
      </c>
      <c r="M29" t="s">
        <v>14</v>
      </c>
      <c r="N29" t="s">
        <v>15</v>
      </c>
      <c r="O29" t="s">
        <v>21</v>
      </c>
      <c r="P29" t="s">
        <v>22</v>
      </c>
    </row>
    <row r="30" spans="2:32" x14ac:dyDescent="0.15">
      <c r="B30" t="s">
        <v>23</v>
      </c>
      <c r="C30">
        <f>(C2+S2)/2</f>
        <v>3</v>
      </c>
      <c r="D30">
        <f t="shared" ref="D30:H36" si="0">(D2+T2)/2</f>
        <v>5</v>
      </c>
      <c r="E30">
        <f t="shared" si="0"/>
        <v>2.5</v>
      </c>
      <c r="F30">
        <f t="shared" si="0"/>
        <v>3.5</v>
      </c>
      <c r="G30">
        <f t="shared" si="0"/>
        <v>1</v>
      </c>
      <c r="H30">
        <f t="shared" si="0"/>
        <v>1</v>
      </c>
      <c r="J30" t="s">
        <v>23</v>
      </c>
      <c r="K30">
        <f>(K2+AA2)/2</f>
        <v>3.5</v>
      </c>
      <c r="L30">
        <f t="shared" ref="L30:P36" si="1">(L2+AB2)/2</f>
        <v>4.5</v>
      </c>
      <c r="M30">
        <f t="shared" si="1"/>
        <v>3</v>
      </c>
      <c r="N30">
        <f t="shared" si="1"/>
        <v>3</v>
      </c>
      <c r="O30">
        <f t="shared" si="1"/>
        <v>1</v>
      </c>
      <c r="P30">
        <f t="shared" si="1"/>
        <v>1</v>
      </c>
    </row>
    <row r="31" spans="2:32" x14ac:dyDescent="0.15">
      <c r="B31" t="s">
        <v>24</v>
      </c>
      <c r="C31">
        <f t="shared" ref="C31:C36" si="2">(C3+S3)/2</f>
        <v>3.5</v>
      </c>
      <c r="D31">
        <f t="shared" si="0"/>
        <v>5</v>
      </c>
      <c r="E31">
        <f t="shared" si="0"/>
        <v>3</v>
      </c>
      <c r="F31">
        <f t="shared" si="0"/>
        <v>2.5</v>
      </c>
      <c r="G31">
        <f t="shared" si="0"/>
        <v>1</v>
      </c>
      <c r="H31">
        <f t="shared" si="0"/>
        <v>1.5</v>
      </c>
      <c r="J31" t="s">
        <v>24</v>
      </c>
      <c r="K31">
        <f t="shared" ref="K31:K36" si="3">(K3+AA3)/2</f>
        <v>4</v>
      </c>
      <c r="L31">
        <f t="shared" si="1"/>
        <v>4</v>
      </c>
      <c r="M31">
        <f t="shared" si="1"/>
        <v>3.5</v>
      </c>
      <c r="N31">
        <f t="shared" si="1"/>
        <v>2</v>
      </c>
      <c r="O31">
        <f t="shared" si="1"/>
        <v>0.5</v>
      </c>
      <c r="P31">
        <f t="shared" si="1"/>
        <v>0.5</v>
      </c>
    </row>
    <row r="32" spans="2:32" x14ac:dyDescent="0.15">
      <c r="B32" t="s">
        <v>25</v>
      </c>
      <c r="C32">
        <f t="shared" si="2"/>
        <v>3</v>
      </c>
      <c r="D32">
        <f t="shared" si="0"/>
        <v>4.5</v>
      </c>
      <c r="E32">
        <f t="shared" si="0"/>
        <v>2</v>
      </c>
      <c r="F32">
        <f t="shared" si="0"/>
        <v>4</v>
      </c>
      <c r="G32">
        <f t="shared" si="0"/>
        <v>1</v>
      </c>
      <c r="H32">
        <f t="shared" si="0"/>
        <v>1.5</v>
      </c>
      <c r="J32" t="s">
        <v>25</v>
      </c>
      <c r="K32">
        <f t="shared" si="3"/>
        <v>3</v>
      </c>
      <c r="L32">
        <f t="shared" si="1"/>
        <v>4.5</v>
      </c>
      <c r="M32">
        <f t="shared" si="1"/>
        <v>2</v>
      </c>
      <c r="N32">
        <f t="shared" si="1"/>
        <v>3</v>
      </c>
      <c r="O32">
        <f t="shared" si="1"/>
        <v>2</v>
      </c>
      <c r="P32">
        <f t="shared" si="1"/>
        <v>2</v>
      </c>
    </row>
    <row r="33" spans="2:16" x14ac:dyDescent="0.15">
      <c r="B33" t="s">
        <v>26</v>
      </c>
      <c r="C33">
        <f t="shared" si="2"/>
        <v>4</v>
      </c>
      <c r="D33">
        <f t="shared" si="0"/>
        <v>5</v>
      </c>
      <c r="E33">
        <f t="shared" si="0"/>
        <v>3.5</v>
      </c>
      <c r="F33">
        <f t="shared" si="0"/>
        <v>3.5</v>
      </c>
      <c r="G33">
        <f t="shared" si="0"/>
        <v>1</v>
      </c>
      <c r="H33">
        <f t="shared" si="0"/>
        <v>2</v>
      </c>
      <c r="J33" t="s">
        <v>26</v>
      </c>
      <c r="K33">
        <f t="shared" si="3"/>
        <v>4</v>
      </c>
      <c r="L33">
        <f t="shared" si="1"/>
        <v>3.5</v>
      </c>
      <c r="M33">
        <f t="shared" si="1"/>
        <v>3</v>
      </c>
      <c r="N33">
        <f t="shared" si="1"/>
        <v>2.5</v>
      </c>
      <c r="O33">
        <f t="shared" si="1"/>
        <v>1.5</v>
      </c>
      <c r="P33">
        <f t="shared" si="1"/>
        <v>2.5</v>
      </c>
    </row>
    <row r="34" spans="2:16" x14ac:dyDescent="0.15">
      <c r="B34" t="s">
        <v>27</v>
      </c>
      <c r="C34">
        <f t="shared" si="2"/>
        <v>3</v>
      </c>
      <c r="D34">
        <f t="shared" si="0"/>
        <v>4</v>
      </c>
      <c r="E34">
        <f t="shared" si="0"/>
        <v>2</v>
      </c>
      <c r="F34">
        <f t="shared" si="0"/>
        <v>3.5</v>
      </c>
      <c r="G34">
        <f t="shared" si="0"/>
        <v>1</v>
      </c>
      <c r="H34">
        <f t="shared" si="0"/>
        <v>1</v>
      </c>
      <c r="J34" t="s">
        <v>27</v>
      </c>
      <c r="K34">
        <f t="shared" si="3"/>
        <v>4</v>
      </c>
      <c r="L34">
        <f t="shared" si="1"/>
        <v>4</v>
      </c>
      <c r="M34">
        <f t="shared" si="1"/>
        <v>1.5</v>
      </c>
      <c r="N34">
        <f t="shared" si="1"/>
        <v>4</v>
      </c>
      <c r="O34">
        <f t="shared" si="1"/>
        <v>1</v>
      </c>
      <c r="P34">
        <f t="shared" si="1"/>
        <v>1.5</v>
      </c>
    </row>
    <row r="35" spans="2:16" x14ac:dyDescent="0.15">
      <c r="B35" t="s">
        <v>0</v>
      </c>
      <c r="C35">
        <f t="shared" si="2"/>
        <v>4</v>
      </c>
      <c r="D35">
        <f t="shared" si="0"/>
        <v>4.5</v>
      </c>
      <c r="E35">
        <f t="shared" si="0"/>
        <v>3</v>
      </c>
      <c r="F35">
        <f t="shared" si="0"/>
        <v>4</v>
      </c>
      <c r="G35">
        <f t="shared" si="0"/>
        <v>1</v>
      </c>
      <c r="H35">
        <f t="shared" si="0"/>
        <v>2</v>
      </c>
      <c r="J35" t="s">
        <v>0</v>
      </c>
      <c r="K35">
        <f t="shared" si="3"/>
        <v>4</v>
      </c>
      <c r="L35">
        <f t="shared" si="1"/>
        <v>4</v>
      </c>
      <c r="M35">
        <f t="shared" si="1"/>
        <v>3</v>
      </c>
      <c r="N35">
        <f t="shared" si="1"/>
        <v>4</v>
      </c>
      <c r="O35">
        <f t="shared" si="1"/>
        <v>1</v>
      </c>
      <c r="P35">
        <f t="shared" si="1"/>
        <v>1</v>
      </c>
    </row>
    <row r="36" spans="2:16" x14ac:dyDescent="0.15">
      <c r="B36" t="s">
        <v>28</v>
      </c>
      <c r="C36">
        <f t="shared" si="2"/>
        <v>5</v>
      </c>
      <c r="D36">
        <f t="shared" si="0"/>
        <v>4</v>
      </c>
      <c r="E36">
        <f t="shared" si="0"/>
        <v>3.5</v>
      </c>
      <c r="F36">
        <f t="shared" si="0"/>
        <v>3.5</v>
      </c>
      <c r="G36">
        <f t="shared" si="0"/>
        <v>1</v>
      </c>
      <c r="H36">
        <f t="shared" si="0"/>
        <v>2</v>
      </c>
      <c r="J36" t="s">
        <v>28</v>
      </c>
      <c r="K36">
        <f t="shared" si="3"/>
        <v>5</v>
      </c>
      <c r="L36">
        <f t="shared" si="1"/>
        <v>4</v>
      </c>
      <c r="M36">
        <f t="shared" si="1"/>
        <v>3</v>
      </c>
      <c r="N36">
        <f t="shared" si="1"/>
        <v>3.5</v>
      </c>
      <c r="O36">
        <f t="shared" si="1"/>
        <v>1</v>
      </c>
      <c r="P36">
        <f t="shared" si="1"/>
        <v>1.5</v>
      </c>
    </row>
    <row r="38" spans="2:16" x14ac:dyDescent="0.15">
      <c r="B38" s="2" t="s">
        <v>33</v>
      </c>
      <c r="C38" t="s">
        <v>19</v>
      </c>
      <c r="D38" t="s">
        <v>20</v>
      </c>
      <c r="E38" t="s">
        <v>14</v>
      </c>
      <c r="F38" t="s">
        <v>15</v>
      </c>
      <c r="G38" t="s">
        <v>21</v>
      </c>
      <c r="H38" t="s">
        <v>22</v>
      </c>
      <c r="J38" s="2" t="s">
        <v>34</v>
      </c>
      <c r="K38" t="s">
        <v>19</v>
      </c>
      <c r="L38" t="s">
        <v>20</v>
      </c>
      <c r="M38" t="s">
        <v>14</v>
      </c>
      <c r="N38" t="s">
        <v>15</v>
      </c>
      <c r="O38" t="s">
        <v>21</v>
      </c>
      <c r="P38" t="s">
        <v>22</v>
      </c>
    </row>
    <row r="39" spans="2:16" x14ac:dyDescent="0.15">
      <c r="B39" t="s">
        <v>23</v>
      </c>
      <c r="C39">
        <f>(C11+S11)/2</f>
        <v>2.5</v>
      </c>
      <c r="D39">
        <f t="shared" ref="D39:H45" si="4">(D11+T11)/2</f>
        <v>5</v>
      </c>
      <c r="E39">
        <f t="shared" si="4"/>
        <v>2.5</v>
      </c>
      <c r="F39">
        <f t="shared" si="4"/>
        <v>3</v>
      </c>
      <c r="G39">
        <f t="shared" si="4"/>
        <v>2</v>
      </c>
      <c r="H39">
        <f t="shared" si="4"/>
        <v>2</v>
      </c>
      <c r="J39" t="s">
        <v>23</v>
      </c>
      <c r="K39">
        <f>(K11+AA11)/2</f>
        <v>3</v>
      </c>
      <c r="L39">
        <f t="shared" ref="L39:P45" si="5">(L11+AB11)/2</f>
        <v>5</v>
      </c>
      <c r="M39">
        <f t="shared" si="5"/>
        <v>2.5</v>
      </c>
      <c r="N39">
        <f t="shared" si="5"/>
        <v>2.5</v>
      </c>
      <c r="O39">
        <f t="shared" si="5"/>
        <v>1</v>
      </c>
      <c r="P39">
        <f t="shared" si="5"/>
        <v>1</v>
      </c>
    </row>
    <row r="40" spans="2:16" x14ac:dyDescent="0.15">
      <c r="B40" t="s">
        <v>24</v>
      </c>
      <c r="C40">
        <f t="shared" ref="C40:C45" si="6">(C12+S12)/2</f>
        <v>3</v>
      </c>
      <c r="D40">
        <f t="shared" si="4"/>
        <v>5</v>
      </c>
      <c r="E40">
        <f t="shared" si="4"/>
        <v>3.5</v>
      </c>
      <c r="F40">
        <f t="shared" si="4"/>
        <v>3</v>
      </c>
      <c r="G40">
        <f t="shared" si="4"/>
        <v>1</v>
      </c>
      <c r="H40">
        <f t="shared" si="4"/>
        <v>1.5</v>
      </c>
      <c r="J40" t="s">
        <v>24</v>
      </c>
      <c r="K40">
        <f t="shared" ref="K40:K45" si="7">(K12+AA12)/2</f>
        <v>3</v>
      </c>
      <c r="L40">
        <f t="shared" si="5"/>
        <v>3.5</v>
      </c>
      <c r="M40">
        <f t="shared" si="5"/>
        <v>4</v>
      </c>
      <c r="N40">
        <f t="shared" si="5"/>
        <v>2.5</v>
      </c>
      <c r="O40">
        <f t="shared" si="5"/>
        <v>0.5</v>
      </c>
      <c r="P40">
        <f t="shared" si="5"/>
        <v>1.5</v>
      </c>
    </row>
    <row r="41" spans="2:16" x14ac:dyDescent="0.15">
      <c r="B41" t="s">
        <v>25</v>
      </c>
      <c r="C41">
        <f t="shared" si="6"/>
        <v>2.5</v>
      </c>
      <c r="D41">
        <f t="shared" si="4"/>
        <v>5</v>
      </c>
      <c r="E41">
        <f t="shared" si="4"/>
        <v>1.5</v>
      </c>
      <c r="F41">
        <f t="shared" si="4"/>
        <v>3</v>
      </c>
      <c r="G41">
        <f t="shared" si="4"/>
        <v>1</v>
      </c>
      <c r="H41">
        <f t="shared" si="4"/>
        <v>1</v>
      </c>
      <c r="J41" t="s">
        <v>25</v>
      </c>
      <c r="K41">
        <f t="shared" si="7"/>
        <v>3</v>
      </c>
      <c r="L41">
        <f t="shared" si="5"/>
        <v>4.5</v>
      </c>
      <c r="M41">
        <f t="shared" si="5"/>
        <v>2</v>
      </c>
      <c r="N41">
        <f t="shared" si="5"/>
        <v>3</v>
      </c>
      <c r="O41">
        <f t="shared" si="5"/>
        <v>1.5</v>
      </c>
      <c r="P41">
        <f t="shared" si="5"/>
        <v>0.5</v>
      </c>
    </row>
    <row r="42" spans="2:16" x14ac:dyDescent="0.15">
      <c r="B42" t="s">
        <v>26</v>
      </c>
      <c r="C42">
        <f t="shared" si="6"/>
        <v>3</v>
      </c>
      <c r="D42">
        <f t="shared" si="4"/>
        <v>5</v>
      </c>
      <c r="E42">
        <f t="shared" si="4"/>
        <v>3</v>
      </c>
      <c r="F42">
        <f t="shared" si="4"/>
        <v>3</v>
      </c>
      <c r="G42">
        <f t="shared" si="4"/>
        <v>1.5</v>
      </c>
      <c r="H42">
        <f t="shared" si="4"/>
        <v>2</v>
      </c>
      <c r="J42" t="s">
        <v>26</v>
      </c>
      <c r="K42">
        <f t="shared" si="7"/>
        <v>3.5</v>
      </c>
      <c r="L42">
        <f t="shared" si="5"/>
        <v>5</v>
      </c>
      <c r="M42">
        <f t="shared" si="5"/>
        <v>3</v>
      </c>
      <c r="N42">
        <f t="shared" si="5"/>
        <v>3.5</v>
      </c>
      <c r="O42">
        <f t="shared" si="5"/>
        <v>1</v>
      </c>
      <c r="P42">
        <f t="shared" si="5"/>
        <v>2</v>
      </c>
    </row>
    <row r="43" spans="2:16" x14ac:dyDescent="0.15">
      <c r="B43" t="s">
        <v>27</v>
      </c>
      <c r="C43">
        <f t="shared" si="6"/>
        <v>2</v>
      </c>
      <c r="D43">
        <f t="shared" si="4"/>
        <v>5</v>
      </c>
      <c r="E43">
        <f t="shared" si="4"/>
        <v>2</v>
      </c>
      <c r="F43">
        <f t="shared" si="4"/>
        <v>3</v>
      </c>
      <c r="G43">
        <f t="shared" si="4"/>
        <v>1.5</v>
      </c>
      <c r="H43">
        <f t="shared" si="4"/>
        <v>1.5</v>
      </c>
      <c r="J43" t="s">
        <v>27</v>
      </c>
      <c r="K43">
        <f t="shared" si="7"/>
        <v>2.5</v>
      </c>
      <c r="L43">
        <f t="shared" si="5"/>
        <v>4.5</v>
      </c>
      <c r="M43">
        <f t="shared" si="5"/>
        <v>1.5</v>
      </c>
      <c r="N43">
        <f t="shared" si="5"/>
        <v>2</v>
      </c>
      <c r="O43">
        <f t="shared" si="5"/>
        <v>1.5</v>
      </c>
      <c r="P43">
        <f t="shared" si="5"/>
        <v>1.5</v>
      </c>
    </row>
    <row r="44" spans="2:16" x14ac:dyDescent="0.15">
      <c r="B44" t="s">
        <v>0</v>
      </c>
      <c r="C44">
        <f t="shared" si="6"/>
        <v>3</v>
      </c>
      <c r="D44">
        <f t="shared" si="4"/>
        <v>5</v>
      </c>
      <c r="E44">
        <f t="shared" si="4"/>
        <v>3.5</v>
      </c>
      <c r="F44">
        <f t="shared" si="4"/>
        <v>3.5</v>
      </c>
      <c r="G44">
        <f t="shared" si="4"/>
        <v>1</v>
      </c>
      <c r="H44">
        <f t="shared" si="4"/>
        <v>1</v>
      </c>
      <c r="J44" t="s">
        <v>0</v>
      </c>
      <c r="K44">
        <f t="shared" si="7"/>
        <v>3</v>
      </c>
      <c r="L44">
        <f t="shared" si="5"/>
        <v>5</v>
      </c>
      <c r="M44">
        <f t="shared" si="5"/>
        <v>3.5</v>
      </c>
      <c r="N44">
        <f t="shared" si="5"/>
        <v>3</v>
      </c>
      <c r="O44">
        <f t="shared" si="5"/>
        <v>1.5</v>
      </c>
      <c r="P44">
        <f t="shared" si="5"/>
        <v>1.5</v>
      </c>
    </row>
    <row r="45" spans="2:16" x14ac:dyDescent="0.15">
      <c r="B45" t="s">
        <v>28</v>
      </c>
      <c r="C45">
        <f t="shared" si="6"/>
        <v>4.5</v>
      </c>
      <c r="D45">
        <f t="shared" si="4"/>
        <v>4</v>
      </c>
      <c r="E45">
        <f t="shared" si="4"/>
        <v>3.5</v>
      </c>
      <c r="F45">
        <f t="shared" si="4"/>
        <v>3.5</v>
      </c>
      <c r="G45">
        <f t="shared" si="4"/>
        <v>1.5</v>
      </c>
      <c r="H45">
        <f t="shared" si="4"/>
        <v>1.5</v>
      </c>
      <c r="J45" t="s">
        <v>28</v>
      </c>
      <c r="K45">
        <f t="shared" si="7"/>
        <v>4.5</v>
      </c>
      <c r="L45">
        <f t="shared" si="5"/>
        <v>4.5</v>
      </c>
      <c r="M45">
        <f t="shared" si="5"/>
        <v>4</v>
      </c>
      <c r="N45">
        <f t="shared" si="5"/>
        <v>4</v>
      </c>
      <c r="O45">
        <f t="shared" si="5"/>
        <v>1.5</v>
      </c>
      <c r="P45">
        <f t="shared" si="5"/>
        <v>1.5</v>
      </c>
    </row>
    <row r="47" spans="2:16" x14ac:dyDescent="0.15">
      <c r="B47" s="2" t="s">
        <v>35</v>
      </c>
      <c r="C47" t="s">
        <v>19</v>
      </c>
      <c r="D47" t="s">
        <v>20</v>
      </c>
      <c r="E47" t="s">
        <v>14</v>
      </c>
      <c r="F47" t="s">
        <v>15</v>
      </c>
      <c r="G47" t="s">
        <v>21</v>
      </c>
      <c r="H47" t="s">
        <v>22</v>
      </c>
      <c r="J47" s="2" t="s">
        <v>36</v>
      </c>
      <c r="K47" t="s">
        <v>19</v>
      </c>
      <c r="L47" t="s">
        <v>20</v>
      </c>
      <c r="M47" t="s">
        <v>14</v>
      </c>
      <c r="N47" t="s">
        <v>15</v>
      </c>
      <c r="O47" t="s">
        <v>21</v>
      </c>
      <c r="P47" t="s">
        <v>22</v>
      </c>
    </row>
    <row r="48" spans="2:16" x14ac:dyDescent="0.15">
      <c r="B48" t="s">
        <v>23</v>
      </c>
      <c r="C48">
        <f>(C20+S20)/2</f>
        <v>1.5</v>
      </c>
      <c r="D48">
        <f t="shared" ref="D48:H54" si="8">(D20+T20)/2</f>
        <v>5</v>
      </c>
      <c r="E48">
        <f t="shared" si="8"/>
        <v>2</v>
      </c>
      <c r="F48">
        <f t="shared" si="8"/>
        <v>2.5</v>
      </c>
      <c r="G48">
        <f t="shared" si="8"/>
        <v>0.5</v>
      </c>
      <c r="H48">
        <f t="shared" si="8"/>
        <v>1</v>
      </c>
      <c r="J48" t="s">
        <v>23</v>
      </c>
      <c r="K48">
        <f>(K20+AA20)/2</f>
        <v>2</v>
      </c>
      <c r="L48">
        <f t="shared" ref="L48:P54" si="9">(L20+AB20)/2</f>
        <v>5</v>
      </c>
      <c r="M48">
        <f t="shared" si="9"/>
        <v>3</v>
      </c>
      <c r="N48">
        <f t="shared" si="9"/>
        <v>2.5</v>
      </c>
      <c r="O48">
        <f t="shared" si="9"/>
        <v>0.5</v>
      </c>
      <c r="P48">
        <f t="shared" si="9"/>
        <v>0.5</v>
      </c>
    </row>
    <row r="49" spans="2:16" x14ac:dyDescent="0.15">
      <c r="B49" t="s">
        <v>24</v>
      </c>
      <c r="C49">
        <f t="shared" ref="C49:C54" si="10">(C21+S21)/2</f>
        <v>2.5</v>
      </c>
      <c r="D49">
        <f t="shared" si="8"/>
        <v>4.5</v>
      </c>
      <c r="E49">
        <f t="shared" si="8"/>
        <v>4</v>
      </c>
      <c r="F49">
        <f t="shared" si="8"/>
        <v>3</v>
      </c>
      <c r="G49">
        <f t="shared" si="8"/>
        <v>1</v>
      </c>
      <c r="H49">
        <f t="shared" si="8"/>
        <v>1.5</v>
      </c>
      <c r="J49" t="s">
        <v>24</v>
      </c>
      <c r="K49">
        <f t="shared" ref="K49:K54" si="11">(K21+AA21)/2</f>
        <v>2</v>
      </c>
      <c r="L49">
        <f t="shared" si="9"/>
        <v>3.5</v>
      </c>
      <c r="M49">
        <f t="shared" si="9"/>
        <v>4</v>
      </c>
      <c r="N49">
        <f t="shared" si="9"/>
        <v>3</v>
      </c>
      <c r="O49">
        <f t="shared" si="9"/>
        <v>1</v>
      </c>
      <c r="P49">
        <f t="shared" si="9"/>
        <v>1</v>
      </c>
    </row>
    <row r="50" spans="2:16" x14ac:dyDescent="0.15">
      <c r="B50" t="s">
        <v>25</v>
      </c>
      <c r="C50">
        <f t="shared" si="10"/>
        <v>2</v>
      </c>
      <c r="D50">
        <f t="shared" si="8"/>
        <v>4.5</v>
      </c>
      <c r="E50">
        <f t="shared" si="8"/>
        <v>2</v>
      </c>
      <c r="F50">
        <f t="shared" si="8"/>
        <v>3</v>
      </c>
      <c r="G50">
        <f t="shared" si="8"/>
        <v>1</v>
      </c>
      <c r="H50">
        <f t="shared" si="8"/>
        <v>1</v>
      </c>
      <c r="J50" t="s">
        <v>25</v>
      </c>
      <c r="K50">
        <f t="shared" si="11"/>
        <v>1.5</v>
      </c>
      <c r="L50">
        <f t="shared" si="9"/>
        <v>5</v>
      </c>
      <c r="M50">
        <f t="shared" si="9"/>
        <v>1.5</v>
      </c>
      <c r="N50">
        <f t="shared" si="9"/>
        <v>3</v>
      </c>
      <c r="O50">
        <f t="shared" si="9"/>
        <v>1.5</v>
      </c>
      <c r="P50">
        <f t="shared" si="9"/>
        <v>1.5</v>
      </c>
    </row>
    <row r="51" spans="2:16" x14ac:dyDescent="0.15">
      <c r="B51" t="s">
        <v>26</v>
      </c>
      <c r="C51">
        <f t="shared" si="10"/>
        <v>2.5</v>
      </c>
      <c r="D51">
        <f t="shared" si="8"/>
        <v>5</v>
      </c>
      <c r="E51">
        <f t="shared" si="8"/>
        <v>4</v>
      </c>
      <c r="F51">
        <f t="shared" si="8"/>
        <v>3.5</v>
      </c>
      <c r="G51">
        <f t="shared" si="8"/>
        <v>0.5</v>
      </c>
      <c r="H51">
        <f t="shared" si="8"/>
        <v>1.5</v>
      </c>
      <c r="J51" t="s">
        <v>26</v>
      </c>
      <c r="K51">
        <f t="shared" si="11"/>
        <v>2.5</v>
      </c>
      <c r="L51">
        <f t="shared" si="9"/>
        <v>5</v>
      </c>
      <c r="M51">
        <f t="shared" si="9"/>
        <v>3</v>
      </c>
      <c r="N51">
        <f t="shared" si="9"/>
        <v>3</v>
      </c>
      <c r="O51">
        <f t="shared" si="9"/>
        <v>1</v>
      </c>
      <c r="P51">
        <f t="shared" si="9"/>
        <v>1</v>
      </c>
    </row>
    <row r="52" spans="2:16" x14ac:dyDescent="0.15">
      <c r="B52" t="s">
        <v>27</v>
      </c>
      <c r="C52">
        <f t="shared" si="10"/>
        <v>1</v>
      </c>
      <c r="D52">
        <f t="shared" si="8"/>
        <v>5</v>
      </c>
      <c r="E52">
        <f t="shared" si="8"/>
        <v>3</v>
      </c>
      <c r="F52">
        <f t="shared" si="8"/>
        <v>2.5</v>
      </c>
      <c r="G52">
        <f t="shared" si="8"/>
        <v>1</v>
      </c>
      <c r="H52">
        <f t="shared" si="8"/>
        <v>1</v>
      </c>
      <c r="J52" t="s">
        <v>27</v>
      </c>
      <c r="K52">
        <f t="shared" si="11"/>
        <v>1.5</v>
      </c>
      <c r="L52">
        <f t="shared" si="9"/>
        <v>5</v>
      </c>
      <c r="M52">
        <f t="shared" si="9"/>
        <v>2</v>
      </c>
      <c r="N52">
        <f t="shared" si="9"/>
        <v>2.5</v>
      </c>
      <c r="O52">
        <f t="shared" si="9"/>
        <v>1.5</v>
      </c>
      <c r="P52">
        <f t="shared" si="9"/>
        <v>1.5</v>
      </c>
    </row>
    <row r="53" spans="2:16" x14ac:dyDescent="0.15">
      <c r="B53" t="s">
        <v>0</v>
      </c>
      <c r="C53">
        <f t="shared" si="10"/>
        <v>2.5</v>
      </c>
      <c r="D53">
        <f t="shared" si="8"/>
        <v>4.5</v>
      </c>
      <c r="E53">
        <f t="shared" si="8"/>
        <v>4</v>
      </c>
      <c r="F53">
        <f t="shared" si="8"/>
        <v>3.5</v>
      </c>
      <c r="G53">
        <f t="shared" si="8"/>
        <v>1.5</v>
      </c>
      <c r="H53">
        <f t="shared" si="8"/>
        <v>0.5</v>
      </c>
      <c r="J53" t="s">
        <v>0</v>
      </c>
      <c r="K53">
        <f t="shared" si="11"/>
        <v>2.5</v>
      </c>
      <c r="L53">
        <f t="shared" si="9"/>
        <v>4.5</v>
      </c>
      <c r="M53">
        <f t="shared" si="9"/>
        <v>4</v>
      </c>
      <c r="N53">
        <f t="shared" si="9"/>
        <v>3.5</v>
      </c>
      <c r="O53">
        <f t="shared" si="9"/>
        <v>1.5</v>
      </c>
      <c r="P53">
        <f t="shared" si="9"/>
        <v>1</v>
      </c>
    </row>
    <row r="54" spans="2:16" x14ac:dyDescent="0.15">
      <c r="B54" t="s">
        <v>28</v>
      </c>
      <c r="C54">
        <f t="shared" si="10"/>
        <v>4.5</v>
      </c>
      <c r="D54">
        <f t="shared" si="8"/>
        <v>4</v>
      </c>
      <c r="E54">
        <f t="shared" si="8"/>
        <v>4</v>
      </c>
      <c r="F54">
        <f t="shared" si="8"/>
        <v>4</v>
      </c>
      <c r="G54">
        <f t="shared" si="8"/>
        <v>1.5</v>
      </c>
      <c r="H54">
        <f t="shared" si="8"/>
        <v>1.5</v>
      </c>
      <c r="J54" t="s">
        <v>28</v>
      </c>
      <c r="K54">
        <f t="shared" si="11"/>
        <v>5</v>
      </c>
      <c r="L54">
        <f t="shared" si="9"/>
        <v>4.5</v>
      </c>
      <c r="M54">
        <f t="shared" si="9"/>
        <v>4</v>
      </c>
      <c r="N54">
        <f t="shared" si="9"/>
        <v>4</v>
      </c>
      <c r="O54">
        <f t="shared" si="9"/>
        <v>1.5</v>
      </c>
      <c r="P54">
        <f t="shared" si="9"/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5"/>
  <sheetViews>
    <sheetView topLeftCell="B13" workbookViewId="0">
      <selection activeCell="O56" sqref="O56"/>
    </sheetView>
  </sheetViews>
  <sheetFormatPr defaultRowHeight="13.5" x14ac:dyDescent="0.15"/>
  <cols>
    <col min="9" max="9" width="4.75" customWidth="1"/>
    <col min="17" max="17" width="2.875" customWidth="1"/>
    <col min="25" max="25" width="3.25" customWidth="1"/>
  </cols>
  <sheetData>
    <row r="1" spans="2:32" x14ac:dyDescent="0.15"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J1" s="2" t="s">
        <v>18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R1" s="2" t="s">
        <v>11</v>
      </c>
      <c r="S1" t="s">
        <v>19</v>
      </c>
      <c r="T1" t="s">
        <v>20</v>
      </c>
      <c r="U1" t="s">
        <v>14</v>
      </c>
      <c r="V1" t="s">
        <v>15</v>
      </c>
      <c r="W1" t="s">
        <v>21</v>
      </c>
      <c r="X1" t="s">
        <v>22</v>
      </c>
      <c r="Z1" s="2" t="s">
        <v>18</v>
      </c>
      <c r="AA1" t="s">
        <v>19</v>
      </c>
      <c r="AB1" t="s">
        <v>20</v>
      </c>
      <c r="AC1" t="s">
        <v>14</v>
      </c>
      <c r="AD1" t="s">
        <v>15</v>
      </c>
      <c r="AE1" t="s">
        <v>21</v>
      </c>
      <c r="AF1" t="s">
        <v>22</v>
      </c>
    </row>
    <row r="2" spans="2:32" x14ac:dyDescent="0.15">
      <c r="B2" t="s">
        <v>23</v>
      </c>
      <c r="C2">
        <v>2</v>
      </c>
      <c r="D2">
        <v>5</v>
      </c>
      <c r="E2">
        <v>3</v>
      </c>
      <c r="F2">
        <v>2</v>
      </c>
      <c r="G2">
        <v>0</v>
      </c>
      <c r="H2">
        <v>2</v>
      </c>
      <c r="J2" t="s">
        <v>23</v>
      </c>
      <c r="K2">
        <v>3</v>
      </c>
      <c r="L2">
        <v>4</v>
      </c>
      <c r="M2">
        <v>3</v>
      </c>
      <c r="N2">
        <v>1</v>
      </c>
      <c r="O2">
        <v>0</v>
      </c>
      <c r="P2">
        <v>1</v>
      </c>
      <c r="R2" t="s">
        <v>23</v>
      </c>
      <c r="S2">
        <v>3</v>
      </c>
      <c r="T2">
        <v>5</v>
      </c>
      <c r="U2">
        <v>2</v>
      </c>
      <c r="V2">
        <v>4</v>
      </c>
      <c r="W2">
        <v>3</v>
      </c>
      <c r="X2">
        <v>2</v>
      </c>
      <c r="Z2" t="s">
        <v>23</v>
      </c>
      <c r="AA2">
        <v>3</v>
      </c>
      <c r="AB2">
        <v>5</v>
      </c>
      <c r="AC2">
        <v>4</v>
      </c>
      <c r="AD2">
        <v>3</v>
      </c>
      <c r="AE2">
        <v>2</v>
      </c>
      <c r="AF2">
        <v>1</v>
      </c>
    </row>
    <row r="3" spans="2:32" x14ac:dyDescent="0.15">
      <c r="B3" t="s">
        <v>24</v>
      </c>
      <c r="C3">
        <v>3</v>
      </c>
      <c r="D3">
        <v>5</v>
      </c>
      <c r="E3">
        <v>4</v>
      </c>
      <c r="F3">
        <v>2</v>
      </c>
      <c r="G3">
        <v>0</v>
      </c>
      <c r="H3">
        <v>1</v>
      </c>
      <c r="J3" t="s">
        <v>24</v>
      </c>
      <c r="K3">
        <v>3</v>
      </c>
      <c r="L3">
        <v>3</v>
      </c>
      <c r="M3">
        <v>4</v>
      </c>
      <c r="N3">
        <v>1</v>
      </c>
      <c r="O3">
        <v>0</v>
      </c>
      <c r="P3">
        <v>0</v>
      </c>
      <c r="R3" t="s">
        <v>24</v>
      </c>
      <c r="S3">
        <v>4</v>
      </c>
      <c r="T3">
        <v>5</v>
      </c>
      <c r="U3">
        <v>4</v>
      </c>
      <c r="V3">
        <v>3</v>
      </c>
      <c r="W3">
        <v>1</v>
      </c>
      <c r="X3">
        <v>1</v>
      </c>
      <c r="Z3" t="s">
        <v>24</v>
      </c>
      <c r="AA3">
        <v>4</v>
      </c>
      <c r="AB3">
        <v>3</v>
      </c>
      <c r="AC3">
        <v>4</v>
      </c>
      <c r="AD3">
        <v>3</v>
      </c>
      <c r="AE3">
        <v>2</v>
      </c>
      <c r="AF3">
        <v>1</v>
      </c>
    </row>
    <row r="4" spans="2:32" x14ac:dyDescent="0.15">
      <c r="B4" t="s">
        <v>25</v>
      </c>
      <c r="C4">
        <v>2</v>
      </c>
      <c r="D4">
        <v>5</v>
      </c>
      <c r="E4">
        <v>3</v>
      </c>
      <c r="F4">
        <v>3</v>
      </c>
      <c r="G4">
        <v>0</v>
      </c>
      <c r="H4">
        <v>1</v>
      </c>
      <c r="J4" t="s">
        <v>25</v>
      </c>
      <c r="K4">
        <v>3</v>
      </c>
      <c r="L4">
        <v>5</v>
      </c>
      <c r="M4">
        <v>3</v>
      </c>
      <c r="N4">
        <v>3</v>
      </c>
      <c r="O4">
        <v>0</v>
      </c>
      <c r="P4">
        <v>1</v>
      </c>
      <c r="R4" t="s">
        <v>25</v>
      </c>
      <c r="S4">
        <v>4</v>
      </c>
      <c r="T4">
        <v>5</v>
      </c>
      <c r="U4">
        <v>4</v>
      </c>
      <c r="V4">
        <v>3</v>
      </c>
      <c r="W4">
        <v>2</v>
      </c>
      <c r="X4">
        <v>1</v>
      </c>
      <c r="Z4" t="s">
        <v>25</v>
      </c>
      <c r="AA4">
        <v>4</v>
      </c>
      <c r="AB4">
        <v>5</v>
      </c>
      <c r="AC4">
        <v>2</v>
      </c>
      <c r="AD4">
        <v>4</v>
      </c>
      <c r="AE4">
        <v>2</v>
      </c>
      <c r="AF4">
        <v>2</v>
      </c>
    </row>
    <row r="5" spans="2:32" x14ac:dyDescent="0.15">
      <c r="B5" t="s">
        <v>26</v>
      </c>
      <c r="C5">
        <v>3</v>
      </c>
      <c r="D5">
        <v>5</v>
      </c>
      <c r="E5">
        <v>4</v>
      </c>
      <c r="F5">
        <v>2</v>
      </c>
      <c r="G5">
        <v>0</v>
      </c>
      <c r="H5">
        <v>2</v>
      </c>
      <c r="J5" t="s">
        <v>26</v>
      </c>
      <c r="K5">
        <v>3</v>
      </c>
      <c r="L5">
        <v>5</v>
      </c>
      <c r="M5">
        <v>4</v>
      </c>
      <c r="N5">
        <v>2</v>
      </c>
      <c r="O5">
        <v>0</v>
      </c>
      <c r="P5">
        <v>2</v>
      </c>
      <c r="R5" t="s">
        <v>26</v>
      </c>
      <c r="S5">
        <v>4</v>
      </c>
      <c r="T5">
        <v>5</v>
      </c>
      <c r="U5">
        <v>4</v>
      </c>
      <c r="V5">
        <v>4</v>
      </c>
      <c r="W5">
        <v>2</v>
      </c>
      <c r="X5">
        <v>2</v>
      </c>
      <c r="Z5" t="s">
        <v>26</v>
      </c>
      <c r="AA5">
        <v>4</v>
      </c>
      <c r="AB5">
        <v>5</v>
      </c>
      <c r="AC5">
        <v>3</v>
      </c>
      <c r="AD5">
        <v>4</v>
      </c>
      <c r="AE5">
        <v>3</v>
      </c>
      <c r="AF5">
        <v>2</v>
      </c>
    </row>
    <row r="6" spans="2:32" x14ac:dyDescent="0.15">
      <c r="B6" t="s">
        <v>27</v>
      </c>
      <c r="C6">
        <v>2</v>
      </c>
      <c r="D6">
        <v>5</v>
      </c>
      <c r="E6">
        <v>3</v>
      </c>
      <c r="F6">
        <v>2</v>
      </c>
      <c r="G6">
        <v>0</v>
      </c>
      <c r="H6">
        <v>1</v>
      </c>
      <c r="J6" t="s">
        <v>27</v>
      </c>
      <c r="K6">
        <v>3</v>
      </c>
      <c r="L6">
        <v>5</v>
      </c>
      <c r="M6">
        <v>2</v>
      </c>
      <c r="N6">
        <v>3</v>
      </c>
      <c r="O6">
        <v>0</v>
      </c>
      <c r="P6">
        <v>2</v>
      </c>
      <c r="R6" t="s">
        <v>27</v>
      </c>
      <c r="S6">
        <v>4</v>
      </c>
      <c r="T6">
        <v>5</v>
      </c>
      <c r="U6">
        <v>2</v>
      </c>
      <c r="V6">
        <v>4</v>
      </c>
      <c r="W6">
        <v>3</v>
      </c>
      <c r="X6">
        <v>1</v>
      </c>
      <c r="Z6" t="s">
        <v>27</v>
      </c>
      <c r="AA6">
        <v>4</v>
      </c>
      <c r="AB6">
        <v>5</v>
      </c>
      <c r="AC6">
        <v>1</v>
      </c>
      <c r="AD6">
        <v>4</v>
      </c>
      <c r="AE6">
        <v>2</v>
      </c>
      <c r="AF6">
        <v>2</v>
      </c>
    </row>
    <row r="7" spans="2:32" x14ac:dyDescent="0.15">
      <c r="B7" t="s">
        <v>0</v>
      </c>
      <c r="C7">
        <v>4</v>
      </c>
      <c r="D7">
        <v>5</v>
      </c>
      <c r="E7">
        <v>4</v>
      </c>
      <c r="F7">
        <v>4</v>
      </c>
      <c r="G7">
        <v>0</v>
      </c>
      <c r="H7">
        <v>1</v>
      </c>
      <c r="J7" t="s">
        <v>0</v>
      </c>
      <c r="K7">
        <v>4</v>
      </c>
      <c r="L7">
        <v>4</v>
      </c>
      <c r="M7">
        <v>4</v>
      </c>
      <c r="N7">
        <v>4</v>
      </c>
      <c r="O7">
        <v>0</v>
      </c>
      <c r="P7">
        <v>0</v>
      </c>
      <c r="R7" t="s">
        <v>0</v>
      </c>
      <c r="S7">
        <v>4</v>
      </c>
      <c r="T7">
        <v>5</v>
      </c>
      <c r="U7">
        <v>4</v>
      </c>
      <c r="V7">
        <v>3</v>
      </c>
      <c r="W7">
        <v>2</v>
      </c>
      <c r="X7">
        <v>1</v>
      </c>
      <c r="Z7" t="s">
        <v>0</v>
      </c>
      <c r="AA7">
        <v>4</v>
      </c>
      <c r="AB7">
        <v>5</v>
      </c>
      <c r="AC7">
        <v>4</v>
      </c>
      <c r="AD7">
        <v>3</v>
      </c>
      <c r="AE7">
        <v>2</v>
      </c>
      <c r="AF7">
        <v>2</v>
      </c>
    </row>
    <row r="8" spans="2:32" x14ac:dyDescent="0.15">
      <c r="B8" t="s">
        <v>28</v>
      </c>
      <c r="C8">
        <v>5</v>
      </c>
      <c r="D8">
        <v>4</v>
      </c>
      <c r="E8">
        <v>4</v>
      </c>
      <c r="F8">
        <v>4</v>
      </c>
      <c r="G8">
        <v>0</v>
      </c>
      <c r="H8">
        <v>0</v>
      </c>
      <c r="J8" t="s">
        <v>28</v>
      </c>
      <c r="K8">
        <v>5</v>
      </c>
      <c r="L8">
        <v>3</v>
      </c>
      <c r="M8">
        <v>4</v>
      </c>
      <c r="N8">
        <v>4</v>
      </c>
      <c r="O8">
        <v>1</v>
      </c>
      <c r="P8">
        <v>0</v>
      </c>
      <c r="R8" t="s">
        <v>28</v>
      </c>
      <c r="S8">
        <v>5</v>
      </c>
      <c r="T8">
        <v>3</v>
      </c>
      <c r="U8">
        <v>3</v>
      </c>
      <c r="V8">
        <v>3</v>
      </c>
      <c r="W8">
        <v>3</v>
      </c>
      <c r="X8">
        <v>2</v>
      </c>
      <c r="Z8" t="s">
        <v>28</v>
      </c>
      <c r="AA8">
        <v>5</v>
      </c>
      <c r="AB8">
        <v>3</v>
      </c>
      <c r="AC8">
        <v>4</v>
      </c>
      <c r="AD8">
        <v>4</v>
      </c>
      <c r="AE8">
        <v>3</v>
      </c>
      <c r="AF8">
        <v>3</v>
      </c>
    </row>
    <row r="10" spans="2:32" x14ac:dyDescent="0.15">
      <c r="B10" s="2" t="s">
        <v>29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J10" s="2" t="s">
        <v>30</v>
      </c>
      <c r="K10" t="s">
        <v>12</v>
      </c>
      <c r="L10" t="s">
        <v>13</v>
      </c>
      <c r="M10" t="s">
        <v>14</v>
      </c>
      <c r="N10" t="s">
        <v>15</v>
      </c>
      <c r="O10" t="s">
        <v>16</v>
      </c>
      <c r="P10" t="s">
        <v>17</v>
      </c>
      <c r="R10" s="2" t="s">
        <v>29</v>
      </c>
      <c r="S10" t="s">
        <v>19</v>
      </c>
      <c r="T10" t="s">
        <v>20</v>
      </c>
      <c r="U10" t="s">
        <v>14</v>
      </c>
      <c r="V10" t="s">
        <v>15</v>
      </c>
      <c r="W10" t="s">
        <v>21</v>
      </c>
      <c r="X10" t="s">
        <v>22</v>
      </c>
      <c r="Z10" s="2" t="s">
        <v>30</v>
      </c>
      <c r="AA10" t="s">
        <v>19</v>
      </c>
      <c r="AB10" t="s">
        <v>20</v>
      </c>
      <c r="AC10" t="s">
        <v>14</v>
      </c>
      <c r="AD10" t="s">
        <v>15</v>
      </c>
      <c r="AE10" t="s">
        <v>21</v>
      </c>
      <c r="AF10" t="s">
        <v>22</v>
      </c>
    </row>
    <row r="11" spans="2:32" x14ac:dyDescent="0.15">
      <c r="B11" t="s">
        <v>23</v>
      </c>
      <c r="C11">
        <v>2</v>
      </c>
      <c r="D11">
        <v>5</v>
      </c>
      <c r="E11">
        <v>4</v>
      </c>
      <c r="F11">
        <v>2</v>
      </c>
      <c r="G11">
        <v>0</v>
      </c>
      <c r="H11">
        <v>1</v>
      </c>
      <c r="J11" t="s">
        <v>23</v>
      </c>
      <c r="K11">
        <v>1</v>
      </c>
      <c r="L11">
        <v>5</v>
      </c>
      <c r="M11">
        <v>3</v>
      </c>
      <c r="N11">
        <v>1</v>
      </c>
      <c r="O11">
        <v>0</v>
      </c>
      <c r="P11">
        <v>2</v>
      </c>
      <c r="R11" t="s">
        <v>23</v>
      </c>
      <c r="S11">
        <v>2</v>
      </c>
      <c r="T11">
        <v>5</v>
      </c>
      <c r="U11">
        <v>3</v>
      </c>
      <c r="V11">
        <v>4</v>
      </c>
      <c r="W11">
        <v>3</v>
      </c>
      <c r="X11">
        <v>2</v>
      </c>
      <c r="Z11" t="s">
        <v>23</v>
      </c>
      <c r="AA11">
        <v>2</v>
      </c>
      <c r="AB11">
        <v>5</v>
      </c>
      <c r="AC11">
        <v>3</v>
      </c>
      <c r="AD11">
        <v>3</v>
      </c>
      <c r="AE11">
        <v>2</v>
      </c>
      <c r="AF11">
        <v>2</v>
      </c>
    </row>
    <row r="12" spans="2:32" x14ac:dyDescent="0.15">
      <c r="B12" t="s">
        <v>24</v>
      </c>
      <c r="C12">
        <v>3</v>
      </c>
      <c r="D12">
        <v>5</v>
      </c>
      <c r="E12">
        <v>5</v>
      </c>
      <c r="F12">
        <v>1</v>
      </c>
      <c r="G12">
        <v>0</v>
      </c>
      <c r="H12">
        <v>0</v>
      </c>
      <c r="J12" t="s">
        <v>24</v>
      </c>
      <c r="K12">
        <v>3</v>
      </c>
      <c r="L12">
        <v>5</v>
      </c>
      <c r="M12">
        <v>5</v>
      </c>
      <c r="N12">
        <v>2</v>
      </c>
      <c r="O12">
        <v>0</v>
      </c>
      <c r="P12">
        <v>0</v>
      </c>
      <c r="R12" t="s">
        <v>24</v>
      </c>
      <c r="S12">
        <v>3</v>
      </c>
      <c r="T12">
        <v>5</v>
      </c>
      <c r="U12">
        <v>4</v>
      </c>
      <c r="V12">
        <v>3</v>
      </c>
      <c r="W12">
        <v>1</v>
      </c>
      <c r="X12">
        <v>1</v>
      </c>
      <c r="Z12" t="s">
        <v>24</v>
      </c>
      <c r="AA12">
        <v>3</v>
      </c>
      <c r="AB12">
        <v>5</v>
      </c>
      <c r="AC12">
        <v>4</v>
      </c>
      <c r="AD12">
        <v>2</v>
      </c>
      <c r="AE12">
        <v>1</v>
      </c>
      <c r="AF12">
        <v>1</v>
      </c>
    </row>
    <row r="13" spans="2:32" x14ac:dyDescent="0.15">
      <c r="B13" t="s">
        <v>25</v>
      </c>
      <c r="C13">
        <v>2</v>
      </c>
      <c r="D13">
        <v>5</v>
      </c>
      <c r="E13">
        <v>4</v>
      </c>
      <c r="F13">
        <v>3</v>
      </c>
      <c r="G13">
        <v>0</v>
      </c>
      <c r="H13">
        <v>0</v>
      </c>
      <c r="J13" t="s">
        <v>25</v>
      </c>
      <c r="K13">
        <v>2</v>
      </c>
      <c r="L13">
        <v>5</v>
      </c>
      <c r="M13">
        <v>4</v>
      </c>
      <c r="N13">
        <v>3</v>
      </c>
      <c r="O13">
        <v>0</v>
      </c>
      <c r="P13">
        <v>0</v>
      </c>
      <c r="R13" t="s">
        <v>25</v>
      </c>
      <c r="S13">
        <v>3</v>
      </c>
      <c r="T13">
        <v>5</v>
      </c>
      <c r="U13">
        <v>4</v>
      </c>
      <c r="V13">
        <v>4</v>
      </c>
      <c r="W13">
        <v>2</v>
      </c>
      <c r="X13">
        <v>1</v>
      </c>
      <c r="Z13" t="s">
        <v>25</v>
      </c>
      <c r="AA13">
        <v>3</v>
      </c>
      <c r="AB13">
        <v>5</v>
      </c>
      <c r="AC13">
        <v>4</v>
      </c>
      <c r="AD13">
        <v>4</v>
      </c>
      <c r="AE13">
        <v>2</v>
      </c>
      <c r="AF13">
        <v>1</v>
      </c>
    </row>
    <row r="14" spans="2:32" x14ac:dyDescent="0.15">
      <c r="B14" t="s">
        <v>26</v>
      </c>
      <c r="C14">
        <v>2</v>
      </c>
      <c r="D14">
        <v>5</v>
      </c>
      <c r="E14">
        <v>5</v>
      </c>
      <c r="F14">
        <v>3</v>
      </c>
      <c r="G14">
        <v>0</v>
      </c>
      <c r="H14">
        <v>2</v>
      </c>
      <c r="J14" t="s">
        <v>26</v>
      </c>
      <c r="K14">
        <v>3</v>
      </c>
      <c r="L14">
        <v>5</v>
      </c>
      <c r="M14">
        <v>5</v>
      </c>
      <c r="N14">
        <v>3</v>
      </c>
      <c r="O14">
        <v>0</v>
      </c>
      <c r="P14">
        <v>2</v>
      </c>
      <c r="R14" t="s">
        <v>26</v>
      </c>
      <c r="S14">
        <v>3</v>
      </c>
      <c r="T14">
        <v>5</v>
      </c>
      <c r="U14">
        <v>4</v>
      </c>
      <c r="V14">
        <v>4</v>
      </c>
      <c r="W14">
        <v>3</v>
      </c>
      <c r="X14">
        <v>3</v>
      </c>
      <c r="Z14" t="s">
        <v>26</v>
      </c>
      <c r="AA14">
        <v>3</v>
      </c>
      <c r="AB14">
        <v>5</v>
      </c>
      <c r="AC14">
        <v>4</v>
      </c>
      <c r="AD14">
        <v>3</v>
      </c>
      <c r="AE14">
        <v>2</v>
      </c>
      <c r="AF14">
        <v>2</v>
      </c>
    </row>
    <row r="15" spans="2:32" x14ac:dyDescent="0.15">
      <c r="B15" t="s">
        <v>27</v>
      </c>
      <c r="C15">
        <v>1</v>
      </c>
      <c r="D15">
        <v>5</v>
      </c>
      <c r="E15">
        <v>3</v>
      </c>
      <c r="F15">
        <v>1</v>
      </c>
      <c r="G15">
        <v>0</v>
      </c>
      <c r="H15">
        <v>3</v>
      </c>
      <c r="J15" t="s">
        <v>27</v>
      </c>
      <c r="K15">
        <v>1</v>
      </c>
      <c r="L15">
        <v>5</v>
      </c>
      <c r="M15">
        <v>3</v>
      </c>
      <c r="N15">
        <v>2</v>
      </c>
      <c r="O15">
        <v>0</v>
      </c>
      <c r="P15">
        <v>3</v>
      </c>
      <c r="R15" t="s">
        <v>27</v>
      </c>
      <c r="S15">
        <v>3</v>
      </c>
      <c r="T15">
        <v>5</v>
      </c>
      <c r="U15">
        <v>2</v>
      </c>
      <c r="V15">
        <v>5</v>
      </c>
      <c r="W15">
        <v>2</v>
      </c>
      <c r="X15">
        <v>1</v>
      </c>
      <c r="Z15" t="s">
        <v>27</v>
      </c>
      <c r="AA15">
        <v>2</v>
      </c>
      <c r="AB15">
        <v>5</v>
      </c>
      <c r="AC15">
        <v>1</v>
      </c>
      <c r="AD15">
        <v>4</v>
      </c>
      <c r="AE15">
        <v>2</v>
      </c>
      <c r="AF15">
        <v>2</v>
      </c>
    </row>
    <row r="16" spans="2:32" x14ac:dyDescent="0.15">
      <c r="B16" t="s">
        <v>0</v>
      </c>
      <c r="C16">
        <v>3</v>
      </c>
      <c r="D16">
        <v>5</v>
      </c>
      <c r="E16">
        <v>5</v>
      </c>
      <c r="F16">
        <v>5</v>
      </c>
      <c r="G16">
        <v>0</v>
      </c>
      <c r="H16">
        <v>0</v>
      </c>
      <c r="J16" t="s">
        <v>0</v>
      </c>
      <c r="K16">
        <v>3</v>
      </c>
      <c r="L16">
        <v>5</v>
      </c>
      <c r="M16">
        <v>5</v>
      </c>
      <c r="N16">
        <v>5</v>
      </c>
      <c r="O16">
        <v>0</v>
      </c>
      <c r="P16">
        <v>0</v>
      </c>
      <c r="R16" t="s">
        <v>0</v>
      </c>
      <c r="S16">
        <v>3</v>
      </c>
      <c r="T16">
        <v>5</v>
      </c>
      <c r="U16">
        <v>4</v>
      </c>
      <c r="V16">
        <v>3</v>
      </c>
      <c r="W16">
        <v>1</v>
      </c>
      <c r="X16">
        <v>1</v>
      </c>
      <c r="Z16" t="s">
        <v>0</v>
      </c>
      <c r="AA16">
        <v>3</v>
      </c>
      <c r="AB16">
        <v>5</v>
      </c>
      <c r="AC16">
        <v>4</v>
      </c>
      <c r="AD16">
        <v>3</v>
      </c>
      <c r="AE16">
        <v>1</v>
      </c>
      <c r="AF16">
        <v>1</v>
      </c>
    </row>
    <row r="17" spans="2:32" x14ac:dyDescent="0.15">
      <c r="B17" t="s">
        <v>28</v>
      </c>
      <c r="C17">
        <v>5</v>
      </c>
      <c r="D17">
        <v>4</v>
      </c>
      <c r="E17">
        <v>5</v>
      </c>
      <c r="F17">
        <v>5</v>
      </c>
      <c r="G17">
        <v>0</v>
      </c>
      <c r="H17">
        <v>0</v>
      </c>
      <c r="J17" t="s">
        <v>28</v>
      </c>
      <c r="K17">
        <v>5</v>
      </c>
      <c r="L17">
        <v>4</v>
      </c>
      <c r="M17">
        <v>5</v>
      </c>
      <c r="N17">
        <v>5</v>
      </c>
      <c r="O17">
        <v>0</v>
      </c>
      <c r="P17">
        <v>0</v>
      </c>
      <c r="R17" t="s">
        <v>28</v>
      </c>
      <c r="S17">
        <v>5</v>
      </c>
      <c r="T17">
        <v>3</v>
      </c>
      <c r="U17">
        <v>4</v>
      </c>
      <c r="V17">
        <v>3</v>
      </c>
      <c r="W17">
        <v>3</v>
      </c>
      <c r="X17">
        <v>2</v>
      </c>
      <c r="Z17" t="s">
        <v>28</v>
      </c>
      <c r="AA17">
        <v>4</v>
      </c>
      <c r="AB17">
        <v>3</v>
      </c>
      <c r="AC17">
        <v>4</v>
      </c>
      <c r="AD17">
        <v>3</v>
      </c>
      <c r="AE17">
        <v>2</v>
      </c>
      <c r="AF17">
        <v>1</v>
      </c>
    </row>
    <row r="19" spans="2:32" x14ac:dyDescent="0.15">
      <c r="B19" s="2" t="s">
        <v>11</v>
      </c>
      <c r="C19" t="s">
        <v>12</v>
      </c>
      <c r="D19" t="s">
        <v>13</v>
      </c>
      <c r="E19" t="s">
        <v>14</v>
      </c>
      <c r="F19" t="s">
        <v>15</v>
      </c>
      <c r="G19" t="s">
        <v>16</v>
      </c>
      <c r="H19" t="s">
        <v>17</v>
      </c>
      <c r="J19" s="2" t="s">
        <v>18</v>
      </c>
      <c r="K19" t="s">
        <v>12</v>
      </c>
      <c r="L19" t="s">
        <v>13</v>
      </c>
      <c r="M19" t="s">
        <v>14</v>
      </c>
      <c r="N19" t="s">
        <v>15</v>
      </c>
      <c r="O19" t="s">
        <v>16</v>
      </c>
      <c r="P19" t="s">
        <v>17</v>
      </c>
    </row>
    <row r="20" spans="2:32" x14ac:dyDescent="0.15">
      <c r="B20" t="s">
        <v>23</v>
      </c>
      <c r="C20">
        <f>(C2+S2)/2</f>
        <v>2.5</v>
      </c>
      <c r="D20">
        <f t="shared" ref="D20:H26" si="0">(D2+T2)/2</f>
        <v>5</v>
      </c>
      <c r="E20">
        <f t="shared" si="0"/>
        <v>2.5</v>
      </c>
      <c r="F20">
        <f t="shared" si="0"/>
        <v>3</v>
      </c>
      <c r="G20">
        <f t="shared" si="0"/>
        <v>1.5</v>
      </c>
      <c r="H20">
        <f t="shared" si="0"/>
        <v>2</v>
      </c>
      <c r="J20" t="s">
        <v>23</v>
      </c>
      <c r="K20">
        <f>(K2+AA2)/2</f>
        <v>3</v>
      </c>
      <c r="L20">
        <f t="shared" ref="L20:P26" si="1">(L2+AB2)/2</f>
        <v>4.5</v>
      </c>
      <c r="M20">
        <f t="shared" si="1"/>
        <v>3.5</v>
      </c>
      <c r="N20">
        <f t="shared" si="1"/>
        <v>2</v>
      </c>
      <c r="O20">
        <f t="shared" si="1"/>
        <v>1</v>
      </c>
      <c r="P20">
        <f t="shared" si="1"/>
        <v>1</v>
      </c>
    </row>
    <row r="21" spans="2:32" x14ac:dyDescent="0.15">
      <c r="B21" t="s">
        <v>24</v>
      </c>
      <c r="C21">
        <f t="shared" ref="C21:C26" si="2">(C3+S3)/2</f>
        <v>3.5</v>
      </c>
      <c r="D21">
        <f t="shared" si="0"/>
        <v>5</v>
      </c>
      <c r="E21">
        <f t="shared" si="0"/>
        <v>4</v>
      </c>
      <c r="F21">
        <f t="shared" si="0"/>
        <v>2.5</v>
      </c>
      <c r="G21">
        <f t="shared" si="0"/>
        <v>0.5</v>
      </c>
      <c r="H21">
        <f t="shared" si="0"/>
        <v>1</v>
      </c>
      <c r="J21" t="s">
        <v>24</v>
      </c>
      <c r="K21">
        <f t="shared" ref="K21:K26" si="3">(K3+AA3)/2</f>
        <v>3.5</v>
      </c>
      <c r="L21">
        <f t="shared" si="1"/>
        <v>3</v>
      </c>
      <c r="M21">
        <f t="shared" si="1"/>
        <v>4</v>
      </c>
      <c r="N21">
        <f t="shared" si="1"/>
        <v>2</v>
      </c>
      <c r="O21">
        <f t="shared" si="1"/>
        <v>1</v>
      </c>
      <c r="P21">
        <f t="shared" si="1"/>
        <v>0.5</v>
      </c>
    </row>
    <row r="22" spans="2:32" x14ac:dyDescent="0.15">
      <c r="B22" t="s">
        <v>25</v>
      </c>
      <c r="C22">
        <f t="shared" si="2"/>
        <v>3</v>
      </c>
      <c r="D22">
        <f t="shared" si="0"/>
        <v>5</v>
      </c>
      <c r="E22">
        <f t="shared" si="0"/>
        <v>3.5</v>
      </c>
      <c r="F22">
        <f t="shared" si="0"/>
        <v>3</v>
      </c>
      <c r="G22">
        <f t="shared" si="0"/>
        <v>1</v>
      </c>
      <c r="H22">
        <f t="shared" si="0"/>
        <v>1</v>
      </c>
      <c r="J22" t="s">
        <v>25</v>
      </c>
      <c r="K22">
        <f t="shared" si="3"/>
        <v>3.5</v>
      </c>
      <c r="L22">
        <f t="shared" si="1"/>
        <v>5</v>
      </c>
      <c r="M22">
        <f t="shared" si="1"/>
        <v>2.5</v>
      </c>
      <c r="N22">
        <f t="shared" si="1"/>
        <v>3.5</v>
      </c>
      <c r="O22">
        <f t="shared" si="1"/>
        <v>1</v>
      </c>
      <c r="P22">
        <f t="shared" si="1"/>
        <v>1.5</v>
      </c>
    </row>
    <row r="23" spans="2:32" x14ac:dyDescent="0.15">
      <c r="B23" t="s">
        <v>26</v>
      </c>
      <c r="C23">
        <f t="shared" si="2"/>
        <v>3.5</v>
      </c>
      <c r="D23">
        <f t="shared" si="0"/>
        <v>5</v>
      </c>
      <c r="E23">
        <f t="shared" si="0"/>
        <v>4</v>
      </c>
      <c r="F23">
        <f t="shared" si="0"/>
        <v>3</v>
      </c>
      <c r="G23">
        <f t="shared" si="0"/>
        <v>1</v>
      </c>
      <c r="H23">
        <f t="shared" si="0"/>
        <v>2</v>
      </c>
      <c r="J23" t="s">
        <v>26</v>
      </c>
      <c r="K23">
        <f t="shared" si="3"/>
        <v>3.5</v>
      </c>
      <c r="L23">
        <f t="shared" si="1"/>
        <v>5</v>
      </c>
      <c r="M23">
        <f t="shared" si="1"/>
        <v>3.5</v>
      </c>
      <c r="N23">
        <f t="shared" si="1"/>
        <v>3</v>
      </c>
      <c r="O23">
        <f t="shared" si="1"/>
        <v>1.5</v>
      </c>
      <c r="P23">
        <f t="shared" si="1"/>
        <v>2</v>
      </c>
    </row>
    <row r="24" spans="2:32" x14ac:dyDescent="0.15">
      <c r="B24" t="s">
        <v>27</v>
      </c>
      <c r="C24">
        <f t="shared" si="2"/>
        <v>3</v>
      </c>
      <c r="D24">
        <f t="shared" si="0"/>
        <v>5</v>
      </c>
      <c r="E24">
        <f t="shared" si="0"/>
        <v>2.5</v>
      </c>
      <c r="F24">
        <f t="shared" si="0"/>
        <v>3</v>
      </c>
      <c r="G24">
        <f t="shared" si="0"/>
        <v>1.5</v>
      </c>
      <c r="H24">
        <f t="shared" si="0"/>
        <v>1</v>
      </c>
      <c r="J24" t="s">
        <v>27</v>
      </c>
      <c r="K24">
        <f t="shared" si="3"/>
        <v>3.5</v>
      </c>
      <c r="L24">
        <f t="shared" si="1"/>
        <v>5</v>
      </c>
      <c r="M24">
        <f t="shared" si="1"/>
        <v>1.5</v>
      </c>
      <c r="N24">
        <f t="shared" si="1"/>
        <v>3.5</v>
      </c>
      <c r="O24">
        <f t="shared" si="1"/>
        <v>1</v>
      </c>
      <c r="P24">
        <f t="shared" si="1"/>
        <v>2</v>
      </c>
    </row>
    <row r="25" spans="2:32" x14ac:dyDescent="0.15">
      <c r="B25" t="s">
        <v>0</v>
      </c>
      <c r="C25">
        <f t="shared" si="2"/>
        <v>4</v>
      </c>
      <c r="D25">
        <f t="shared" si="0"/>
        <v>5</v>
      </c>
      <c r="E25">
        <f t="shared" si="0"/>
        <v>4</v>
      </c>
      <c r="F25">
        <f t="shared" si="0"/>
        <v>3.5</v>
      </c>
      <c r="G25">
        <f t="shared" si="0"/>
        <v>1</v>
      </c>
      <c r="H25">
        <f t="shared" si="0"/>
        <v>1</v>
      </c>
      <c r="J25" t="s">
        <v>0</v>
      </c>
      <c r="K25">
        <f t="shared" si="3"/>
        <v>4</v>
      </c>
      <c r="L25">
        <f t="shared" si="1"/>
        <v>4.5</v>
      </c>
      <c r="M25">
        <f t="shared" si="1"/>
        <v>4</v>
      </c>
      <c r="N25">
        <f t="shared" si="1"/>
        <v>3.5</v>
      </c>
      <c r="O25">
        <f t="shared" si="1"/>
        <v>1</v>
      </c>
      <c r="P25">
        <f t="shared" si="1"/>
        <v>1</v>
      </c>
    </row>
    <row r="26" spans="2:32" x14ac:dyDescent="0.15">
      <c r="B26" t="s">
        <v>28</v>
      </c>
      <c r="C26">
        <f t="shared" si="2"/>
        <v>5</v>
      </c>
      <c r="D26">
        <f t="shared" si="0"/>
        <v>3.5</v>
      </c>
      <c r="E26">
        <f t="shared" si="0"/>
        <v>3.5</v>
      </c>
      <c r="F26">
        <f t="shared" si="0"/>
        <v>3.5</v>
      </c>
      <c r="G26">
        <f t="shared" si="0"/>
        <v>1.5</v>
      </c>
      <c r="H26">
        <f t="shared" si="0"/>
        <v>1</v>
      </c>
      <c r="J26" t="s">
        <v>28</v>
      </c>
      <c r="K26">
        <f t="shared" si="3"/>
        <v>5</v>
      </c>
      <c r="L26">
        <f t="shared" si="1"/>
        <v>3</v>
      </c>
      <c r="M26">
        <f t="shared" si="1"/>
        <v>4</v>
      </c>
      <c r="N26">
        <f t="shared" si="1"/>
        <v>4</v>
      </c>
      <c r="O26">
        <f t="shared" si="1"/>
        <v>2</v>
      </c>
      <c r="P26">
        <f t="shared" si="1"/>
        <v>1.5</v>
      </c>
    </row>
    <row r="28" spans="2:32" x14ac:dyDescent="0.15">
      <c r="B28" s="2" t="s">
        <v>29</v>
      </c>
      <c r="C28" t="s">
        <v>12</v>
      </c>
      <c r="D28" t="s">
        <v>13</v>
      </c>
      <c r="E28" t="s">
        <v>14</v>
      </c>
      <c r="F28" t="s">
        <v>15</v>
      </c>
      <c r="G28" t="s">
        <v>16</v>
      </c>
      <c r="H28" t="s">
        <v>17</v>
      </c>
      <c r="J28" s="2" t="s">
        <v>30</v>
      </c>
      <c r="K28" t="s">
        <v>12</v>
      </c>
      <c r="L28" t="s">
        <v>13</v>
      </c>
      <c r="M28" t="s">
        <v>14</v>
      </c>
      <c r="N28" t="s">
        <v>15</v>
      </c>
      <c r="O28" t="s">
        <v>16</v>
      </c>
      <c r="P28" t="s">
        <v>17</v>
      </c>
    </row>
    <row r="29" spans="2:32" x14ac:dyDescent="0.15">
      <c r="B29" t="s">
        <v>23</v>
      </c>
      <c r="C29">
        <f>(C11+S11)/2</f>
        <v>2</v>
      </c>
      <c r="D29">
        <f t="shared" ref="D29:H35" si="4">(D11+T11)/2</f>
        <v>5</v>
      </c>
      <c r="E29">
        <f t="shared" si="4"/>
        <v>3.5</v>
      </c>
      <c r="F29">
        <f t="shared" si="4"/>
        <v>3</v>
      </c>
      <c r="G29">
        <f t="shared" si="4"/>
        <v>1.5</v>
      </c>
      <c r="H29">
        <f t="shared" si="4"/>
        <v>1.5</v>
      </c>
      <c r="J29" t="s">
        <v>23</v>
      </c>
      <c r="K29">
        <f>(K11+AA11)/2</f>
        <v>1.5</v>
      </c>
      <c r="L29">
        <f t="shared" ref="L29:P35" si="5">(L11+AB11)/2</f>
        <v>5</v>
      </c>
      <c r="M29">
        <f t="shared" si="5"/>
        <v>3</v>
      </c>
      <c r="N29">
        <f t="shared" si="5"/>
        <v>2</v>
      </c>
      <c r="O29">
        <f t="shared" si="5"/>
        <v>1</v>
      </c>
      <c r="P29">
        <f t="shared" si="5"/>
        <v>2</v>
      </c>
    </row>
    <row r="30" spans="2:32" x14ac:dyDescent="0.15">
      <c r="B30" t="s">
        <v>24</v>
      </c>
      <c r="C30">
        <f t="shared" ref="C30:C35" si="6">(C12+S12)/2</f>
        <v>3</v>
      </c>
      <c r="D30">
        <f t="shared" si="4"/>
        <v>5</v>
      </c>
      <c r="E30">
        <f t="shared" si="4"/>
        <v>4.5</v>
      </c>
      <c r="F30">
        <f t="shared" si="4"/>
        <v>2</v>
      </c>
      <c r="G30">
        <f t="shared" si="4"/>
        <v>0.5</v>
      </c>
      <c r="H30">
        <f t="shared" si="4"/>
        <v>0.5</v>
      </c>
      <c r="J30" t="s">
        <v>24</v>
      </c>
      <c r="K30">
        <f t="shared" ref="K30:K35" si="7">(K12+AA12)/2</f>
        <v>3</v>
      </c>
      <c r="L30">
        <f t="shared" si="5"/>
        <v>5</v>
      </c>
      <c r="M30">
        <f t="shared" si="5"/>
        <v>4.5</v>
      </c>
      <c r="N30">
        <f t="shared" si="5"/>
        <v>2</v>
      </c>
      <c r="O30">
        <f t="shared" si="5"/>
        <v>0.5</v>
      </c>
      <c r="P30">
        <f t="shared" si="5"/>
        <v>0.5</v>
      </c>
    </row>
    <row r="31" spans="2:32" x14ac:dyDescent="0.15">
      <c r="B31" t="s">
        <v>25</v>
      </c>
      <c r="C31">
        <f t="shared" si="6"/>
        <v>2.5</v>
      </c>
      <c r="D31">
        <f t="shared" si="4"/>
        <v>5</v>
      </c>
      <c r="E31">
        <f t="shared" si="4"/>
        <v>4</v>
      </c>
      <c r="F31">
        <f t="shared" si="4"/>
        <v>3.5</v>
      </c>
      <c r="G31">
        <f t="shared" si="4"/>
        <v>1</v>
      </c>
      <c r="H31">
        <f t="shared" si="4"/>
        <v>0.5</v>
      </c>
      <c r="J31" t="s">
        <v>25</v>
      </c>
      <c r="K31">
        <f t="shared" si="7"/>
        <v>2.5</v>
      </c>
      <c r="L31">
        <f t="shared" si="5"/>
        <v>5</v>
      </c>
      <c r="M31">
        <f t="shared" si="5"/>
        <v>4</v>
      </c>
      <c r="N31">
        <f t="shared" si="5"/>
        <v>3.5</v>
      </c>
      <c r="O31">
        <f t="shared" si="5"/>
        <v>1</v>
      </c>
      <c r="P31">
        <f t="shared" si="5"/>
        <v>0.5</v>
      </c>
    </row>
    <row r="32" spans="2:32" x14ac:dyDescent="0.15">
      <c r="B32" t="s">
        <v>26</v>
      </c>
      <c r="C32">
        <f t="shared" si="6"/>
        <v>2.5</v>
      </c>
      <c r="D32">
        <f t="shared" si="4"/>
        <v>5</v>
      </c>
      <c r="E32">
        <f t="shared" si="4"/>
        <v>4.5</v>
      </c>
      <c r="F32">
        <f t="shared" si="4"/>
        <v>3.5</v>
      </c>
      <c r="G32">
        <f t="shared" si="4"/>
        <v>1.5</v>
      </c>
      <c r="H32">
        <f t="shared" si="4"/>
        <v>2.5</v>
      </c>
      <c r="J32" t="s">
        <v>26</v>
      </c>
      <c r="K32">
        <f t="shared" si="7"/>
        <v>3</v>
      </c>
      <c r="L32">
        <f t="shared" si="5"/>
        <v>5</v>
      </c>
      <c r="M32">
        <f t="shared" si="5"/>
        <v>4.5</v>
      </c>
      <c r="N32">
        <f t="shared" si="5"/>
        <v>3</v>
      </c>
      <c r="O32">
        <f t="shared" si="5"/>
        <v>1</v>
      </c>
      <c r="P32">
        <f t="shared" si="5"/>
        <v>2</v>
      </c>
    </row>
    <row r="33" spans="2:16" x14ac:dyDescent="0.15">
      <c r="B33" t="s">
        <v>27</v>
      </c>
      <c r="C33">
        <f t="shared" si="6"/>
        <v>2</v>
      </c>
      <c r="D33">
        <f t="shared" si="4"/>
        <v>5</v>
      </c>
      <c r="E33">
        <f t="shared" si="4"/>
        <v>2.5</v>
      </c>
      <c r="F33">
        <f t="shared" si="4"/>
        <v>3</v>
      </c>
      <c r="G33">
        <f t="shared" si="4"/>
        <v>1</v>
      </c>
      <c r="H33">
        <f t="shared" si="4"/>
        <v>2</v>
      </c>
      <c r="J33" t="s">
        <v>27</v>
      </c>
      <c r="K33">
        <f t="shared" si="7"/>
        <v>1.5</v>
      </c>
      <c r="L33">
        <f t="shared" si="5"/>
        <v>5</v>
      </c>
      <c r="M33">
        <f t="shared" si="5"/>
        <v>2</v>
      </c>
      <c r="N33">
        <f t="shared" si="5"/>
        <v>3</v>
      </c>
      <c r="O33">
        <f t="shared" si="5"/>
        <v>1</v>
      </c>
      <c r="P33">
        <f t="shared" si="5"/>
        <v>2.5</v>
      </c>
    </row>
    <row r="34" spans="2:16" x14ac:dyDescent="0.15">
      <c r="B34" t="s">
        <v>0</v>
      </c>
      <c r="C34">
        <f t="shared" si="6"/>
        <v>3</v>
      </c>
      <c r="D34">
        <f t="shared" si="4"/>
        <v>5</v>
      </c>
      <c r="E34">
        <f t="shared" si="4"/>
        <v>4.5</v>
      </c>
      <c r="F34">
        <f t="shared" si="4"/>
        <v>4</v>
      </c>
      <c r="G34">
        <f t="shared" si="4"/>
        <v>0.5</v>
      </c>
      <c r="H34">
        <f t="shared" si="4"/>
        <v>0.5</v>
      </c>
      <c r="J34" t="s">
        <v>0</v>
      </c>
      <c r="K34">
        <f t="shared" si="7"/>
        <v>3</v>
      </c>
      <c r="L34">
        <f t="shared" si="5"/>
        <v>5</v>
      </c>
      <c r="M34">
        <f t="shared" si="5"/>
        <v>4.5</v>
      </c>
      <c r="N34">
        <f t="shared" si="5"/>
        <v>4</v>
      </c>
      <c r="O34">
        <f t="shared" si="5"/>
        <v>0.5</v>
      </c>
      <c r="P34">
        <f t="shared" si="5"/>
        <v>0.5</v>
      </c>
    </row>
    <row r="35" spans="2:16" x14ac:dyDescent="0.15">
      <c r="B35" t="s">
        <v>28</v>
      </c>
      <c r="C35">
        <f t="shared" si="6"/>
        <v>5</v>
      </c>
      <c r="D35">
        <f t="shared" si="4"/>
        <v>3.5</v>
      </c>
      <c r="E35">
        <f t="shared" si="4"/>
        <v>4.5</v>
      </c>
      <c r="F35">
        <f t="shared" si="4"/>
        <v>4</v>
      </c>
      <c r="G35">
        <f t="shared" si="4"/>
        <v>1.5</v>
      </c>
      <c r="H35">
        <f t="shared" si="4"/>
        <v>1</v>
      </c>
      <c r="J35" t="s">
        <v>28</v>
      </c>
      <c r="K35">
        <f t="shared" si="7"/>
        <v>4.5</v>
      </c>
      <c r="L35">
        <f t="shared" si="5"/>
        <v>3.5</v>
      </c>
      <c r="M35">
        <f t="shared" si="5"/>
        <v>4.5</v>
      </c>
      <c r="N35">
        <f t="shared" si="5"/>
        <v>4</v>
      </c>
      <c r="O35">
        <f t="shared" si="5"/>
        <v>1</v>
      </c>
      <c r="P35">
        <f t="shared" si="5"/>
        <v>0.5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"/>
  <sheetViews>
    <sheetView workbookViewId="0">
      <selection activeCell="M84" sqref="M84"/>
    </sheetView>
  </sheetViews>
  <sheetFormatPr defaultRowHeight="13.5" x14ac:dyDescent="0.15"/>
  <sheetData>
    <row r="44" s="7" customFormat="1" x14ac:dyDescent="0.15"/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7:A48"/>
  <sheetViews>
    <sheetView workbookViewId="0">
      <selection activeCell="M98" sqref="M98"/>
    </sheetView>
  </sheetViews>
  <sheetFormatPr defaultRowHeight="13.5" x14ac:dyDescent="0.15"/>
  <sheetData>
    <row r="47" s="7" customFormat="1" x14ac:dyDescent="0.15"/>
    <row r="48" s="7" customFormat="1" x14ac:dyDescent="0.15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stat</vt:lpstr>
      <vt:lpstr>1_option_match</vt:lpstr>
      <vt:lpstr>1_option_match(topic)</vt:lpstr>
      <vt:lpstr>2_WordingQuality_gun</vt:lpstr>
      <vt:lpstr>2_WordingQuality_drug</vt:lpstr>
      <vt:lpstr>3_case_study</vt:lpstr>
      <vt:lpstr>4_case_study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2017-05-13T12:56:50Z</dcterms:created>
  <dcterms:modified xsi:type="dcterms:W3CDTF">2017-05-15T11:03:41Z</dcterms:modified>
</cp:coreProperties>
</file>