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KU Data Analytics Bootcamp\1. Excel Homework\"/>
    </mc:Choice>
  </mc:AlternateContent>
  <xr:revisionPtr revIDLastSave="0" documentId="13_ncr:1_{08A59120-54C5-4FFD-BC53-6B2E9003521E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Data" sheetId="1" r:id="rId1"/>
    <sheet name="PivotTable1" sheetId="2" r:id="rId2"/>
    <sheet name="PivotTable2" sheetId="3" r:id="rId3"/>
    <sheet name="PivotTable3" sheetId="6" r:id="rId4"/>
  </sheets>
  <definedNames>
    <definedName name="_xlnm._FilterDatabase" localSheetId="0" hidden="1">Data!$A$1:$T$4115</definedName>
    <definedName name="_xlcn.WorksheetConnection_DataAU1" hidden="1">Data!$A:$U</definedName>
    <definedName name="goal">Data!$D:$D</definedName>
    <definedName name="state">Data!$F:$F</definedName>
  </definedNames>
  <calcPr calcId="191029"/>
  <pivotCaches>
    <pivotCache cacheId="0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115" i="1" l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4115" i="1" l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P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F4CFB-738B-4826-A37E-28F6BF08779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C9AA637-CDC0-4926-BA06-F2D7A0D0BE05}" name="WorksheetConnection_Data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<sst xmlns="http://schemas.openxmlformats.org/spreadsheetml/2006/main" count="33007" uniqueCount="8383">
  <si>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</si>
  <si>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</si>
  <si>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</si>
  <si>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</si>
  <si>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</si>
  <si>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</si>
  <si>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</si>
  <si>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</si>
  <si>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</si>
  <si>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</si>
  <si>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</si>
  <si>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</si>
  <si>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</si>
  <si>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</si>
  <si>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</si>
  <si>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</si>
  <si>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</si>
  <si>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</si>
  <si>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</si>
  <si>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</si>
  <si>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</si>
  <si>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</si>
  <si>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</si>
  <si>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</si>
  <si>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</si>
  <si>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</si>
  <si>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</si>
  <si>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</si>
  <si>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</si>
  <si>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</si>
  <si>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</si>
  <si>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</si>
  <si>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</si>
  <si>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</si>
  <si>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</si>
  <si>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</si>
  <si>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</si>
  <si>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</si>
  <si>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</si>
  <si>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</si>
  <si>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</si>
  <si>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</si>
  <si>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</si>
  <si>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</si>
  <si>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</si>
  <si>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</si>
  <si>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</si>
  <si>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</si>
  <si>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</si>
  <si>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</si>
  <si>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</si>
  <si>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</si>
  <si>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</si>
  <si>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</si>
  <si>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</si>
  <si>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</si>
  <si>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</si>
  <si>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</si>
  <si>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</si>
  <si>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</si>
  <si>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</si>
  <si>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</si>
  <si>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</si>
  <si>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</si>
  <si>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</si>
  <si>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</si>
  <si>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</si>
  <si>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</si>
  <si>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</si>
  <si>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</si>
  <si>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</si>
  <si>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</si>
  <si>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</si>
  <si>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</si>
  <si>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</si>
  <si>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</si>
  <si>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</si>
  <si>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</si>
  <si>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</si>
  <si>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</si>
  <si>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</si>
  <si>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</si>
  <si>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</si>
  <si>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</si>
  <si>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</si>
  <si>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</si>
  <si>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</si>
  <si>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</si>
  <si>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</si>
  <si>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</si>
  <si>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</si>
  <si>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</si>
  <si>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</si>
  <si>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</si>
  <si>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</si>
  <si>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</si>
  <si>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</si>
  <si>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</si>
  <si>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</si>
  <si>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</si>
  <si>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</si>
  <si>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</si>
  <si>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</si>
  <si>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</si>
  <si>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</si>
  <si>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</si>
  <si>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</si>
  <si>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</si>
  <si>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</si>
  <si>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</si>
  <si>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</si>
  <si>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</si>
  <si>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</si>
  <si>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</si>
  <si>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</si>
  <si>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</si>
  <si>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</si>
  <si>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</si>
  <si>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</si>
  <si>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</si>
  <si>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</si>
  <si>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</si>
  <si>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</si>
  <si>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</si>
  <si>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</si>
  <si>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</si>
  <si>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</si>
  <si>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</si>
  <si>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</si>
  <si>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</si>
  <si>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</si>
  <si>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</si>
  <si>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</si>
  <si>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</si>
  <si>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</si>
  <si>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</si>
  <si>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</si>
  <si>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</si>
  <si>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</si>
  <si>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</si>
  <si>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</si>
  <si>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</si>
  <si>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</si>
  <si>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</si>
  <si>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</si>
  <si>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</si>
  <si>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</si>
  <si>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</si>
  <si>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</si>
  <si>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</si>
  <si>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</si>
  <si>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</si>
  <si>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</si>
  <si>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</si>
  <si>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</si>
  <si>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</si>
  <si>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</si>
  <si>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</si>
  <si>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</si>
  <si>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</si>
  <si>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</si>
  <si>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</si>
  <si>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</si>
  <si>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</si>
  <si>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</si>
  <si>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</si>
  <si>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</si>
  <si>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</si>
  <si>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</si>
  <si>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</si>
  <si>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</si>
  <si>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</si>
  <si>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</si>
  <si>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</si>
  <si>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</si>
  <si>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</si>
  <si>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</si>
  <si>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</si>
  <si>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</si>
  <si>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</si>
  <si>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</si>
  <si>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</si>
  <si>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</si>
  <si>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</si>
  <si>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</si>
  <si>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</si>
  <si>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</si>
  <si>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</si>
  <si>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</si>
  <si>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</si>
  <si>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</si>
  <si>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</si>
  <si>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</si>
  <si>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</si>
  <si>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</si>
  <si>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</si>
  <si>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</si>
  <si>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</si>
  <si>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</si>
  <si>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</si>
  <si>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</si>
  <si>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</si>
  <si>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</si>
  <si>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</si>
  <si>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</si>
  <si>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</si>
  <si>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</si>
  <si>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</si>
  <si>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</si>
  <si>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</si>
  <si>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</si>
  <si>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</si>
  <si>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</si>
  <si>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</si>
  <si>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</si>
  <si>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</si>
  <si>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</si>
  <si>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</si>
  <si>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</si>
  <si>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</si>
  <si>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</si>
  <si>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</si>
  <si>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</si>
  <si>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</si>
  <si>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</si>
  <si>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</si>
  <si>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</si>
  <si>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</si>
  <si>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</si>
  <si>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</si>
  <si>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</si>
  <si>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</si>
  <si>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</si>
  <si>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</si>
  <si>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</si>
  <si>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</si>
  <si>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</si>
  <si>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</si>
  <si>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</si>
  <si>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</si>
  <si>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</si>
  <si>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</si>
  <si>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</si>
  <si>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</si>
  <si>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</si>
  <si>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</si>
  <si>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</si>
  <si>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</si>
  <si>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</si>
  <si>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</si>
  <si>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</si>
  <si>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</si>
  <si>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</si>
  <si>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</si>
  <si>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</si>
  <si>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</si>
  <si>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</si>
  <si>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</si>
  <si>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</si>
  <si>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</si>
  <si>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</si>
  <si>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</si>
  <si>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</si>
  <si>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</si>
  <si>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</si>
  <si>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</si>
  <si>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</si>
  <si>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</si>
  <si>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</si>
  <si>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</si>
  <si>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</si>
  <si>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</si>
  <si>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</si>
  <si>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</si>
  <si>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</si>
  <si>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</si>
  <si>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</si>
  <si>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</si>
  <si>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</si>
  <si>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</si>
  <si>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</si>
  <si>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</si>
  <si>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</si>
  <si>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</si>
  <si>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</si>
  <si>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</si>
  <si>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</si>
  <si>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</si>
  <si>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</si>
  <si>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</si>
  <si>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</si>
  <si>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</si>
  <si>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</si>
  <si>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</si>
  <si>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</si>
  <si>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</si>
  <si>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</si>
  <si>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</si>
  <si>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</si>
  <si>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</si>
  <si>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</si>
  <si>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</si>
  <si>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</si>
  <si>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</si>
  <si>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</si>
  <si>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</si>
  <si>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</si>
  <si>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</si>
  <si>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</si>
  <si>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</si>
  <si>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</si>
  <si>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</si>
  <si>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</si>
  <si>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</si>
  <si>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</si>
  <si>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</si>
  <si>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</si>
  <si>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</si>
  <si>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</si>
  <si>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</si>
  <si>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</si>
  <si>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</si>
  <si>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</si>
  <si>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</si>
  <si>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</si>
  <si>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</si>
  <si>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</si>
  <si>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</si>
  <si>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</si>
  <si>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</si>
  <si>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</si>
  <si>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</si>
  <si>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</si>
  <si>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</si>
  <si>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</si>
  <si>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</si>
  <si>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</si>
  <si>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</si>
  <si>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</si>
  <si>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</si>
  <si>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</si>
  <si>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</si>
  <si>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</si>
  <si>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</si>
  <si>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</si>
  <si>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</si>
  <si>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</si>
  <si>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</si>
  <si>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</si>
  <si>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</si>
  <si>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</si>
  <si>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</si>
  <si>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</si>
  <si>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</si>
  <si>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</si>
  <si>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</si>
  <si>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</si>
  <si>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</si>
  <si>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</si>
  <si>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</si>
  <si>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</si>
  <si>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</si>
  <si>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</si>
  <si>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</si>
  <si>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</si>
  <si>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</si>
  <si>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</si>
  <si>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</si>
  <si>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</si>
  <si>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</si>
  <si>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</si>
  <si>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</si>
  <si>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</si>
  <si>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</si>
  <si>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</si>
  <si>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</si>
  <si>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</si>
  <si>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</si>
  <si>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</si>
  <si>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</si>
  <si>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</si>
  <si>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</si>
  <si>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</si>
  <si>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</si>
  <si>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</si>
  <si>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</si>
  <si>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</si>
  <si>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</si>
  <si>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</si>
  <si>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</si>
  <si>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</si>
  <si>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</si>
  <si>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</si>
  <si>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</si>
  <si>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</si>
  <si>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</si>
  <si>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</si>
  <si>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</si>
  <si>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</si>
  <si>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</si>
  <si>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</si>
  <si>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</si>
  <si>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</si>
  <si>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</si>
  <si>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</si>
  <si>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</si>
  <si>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</si>
  <si>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</si>
  <si>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</si>
  <si>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</si>
  <si>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</si>
  <si>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</si>
  <si>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</si>
  <si>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</si>
  <si>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</si>
  <si>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</si>
  <si>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</si>
  <si>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</si>
  <si>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</si>
  <si>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</si>
  <si>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</si>
  <si>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</si>
  <si>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</si>
  <si>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</si>
  <si>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</si>
  <si>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</si>
  <si>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</si>
  <si>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</si>
  <si>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</si>
  <si>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</si>
  <si>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</si>
  <si>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</si>
  <si>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</si>
  <si>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</si>
  <si>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</si>
  <si>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</si>
  <si>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</si>
  <si>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</si>
  <si>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</si>
  <si>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</si>
  <si>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</si>
  <si>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</si>
  <si>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</si>
  <si>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</si>
  <si>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</si>
  <si>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</si>
  <si>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</si>
  <si>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</si>
  <si>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</si>
  <si>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</si>
  <si>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</si>
  <si>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</si>
  <si>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</si>
  <si>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</si>
  <si>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</si>
  <si>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</si>
  <si>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</si>
  <si>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</si>
  <si>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</si>
  <si>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</si>
  <si>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</si>
  <si>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</si>
  <si>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</si>
  <si>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</si>
  <si>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</si>
  <si>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</si>
  <si>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</si>
  <si>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</si>
  <si>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</si>
  <si>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</si>
  <si>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</si>
  <si>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</si>
  <si>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</si>
  <si>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</si>
  <si>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</si>
  <si>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</si>
  <si>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</si>
  <si>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</si>
  <si>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</si>
  <si>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</si>
  <si>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</si>
  <si>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</si>
  <si>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</si>
  <si>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</si>
  <si>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</si>
  <si>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</si>
  <si>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</si>
  <si>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</si>
  <si>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</si>
  <si>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</si>
  <si>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</si>
  <si>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</si>
  <si>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</si>
  <si>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</si>
  <si>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</si>
  <si>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</si>
  <si>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</si>
  <si>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</si>
  <si>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</si>
  <si>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</si>
  <si>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</si>
  <si>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</si>
  <si>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</si>
  <si>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</si>
  <si>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</si>
  <si>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</si>
  <si>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</si>
  <si>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</si>
  <si>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</si>
  <si>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</si>
  <si>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</si>
  <si>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</si>
  <si>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</si>
  <si>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</si>
  <si>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</si>
  <si>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</si>
  <si>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</si>
  <si>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</si>
  <si>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</si>
  <si>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</si>
  <si>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</si>
  <si>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</si>
  <si>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</si>
  <si>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</si>
  <si>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</si>
  <si>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</si>
  <si>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</si>
  <si>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</si>
  <si>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</si>
  <si>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</si>
  <si>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</si>
  <si>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</si>
  <si>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</si>
  <si>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</si>
  <si>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</si>
  <si>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</si>
  <si>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</si>
  <si>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</si>
  <si>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</si>
  <si>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</si>
  <si>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</si>
  <si>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</si>
  <si>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</si>
  <si>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</si>
  <si>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</si>
  <si>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</si>
  <si>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</si>
  <si>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</si>
  <si>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</si>
  <si>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</si>
  <si>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</si>
  <si>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</si>
  <si>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</si>
  <si>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</si>
  <si>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</si>
  <si>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</si>
  <si>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</si>
  <si>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</si>
  <si>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</si>
  <si>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</si>
  <si>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</si>
  <si>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</si>
  <si>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</si>
  <si>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</si>
  <si>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</si>
  <si>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</si>
  <si>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</si>
  <si>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</si>
  <si>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</si>
  <si>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</si>
  <si>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</si>
  <si>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</si>
  <si>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</si>
  <si>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</si>
  <si>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</si>
  <si>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</si>
  <si>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</si>
  <si>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</si>
  <si>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</si>
  <si>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</si>
  <si>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</si>
  <si>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</si>
  <si>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</si>
  <si>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</si>
  <si>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</si>
  <si>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</si>
  <si>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</si>
  <si>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</si>
  <si>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</si>
  <si>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</si>
  <si>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</si>
  <si>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</si>
  <si>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</si>
  <si>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</si>
  <si>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</si>
  <si>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</si>
  <si>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</si>
  <si>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</si>
  <si>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</si>
  <si>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</si>
  <si>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</si>
  <si>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</si>
  <si>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</si>
  <si>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</si>
  <si>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</si>
  <si>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</si>
  <si>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</si>
  <si>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</si>
  <si>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</si>
  <si>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</si>
  <si>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</si>
  <si>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</si>
  <si>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</si>
  <si>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</si>
  <si>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</si>
  <si>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</si>
  <si>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</si>
  <si>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</si>
  <si>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</si>
  <si>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</si>
  <si>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</si>
  <si>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</si>
  <si>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</si>
  <si>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</si>
  <si>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</si>
  <si>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</si>
  <si>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</si>
  <si>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</si>
  <si>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</si>
  <si>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</si>
  <si>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</si>
  <si>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</si>
  <si>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</si>
  <si>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</si>
  <si>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</si>
  <si>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</si>
  <si>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</si>
  <si>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</si>
  <si>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</si>
  <si>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</si>
  <si>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</si>
  <si>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</si>
  <si>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</si>
  <si>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</si>
  <si>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</si>
  <si>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</si>
  <si>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</si>
  <si>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</si>
  <si>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</si>
  <si>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</si>
  <si>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</si>
  <si>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</si>
  <si>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</si>
  <si>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</si>
  <si>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</si>
  <si>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</si>
  <si>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</si>
  <si>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</si>
  <si>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</si>
  <si>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</si>
  <si>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</si>
  <si>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</si>
  <si>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</si>
  <si>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</si>
  <si>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</si>
  <si>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</si>
  <si>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</si>
  <si>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</si>
  <si>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</si>
  <si>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</si>
  <si>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</si>
  <si>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</si>
  <si>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</si>
  <si>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</si>
  <si>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</si>
  <si>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</si>
  <si>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</si>
  <si>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</si>
  <si>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</si>
  <si>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</si>
  <si>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</si>
  <si>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</si>
  <si>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</si>
  <si>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</si>
  <si>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</si>
  <si>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</si>
  <si>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</si>
  <si>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</si>
  <si>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</si>
  <si>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</si>
  <si>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</si>
  <si>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</si>
  <si>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</si>
  <si>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</si>
  <si>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</si>
  <si>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</si>
  <si>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</si>
  <si>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</si>
  <si>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</si>
  <si>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</si>
  <si>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</si>
  <si>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</si>
  <si>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</si>
  <si>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</si>
  <si>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</si>
  <si>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</si>
  <si>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</si>
  <si>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</si>
  <si>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</si>
  <si>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</si>
  <si>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</si>
  <si>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</si>
  <si>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</si>
  <si>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</si>
  <si>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</si>
  <si>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</si>
  <si>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</si>
  <si>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</si>
  <si>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</si>
  <si>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</si>
  <si>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</si>
  <si>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</si>
  <si>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</si>
  <si>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</si>
  <si>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</si>
  <si>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</si>
  <si>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</si>
  <si>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</si>
  <si>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</si>
  <si>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</si>
  <si>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</si>
  <si>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</si>
  <si>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</si>
  <si>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</si>
  <si>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</si>
  <si>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</si>
  <si>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</si>
  <si>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</si>
  <si>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</si>
  <si>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</si>
  <si>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</si>
  <si>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</si>
  <si>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</si>
  <si>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</si>
  <si>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</si>
  <si>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</si>
  <si>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</si>
  <si>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</si>
  <si>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</si>
  <si>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</si>
  <si>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</si>
  <si>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</si>
  <si>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</si>
  <si>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</si>
  <si>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</si>
  <si>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</si>
  <si>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</si>
  <si>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</si>
  <si>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</si>
  <si>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</si>
  <si>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</si>
  <si>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</si>
  <si>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</si>
  <si>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</si>
  <si>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</si>
  <si>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</si>
  <si>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</si>
  <si>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</si>
  <si>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</si>
  <si>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</si>
  <si>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</si>
  <si>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</si>
  <si>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</si>
  <si>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</si>
  <si>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</si>
  <si>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</si>
  <si>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</si>
  <si>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</si>
  <si>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</si>
  <si>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</si>
  <si>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</si>
  <si>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</si>
  <si>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</si>
  <si>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</si>
  <si>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</si>
  <si>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</si>
  <si>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</si>
  <si>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</si>
  <si>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</si>
  <si>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</si>
  <si>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</si>
  <si>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</si>
  <si>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</si>
  <si>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</si>
  <si>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</si>
  <si>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</si>
  <si>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</si>
  <si>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</si>
  <si>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</si>
  <si>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</si>
  <si>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</si>
  <si>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</si>
  <si>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</si>
  <si>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</si>
  <si>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</si>
  <si>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</si>
  <si>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</si>
  <si>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</si>
  <si>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</si>
  <si>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</si>
  <si>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</si>
  <si>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</si>
  <si>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</si>
  <si>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</si>
  <si>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</si>
  <si>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</si>
  <si>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</si>
  <si>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</si>
  <si>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</si>
  <si>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</si>
  <si>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</si>
  <si>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</si>
  <si>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</si>
  <si>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</si>
  <si>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</si>
  <si>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</si>
  <si>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</si>
  <si>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</si>
  <si>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</si>
  <si>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</si>
  <si>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</si>
  <si>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</si>
  <si>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</si>
  <si>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</si>
  <si>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</si>
  <si>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</si>
  <si>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</si>
  <si>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</si>
  <si>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</si>
  <si>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</si>
  <si>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</si>
  <si>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</si>
  <si>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</si>
  <si>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</si>
  <si>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</si>
  <si>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</si>
  <si>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</si>
  <si>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</si>
  <si>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</si>
  <si>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</si>
  <si>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</si>
  <si>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</si>
  <si>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</si>
  <si>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</si>
  <si>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</si>
  <si>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</si>
  <si>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</si>
  <si>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</si>
  <si>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</si>
  <si>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</si>
  <si>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</si>
  <si>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</si>
  <si>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</si>
  <si>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</si>
  <si>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</si>
  <si>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</si>
  <si>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</si>
  <si>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</si>
  <si>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</si>
  <si>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</si>
  <si>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</si>
  <si>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</si>
  <si>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</si>
  <si>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</si>
  <si>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</si>
  <si>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</si>
  <si>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</si>
  <si>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</si>
  <si>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</si>
  <si>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</si>
  <si>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</si>
  <si>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</si>
  <si>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</si>
  <si>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</si>
  <si>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</si>
  <si>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</si>
  <si>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</si>
  <si>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</si>
  <si>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</si>
  <si>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</si>
  <si>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</si>
  <si>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</si>
  <si>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</si>
  <si>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</si>
  <si>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</si>
  <si>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</si>
  <si>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</si>
  <si>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</si>
  <si>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</si>
  <si>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</si>
  <si>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</si>
  <si>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</si>
  <si>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</si>
  <si>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</si>
  <si>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</si>
  <si>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</si>
  <si>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</si>
  <si>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</si>
  <si>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</si>
  <si>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</si>
  <si>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</si>
  <si>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</si>
  <si>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</si>
  <si>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</si>
  <si>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</si>
  <si>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</si>
  <si>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</si>
  <si>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</si>
  <si>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</si>
  <si>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</si>
  <si>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</si>
  <si>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</si>
  <si>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</si>
  <si>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</si>
  <si>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</si>
  <si>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</si>
  <si>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</si>
  <si>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</si>
  <si>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</si>
  <si>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</si>
  <si>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</si>
  <si>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</si>
  <si>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</si>
  <si>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</si>
  <si>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</si>
  <si>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</si>
  <si>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</si>
  <si>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</si>
  <si>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</si>
  <si>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</si>
  <si>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</si>
  <si>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</si>
  <si>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</si>
  <si>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</si>
  <si>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</si>
  <si>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</si>
  <si>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</si>
  <si>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</si>
  <si>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</si>
  <si>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</si>
  <si>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</si>
  <si>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</si>
  <si>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</si>
  <si>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</si>
  <si>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</si>
  <si>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</si>
  <si>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</si>
  <si>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</si>
  <si>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</si>
  <si>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</si>
  <si>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</si>
  <si>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</si>
  <si>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</si>
  <si>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</si>
  <si>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</si>
  <si>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</si>
  <si>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</si>
  <si>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</si>
  <si>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</si>
  <si>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</si>
  <si>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</si>
  <si>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</si>
  <si>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</si>
  <si>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</si>
  <si>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</si>
  <si>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</si>
  <si>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</si>
  <si>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</si>
  <si>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</si>
  <si>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</si>
  <si>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</si>
  <si>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</si>
  <si>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</si>
  <si>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</si>
  <si>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</si>
  <si>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</si>
  <si>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</si>
  <si>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</si>
  <si>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</si>
  <si>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</si>
  <si>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</si>
  <si>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</si>
  <si>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</si>
  <si>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</si>
  <si>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</si>
  <si>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</si>
  <si>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</si>
  <si>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</si>
  <si>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</si>
  <si>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</si>
  <si>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</si>
  <si>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</si>
  <si>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</si>
  <si>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</si>
  <si>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</si>
  <si>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</si>
  <si>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</si>
  <si>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</si>
  <si>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</si>
  <si>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</si>
  <si>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</si>
  <si>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</si>
  <si>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</si>
  <si>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</si>
  <si>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</si>
  <si>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</si>
  <si>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</si>
  <si>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</si>
  <si>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</si>
  <si>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</si>
  <si>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</si>
  <si>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</si>
  <si>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</si>
  <si>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</si>
  <si>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</si>
  <si>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</si>
  <si>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</si>
  <si>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</si>
  <si>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</si>
  <si>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</si>
  <si>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</si>
  <si>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</si>
  <si>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</si>
  <si>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</si>
  <si>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</si>
  <si>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</si>
  <si>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</si>
  <si>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</si>
  <si>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</si>
  <si>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</si>
  <si>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</si>
  <si>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</si>
  <si>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</si>
  <si>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</si>
  <si>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</si>
  <si>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</si>
  <si>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</si>
  <si>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</si>
  <si>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</si>
  <si>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</si>
  <si>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</si>
  <si>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</si>
  <si>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</si>
  <si>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</si>
  <si>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</si>
  <si>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</si>
  <si>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</si>
  <si>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</si>
  <si>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</si>
  <si>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</si>
  <si>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</si>
  <si>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</si>
  <si>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</si>
  <si>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</si>
  <si>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</si>
  <si>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</si>
  <si>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</si>
  <si>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</si>
  <si>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</si>
  <si>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</si>
  <si>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</si>
  <si>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</si>
  <si>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</si>
  <si>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</si>
  <si>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</si>
  <si>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</si>
  <si>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</si>
  <si>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</si>
  <si>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</si>
  <si>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</si>
  <si>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</si>
  <si>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</si>
  <si>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</si>
  <si>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</si>
  <si>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</si>
  <si>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</si>
  <si>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</si>
  <si>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</si>
  <si>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</si>
  <si>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</si>
  <si>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</si>
  <si>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</si>
  <si>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</si>
  <si>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</si>
  <si>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</si>
  <si>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</si>
  <si>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</si>
  <si>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</si>
  <si>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</si>
  <si>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</si>
  <si>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</si>
  <si>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</si>
  <si>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</si>
  <si>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</si>
  <si>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</si>
  <si>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</si>
  <si>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</si>
  <si>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</si>
  <si>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</si>
  <si>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</si>
  <si>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</si>
  <si>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</si>
  <si>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</si>
  <si>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</si>
  <si>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</si>
  <si>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</si>
  <si>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</si>
  <si>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</si>
  <si>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</si>
  <si>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</si>
  <si>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</si>
  <si>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</si>
  <si>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</si>
  <si>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</si>
  <si>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</si>
  <si>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</si>
  <si>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</si>
  <si>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</si>
  <si>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</si>
  <si>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</si>
  <si>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</si>
  <si>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</si>
  <si>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</si>
  <si>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</si>
  <si>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</si>
  <si>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</si>
  <si>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</si>
  <si>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</si>
  <si>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</si>
  <si>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</si>
  <si>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</si>
  <si>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</si>
  <si>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</si>
  <si>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</si>
  <si>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</si>
  <si>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</si>
  <si>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</si>
  <si>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</si>
  <si>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</si>
  <si>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</si>
  <si>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</si>
  <si>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</si>
  <si>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</si>
  <si>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</si>
  <si>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</si>
  <si>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</si>
  <si>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</si>
  <si>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</si>
  <si>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</si>
  <si>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</si>
  <si>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</si>
  <si>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</si>
  <si>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</si>
  <si>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</si>
  <si>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</si>
  <si>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</si>
  <si>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</si>
  <si>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</si>
  <si>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</si>
  <si>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</si>
  <si>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</si>
  <si>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</si>
  <si>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</si>
  <si>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</si>
  <si>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</si>
  <si>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</si>
  <si>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</si>
  <si>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</si>
  <si>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</si>
  <si>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</si>
  <si>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</si>
  <si>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</si>
  <si>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</si>
  <si>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</si>
  <si>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</si>
  <si>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</si>
  <si>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</si>
  <si>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</si>
  <si>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</si>
  <si>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</si>
  <si>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</si>
  <si>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</si>
  <si>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</si>
  <si>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</si>
  <si>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</si>
  <si>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</si>
  <si>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</si>
  <si>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</si>
  <si>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</si>
  <si>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</si>
  <si>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</si>
  <si>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</si>
  <si>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</si>
  <si>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</si>
  <si>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</si>
  <si>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</si>
  <si>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</si>
  <si>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</si>
  <si>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</si>
  <si>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</si>
  <si>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</si>
  <si>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</si>
  <si>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</si>
  <si>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</si>
  <si>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</si>
  <si>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</si>
  <si>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</si>
  <si>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</si>
  <si>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</si>
  <si>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</si>
  <si>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</si>
  <si>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</si>
  <si>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</si>
  <si>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</si>
  <si>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</si>
  <si>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</si>
  <si>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</si>
  <si>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</si>
  <si>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</si>
  <si>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</si>
  <si>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</si>
  <si>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</si>
  <si>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</si>
  <si>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</si>
  <si>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</si>
  <si>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</si>
  <si>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</si>
  <si>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</si>
  <si>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</si>
  <si>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</si>
  <si>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</si>
  <si>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</si>
  <si>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</si>
  <si>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</si>
  <si>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</si>
  <si>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</si>
  <si>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</si>
  <si>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</si>
  <si>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</si>
  <si>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</si>
  <si>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</si>
  <si>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</si>
  <si>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</si>
  <si>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</si>
  <si>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</si>
  <si>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</si>
  <si>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</si>
  <si>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</si>
  <si>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</si>
  <si>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</si>
  <si>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</si>
  <si>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</si>
  <si>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</si>
  <si>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</si>
  <si>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</si>
  <si>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</si>
  <si>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</si>
  <si>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</si>
  <si>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</si>
  <si>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</si>
  <si>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</si>
  <si>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</si>
  <si>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</si>
  <si>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</si>
  <si>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</si>
  <si>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</si>
  <si>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</si>
  <si>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</si>
  <si>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</si>
  <si>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</si>
  <si>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</si>
  <si>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</si>
  <si>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</si>
  <si>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</si>
  <si>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</si>
  <si>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</si>
  <si>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</si>
  <si>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</si>
  <si>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</si>
  <si>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</si>
  <si>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</si>
  <si>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</si>
  <si>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</si>
  <si>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</si>
  <si>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</si>
  <si>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</si>
  <si>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</si>
  <si>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</si>
  <si>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</si>
  <si>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</si>
  <si>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</si>
  <si>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</si>
  <si>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</si>
  <si>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</si>
  <si>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</si>
  <si>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</si>
  <si>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</si>
  <si>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</si>
  <si>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</si>
  <si>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</si>
  <si>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</si>
  <si>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</si>
  <si>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</si>
  <si>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</si>
  <si>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</si>
  <si>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</si>
  <si>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</si>
  <si>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</si>
  <si>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</si>
  <si>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</si>
  <si>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</si>
  <si>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</si>
  <si>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</si>
  <si>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</si>
  <si>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</si>
  <si>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</si>
  <si>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</si>
  <si>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</si>
  <si>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</si>
  <si>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</si>
  <si>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</si>
  <si>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</si>
  <si>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</si>
  <si>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</si>
  <si>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</si>
  <si>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</si>
  <si>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</si>
  <si>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</si>
  <si>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</si>
  <si>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</si>
  <si>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</si>
  <si>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</si>
  <si>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</si>
  <si>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</si>
  <si>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</si>
  <si>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</si>
  <si>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</si>
  <si>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</si>
  <si>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</si>
  <si>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</si>
  <si>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</si>
  <si>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</si>
  <si>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</si>
  <si>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</si>
  <si>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</si>
  <si>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</si>
  <si>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</si>
  <si>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</si>
  <si>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</si>
  <si>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</si>
  <si>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</si>
  <si>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</si>
  <si>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</si>
  <si>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</si>
  <si>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</si>
  <si>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</si>
  <si>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</si>
  <si>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</si>
  <si>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</si>
  <si>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</si>
  <si>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</si>
  <si>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</si>
  <si>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</si>
  <si>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</si>
  <si>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</si>
  <si>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</si>
  <si>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</si>
  <si>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</si>
  <si>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</si>
  <si>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</si>
  <si>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</si>
  <si>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</si>
  <si>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</si>
  <si>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</si>
  <si>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</si>
  <si>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</si>
  <si>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</si>
  <si>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</si>
  <si>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</si>
  <si>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</si>
  <si>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</si>
  <si>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</si>
  <si>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</si>
  <si>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</si>
  <si>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</si>
  <si>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</si>
  <si>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</si>
  <si>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</si>
  <si>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</si>
  <si>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</si>
  <si>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</si>
  <si>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</si>
  <si>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</si>
  <si>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</si>
  <si>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</si>
  <si>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</si>
  <si>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</si>
  <si>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</si>
  <si>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</si>
  <si>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</si>
  <si>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</si>
  <si>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</si>
  <si>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</si>
  <si>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</si>
  <si>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</si>
  <si>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</si>
  <si>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</si>
  <si>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</si>
  <si>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</si>
  <si>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</si>
  <si>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</si>
  <si>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</si>
  <si>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</si>
  <si>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</si>
  <si>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</si>
  <si>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</si>
  <si>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</si>
  <si>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</si>
  <si>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</si>
  <si>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</si>
  <si>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</si>
  <si>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</si>
  <si>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</si>
  <si>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</si>
  <si>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</si>
  <si>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</si>
  <si>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</si>
  <si>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</si>
  <si>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</si>
  <si>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</si>
  <si>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</si>
  <si>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</si>
  <si>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</si>
  <si>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</si>
  <si>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</si>
  <si>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</si>
  <si>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</si>
  <si>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</si>
  <si>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</si>
  <si>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</si>
  <si>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</si>
  <si>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</si>
  <si>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</si>
  <si>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</si>
  <si>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</si>
  <si>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</si>
  <si>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</si>
  <si>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</si>
  <si>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</si>
  <si>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</si>
  <si>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</si>
  <si>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</si>
  <si>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</si>
  <si>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</si>
  <si>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</si>
  <si>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</si>
  <si>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</si>
  <si>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</si>
  <si>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</si>
  <si>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</si>
  <si>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</si>
  <si>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</si>
  <si>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</si>
  <si>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</si>
  <si>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</si>
  <si>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</si>
  <si>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</si>
  <si>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</si>
  <si>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</si>
  <si>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</si>
  <si>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</si>
  <si>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</si>
  <si>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</si>
  <si>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</si>
  <si>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</si>
  <si>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</si>
  <si>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</si>
  <si>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</si>
  <si>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</si>
  <si>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</si>
  <si>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</si>
  <si>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</si>
  <si>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</si>
  <si>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</si>
  <si>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</si>
  <si>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</si>
  <si>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</si>
  <si>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</si>
  <si>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</si>
  <si>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</si>
  <si>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</si>
  <si>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</si>
  <si>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</si>
  <si>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</si>
  <si>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</si>
  <si>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</si>
  <si>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</si>
  <si>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</si>
  <si>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</si>
  <si>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</si>
  <si>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</si>
  <si>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</si>
  <si>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</si>
  <si>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</si>
  <si>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</si>
  <si>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</si>
  <si>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</si>
  <si>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</si>
  <si>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</si>
  <si>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</si>
  <si>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</si>
  <si>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</si>
  <si>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</si>
  <si>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</si>
  <si>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</si>
  <si>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</si>
  <si>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</si>
  <si>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</si>
  <si>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</si>
  <si>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</si>
  <si>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</si>
  <si>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</si>
  <si>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</si>
  <si>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</si>
  <si>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</si>
  <si>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</si>
  <si>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</si>
  <si>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</si>
  <si>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</si>
  <si>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</si>
  <si>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</si>
  <si>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</si>
  <si>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</si>
  <si>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</si>
  <si>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</si>
  <si>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</si>
  <si>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</si>
  <si>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</si>
  <si>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</si>
  <si>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</si>
  <si>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</si>
  <si>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</si>
  <si>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</si>
  <si>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</si>
  <si>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</si>
  <si>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</si>
  <si>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</si>
  <si>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</si>
  <si>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</si>
  <si>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</si>
  <si>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</si>
  <si>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</si>
  <si>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</si>
  <si>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</si>
  <si>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</si>
  <si>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</si>
  <si>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</si>
  <si>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</si>
  <si>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</si>
  <si>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</si>
  <si>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</si>
  <si>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</si>
  <si>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</si>
  <si>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</si>
  <si>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</si>
  <si>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</si>
  <si>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</si>
  <si>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</si>
  <si>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</si>
  <si>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</si>
  <si>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</si>
  <si>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</si>
  <si>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</si>
  <si>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</si>
  <si>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</si>
  <si>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</si>
  <si>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</si>
  <si>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</si>
  <si>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</si>
  <si>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</si>
  <si>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</si>
  <si>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</si>
  <si>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</si>
  <si>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</si>
  <si>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</si>
  <si>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</si>
  <si>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</si>
  <si>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</si>
  <si>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</si>
  <si>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</si>
  <si>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</si>
  <si>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</si>
  <si>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</si>
  <si>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</si>
  <si>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</si>
  <si>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</si>
  <si>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</si>
  <si>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</si>
  <si>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</si>
  <si>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</si>
  <si>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</si>
  <si>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</si>
  <si>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</si>
  <si>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</si>
  <si>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</si>
  <si>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</si>
  <si>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</si>
  <si>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</si>
  <si>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</si>
  <si>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</si>
  <si>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</si>
  <si>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</si>
  <si>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</si>
  <si>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</si>
  <si>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</si>
  <si>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</si>
  <si>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</si>
  <si>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</si>
  <si>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</si>
  <si>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</si>
  <si>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</si>
  <si>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</si>
  <si>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</si>
  <si>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</si>
  <si>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</si>
  <si>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</si>
  <si>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</si>
  <si>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</si>
  <si>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</si>
  <si>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</si>
  <si>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</si>
  <si>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</si>
  <si>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</si>
  <si>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</si>
  <si>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</si>
  <si>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</si>
  <si>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</si>
  <si>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</si>
  <si>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</si>
  <si>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</si>
  <si>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</si>
  <si>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</si>
  <si>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</si>
  <si>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</si>
  <si>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</si>
  <si>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</si>
  <si>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</si>
  <si>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</si>
  <si>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</si>
  <si>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</si>
  <si>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</si>
  <si>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</si>
  <si>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</si>
  <si>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</si>
  <si>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</si>
  <si>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</si>
  <si>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</si>
  <si>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</si>
  <si>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</si>
  <si>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</si>
  <si>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</si>
  <si>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</si>
  <si>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</si>
  <si>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</si>
  <si>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</si>
  <si>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</si>
  <si>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</si>
  <si>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</si>
  <si>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</si>
  <si>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</si>
  <si>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</si>
  <si>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</si>
  <si>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</si>
  <si>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</si>
  <si>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</si>
  <si>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</si>
  <si>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</si>
  <si>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</si>
  <si>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</si>
  <si>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</si>
  <si>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</si>
  <si>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</si>
  <si>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</si>
  <si>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</si>
  <si>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</si>
  <si>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</si>
  <si>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</si>
  <si>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</si>
  <si>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</si>
  <si>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</si>
  <si>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</si>
  <si>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</si>
  <si>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</si>
  <si>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</si>
  <si>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</si>
  <si>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</si>
  <si>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</si>
  <si>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</si>
  <si>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</si>
  <si>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</si>
  <si>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</si>
  <si>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</si>
  <si>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</si>
  <si>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</si>
  <si>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</si>
  <si>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</si>
  <si>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</si>
  <si>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</si>
  <si>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</si>
  <si>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</si>
  <si>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</si>
  <si>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</si>
  <si>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</si>
  <si>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</si>
  <si>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</si>
  <si>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</si>
  <si>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</si>
  <si>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</si>
  <si>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</si>
  <si>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</si>
  <si>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</si>
  <si>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</si>
  <si>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</si>
  <si>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</si>
  <si>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</si>
  <si>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</si>
  <si>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</si>
  <si>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</si>
  <si>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</si>
  <si>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</si>
  <si>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</si>
  <si>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</si>
  <si>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</si>
  <si>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</si>
  <si>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</si>
  <si>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</si>
  <si>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</si>
  <si>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</si>
  <si>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</si>
  <si>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</si>
  <si>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</si>
  <si>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</si>
  <si>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</si>
  <si>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</si>
  <si>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</si>
  <si>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</si>
  <si>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</si>
  <si>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</si>
  <si>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</si>
  <si>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</si>
  <si>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</si>
  <si>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</si>
  <si>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</si>
  <si>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</si>
  <si>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</si>
  <si>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</si>
  <si>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</si>
  <si>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</si>
  <si>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</si>
  <si>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</si>
  <si>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</si>
  <si>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</si>
  <si>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</si>
  <si>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</si>
  <si>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</si>
  <si>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</si>
  <si>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</si>
  <si>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</si>
  <si>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</si>
  <si>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</si>
  <si>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</si>
  <si>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</si>
  <si>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</si>
  <si>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</si>
  <si>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</si>
  <si>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</si>
  <si>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</si>
  <si>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</si>
  <si>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</si>
  <si>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</si>
  <si>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</si>
  <si>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</si>
  <si>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</si>
  <si>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</si>
  <si>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</si>
  <si>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</si>
  <si>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</si>
  <si>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</si>
  <si>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</si>
  <si>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</si>
  <si>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</si>
  <si>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</si>
  <si>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</si>
  <si>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</si>
  <si>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</si>
  <si>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</si>
  <si>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</si>
  <si>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</si>
  <si>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</si>
  <si>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</si>
  <si>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</si>
  <si>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</si>
  <si>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</si>
  <si>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</si>
  <si>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</si>
  <si>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</si>
  <si>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</si>
  <si>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</si>
  <si>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</si>
  <si>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</si>
  <si>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</si>
  <si>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</si>
  <si>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</si>
  <si>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</si>
  <si>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</si>
  <si>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</si>
  <si>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</si>
  <si>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</si>
  <si>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</si>
  <si>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</si>
  <si>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</si>
  <si>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</si>
  <si>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</si>
  <si>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</si>
  <si>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</si>
  <si>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</si>
  <si>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</si>
  <si>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</si>
  <si>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</si>
  <si>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</si>
  <si>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</si>
  <si>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</si>
  <si>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</si>
  <si>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</si>
  <si>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</si>
  <si>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</si>
  <si>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</si>
  <si>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</si>
  <si>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</si>
  <si>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</si>
  <si>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</si>
  <si>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</si>
  <si>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</si>
  <si>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</si>
  <si>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</si>
  <si>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</si>
  <si>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</si>
  <si>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</si>
  <si>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</si>
  <si>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</si>
  <si>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</si>
  <si>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</si>
  <si>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</si>
  <si>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</si>
  <si>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</si>
  <si>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</si>
  <si>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</si>
  <si>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</si>
  <si>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</si>
  <si>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</si>
  <si>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</si>
  <si>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</si>
  <si>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</si>
  <si>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</si>
  <si>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</si>
  <si>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</si>
  <si>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</si>
  <si>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</si>
  <si>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</si>
  <si>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</si>
  <si>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</si>
  <si>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</si>
  <si>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</si>
  <si>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</si>
  <si>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</si>
  <si>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</si>
  <si>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</si>
  <si>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</si>
  <si>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</si>
  <si>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</si>
  <si>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</si>
  <si>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</si>
  <si>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</si>
  <si>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</si>
  <si>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</si>
  <si>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</si>
  <si>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</si>
  <si>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</si>
  <si>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</si>
  <si>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</si>
  <si>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</si>
  <si>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</si>
  <si>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</si>
  <si>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</si>
  <si>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</si>
  <si>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</si>
  <si>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</si>
  <si>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</si>
  <si>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</si>
  <si>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</si>
  <si>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</si>
  <si>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</si>
  <si>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</si>
  <si>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</si>
  <si>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</si>
  <si>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</si>
  <si>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</si>
  <si>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</si>
  <si>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</si>
  <si>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</si>
  <si>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</si>
  <si>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</si>
  <si>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</si>
  <si>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</si>
  <si>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</si>
  <si>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</si>
  <si>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</si>
  <si>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</si>
  <si>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</si>
  <si>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</si>
  <si>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</si>
  <si>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</si>
  <si>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</si>
  <si>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</si>
  <si>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</si>
  <si>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</si>
  <si>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</si>
  <si>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</si>
  <si>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</si>
  <si>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</si>
  <si>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</si>
  <si>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</si>
  <si>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</si>
  <si>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</si>
  <si>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</si>
  <si>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</si>
  <si>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</si>
  <si>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</si>
  <si>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</si>
  <si>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</si>
  <si>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</si>
  <si>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</si>
  <si>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</si>
  <si>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</si>
  <si>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</si>
  <si>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</si>
  <si>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</si>
  <si>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</si>
  <si>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</si>
  <si>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</si>
  <si>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</si>
  <si>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</si>
  <si>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</si>
  <si>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</si>
  <si>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</si>
  <si>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</si>
  <si>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</si>
  <si>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</si>
  <si>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</si>
  <si>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</si>
  <si>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</si>
  <si>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</si>
  <si>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</si>
  <si>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</si>
  <si>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</si>
  <si>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</si>
  <si>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</si>
  <si>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</si>
  <si>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</si>
  <si>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</si>
  <si>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</si>
  <si>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</si>
  <si>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</si>
  <si>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</si>
  <si>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</si>
  <si>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</si>
  <si>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</si>
  <si>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</si>
  <si>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</si>
  <si>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</si>
  <si>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</si>
  <si>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</si>
  <si>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</si>
  <si>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</si>
  <si>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</si>
  <si>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</si>
  <si>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</si>
  <si>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</si>
  <si>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</si>
  <si>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</si>
  <si>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</si>
  <si>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</si>
  <si>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</si>
  <si>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</si>
  <si>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</si>
  <si>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</si>
  <si>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</si>
  <si>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</si>
  <si>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</si>
  <si>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</si>
  <si>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</si>
  <si>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</si>
  <si>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</si>
  <si>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</si>
  <si>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</si>
  <si>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</si>
  <si>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</si>
  <si>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</si>
  <si>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</si>
  <si>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</si>
  <si>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</si>
  <si>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</si>
  <si>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</si>
  <si>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</si>
  <si>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</si>
  <si>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</si>
  <si>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</si>
  <si>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</si>
  <si>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</si>
  <si>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</si>
  <si>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</si>
  <si>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</si>
  <si>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</si>
  <si>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</si>
  <si>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</si>
  <si>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</si>
  <si>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</si>
  <si>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</si>
  <si>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</si>
  <si>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</si>
  <si>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</si>
  <si>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</si>
  <si>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</si>
  <si>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</si>
  <si>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</si>
  <si>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</si>
  <si>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</si>
  <si>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</si>
  <si>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</si>
  <si>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</si>
  <si>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</si>
  <si>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</si>
  <si>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</si>
  <si>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</si>
  <si>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</si>
  <si>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</si>
  <si>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</si>
  <si>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</si>
  <si>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</si>
  <si>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</si>
  <si>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</si>
  <si>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</si>
  <si>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</si>
  <si>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</si>
  <si>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</si>
  <si>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</si>
  <si>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</si>
  <si>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</si>
  <si>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</si>
  <si>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</si>
  <si>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</si>
  <si>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</si>
  <si>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</si>
  <si>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</si>
  <si>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</si>
  <si>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</si>
  <si>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</si>
  <si>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</si>
  <si>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</si>
  <si>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</si>
  <si>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</si>
  <si>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</si>
  <si>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</si>
  <si>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</si>
  <si>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</si>
  <si>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</si>
  <si>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</si>
  <si>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</si>
  <si>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</si>
  <si>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</si>
  <si>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</si>
  <si>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</si>
  <si>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</si>
  <si>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</si>
  <si>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</si>
  <si>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</si>
  <si>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</si>
  <si>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</si>
  <si>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</si>
  <si>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</si>
  <si>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</si>
  <si>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</si>
  <si>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</si>
  <si>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</si>
  <si>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</si>
  <si>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</si>
  <si>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</si>
  <si>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</si>
  <si>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</si>
  <si>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</si>
  <si>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</si>
  <si>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</si>
  <si>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</si>
  <si>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</si>
  <si>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</si>
  <si>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</si>
  <si>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</si>
  <si>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</si>
  <si>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</si>
  <si>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</si>
  <si>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</si>
  <si>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</si>
  <si>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</si>
  <si>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</si>
  <si>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</si>
  <si>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</si>
  <si>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</si>
  <si>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</si>
  <si>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</si>
  <si>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</si>
  <si>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</si>
  <si>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</si>
  <si>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</si>
  <si>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</si>
  <si>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</si>
  <si>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</si>
  <si>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</si>
  <si>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</si>
  <si>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</si>
  <si>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</si>
  <si>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</si>
  <si>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</si>
  <si>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</si>
  <si>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</si>
  <si>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</si>
  <si>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</si>
  <si>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</si>
  <si>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</si>
  <si>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</si>
  <si>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</si>
  <si>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</si>
  <si>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</si>
  <si>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</si>
  <si>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</si>
  <si>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</si>
  <si>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</si>
  <si>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</si>
  <si>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</si>
  <si>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</si>
  <si>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</si>
  <si>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</si>
  <si>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</si>
  <si>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</si>
  <si>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</si>
  <si>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</si>
  <si>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</si>
  <si>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</si>
  <si>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</si>
  <si>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</si>
  <si>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</si>
  <si>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</si>
  <si>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</si>
  <si>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</si>
  <si>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</si>
  <si>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</si>
  <si>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</si>
  <si>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</si>
  <si>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</si>
  <si>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</si>
  <si>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</si>
  <si>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</si>
  <si>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</si>
  <si>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</si>
  <si>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</si>
  <si>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</si>
  <si>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</si>
  <si>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</si>
  <si>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</si>
  <si>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</si>
  <si>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</si>
  <si>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</si>
  <si>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</si>
  <si>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</si>
  <si>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</si>
  <si>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</si>
  <si>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</si>
  <si>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</si>
  <si>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</si>
  <si>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</si>
  <si>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</si>
  <si>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</si>
  <si>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</si>
  <si>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</si>
  <si>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</si>
  <si>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</si>
  <si>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</si>
  <si>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</si>
  <si>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</si>
  <si>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</si>
  <si>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</si>
  <si>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</si>
  <si>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</si>
  <si>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</si>
  <si>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</si>
  <si>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</si>
  <si>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</si>
  <si>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</si>
  <si>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</si>
  <si>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</si>
  <si>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</si>
  <si>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</si>
  <si>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</si>
  <si>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</si>
  <si>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</si>
  <si>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</si>
  <si>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</si>
  <si>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</si>
  <si>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</si>
  <si>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</si>
  <si>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</si>
  <si>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</si>
  <si>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</si>
  <si>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</si>
  <si>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</si>
  <si>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</si>
  <si>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</si>
  <si>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</si>
  <si>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</si>
  <si>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</si>
  <si>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</si>
  <si>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</si>
  <si>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</si>
  <si>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</si>
  <si>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</si>
  <si>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</si>
  <si>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</si>
  <si>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</si>
  <si>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</si>
  <si>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</si>
  <si>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</si>
  <si>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</si>
  <si>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</si>
  <si>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</si>
  <si>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</si>
  <si>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</si>
  <si>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</si>
  <si>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</si>
  <si>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</si>
  <si>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</si>
  <si>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</si>
  <si>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</si>
  <si>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</si>
  <si>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</si>
  <si>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</si>
  <si>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</si>
  <si>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</si>
  <si>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</si>
  <si>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</si>
  <si>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</si>
  <si>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</si>
  <si>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</si>
  <si>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</si>
  <si>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</si>
  <si>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</si>
  <si>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</si>
  <si>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</si>
  <si>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</si>
  <si>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</si>
  <si>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</si>
  <si>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</si>
  <si>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</si>
  <si>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</si>
  <si>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</si>
  <si>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</si>
  <si>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</si>
  <si>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</si>
  <si>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</si>
  <si>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</si>
  <si>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</si>
  <si>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</si>
  <si>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</si>
  <si>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</si>
  <si>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</si>
  <si>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</si>
  <si>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</si>
  <si>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</si>
  <si>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</si>
  <si>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</si>
  <si>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</si>
  <si>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</si>
  <si>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</si>
  <si>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</si>
  <si>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</si>
  <si>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</si>
  <si>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</si>
  <si>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</si>
  <si>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</si>
  <si>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</si>
  <si>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</si>
  <si>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</si>
  <si>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</si>
  <si>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</si>
  <si>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</si>
  <si>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</si>
  <si>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</si>
  <si>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</si>
  <si>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</si>
  <si>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</si>
  <si>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</si>
  <si>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</si>
  <si>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</si>
  <si>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</si>
  <si>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</si>
  <si>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</si>
  <si>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</si>
  <si>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</si>
  <si>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</si>
  <si>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</si>
  <si>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</si>
  <si>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</si>
  <si>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</si>
  <si>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</si>
  <si>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</si>
  <si>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</si>
  <si>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</si>
  <si>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</si>
  <si>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</si>
  <si>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</si>
  <si>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</si>
  <si>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</si>
  <si>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</si>
  <si>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</si>
  <si>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</si>
  <si>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</si>
  <si>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</si>
  <si>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</si>
  <si>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</si>
  <si>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</si>
  <si>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</si>
  <si>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</si>
  <si>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</si>
  <si>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</si>
  <si>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</si>
  <si>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</si>
  <si>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</si>
  <si>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</si>
  <si>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</si>
  <si>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</si>
  <si>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</si>
  <si>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</si>
  <si>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</si>
  <si>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</si>
  <si>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</si>
  <si>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</si>
  <si>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</si>
  <si>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</si>
  <si>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</si>
  <si>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</si>
  <si>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</si>
  <si>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</si>
  <si>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</si>
  <si>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</si>
  <si>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</si>
  <si>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</si>
  <si>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</si>
  <si>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</si>
  <si>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</si>
  <si>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</si>
  <si>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</si>
  <si>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</si>
  <si>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</si>
  <si>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</si>
  <si>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</si>
  <si>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</si>
  <si>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</si>
  <si>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</si>
  <si>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</si>
  <si>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</si>
  <si>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</si>
  <si>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</si>
  <si>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</si>
  <si>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</si>
  <si>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</si>
  <si>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</si>
  <si>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</si>
  <si>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</si>
  <si>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</si>
  <si>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</si>
  <si>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</si>
  <si>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</si>
  <si>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</si>
  <si>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</si>
  <si>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</si>
  <si>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</si>
  <si>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</si>
  <si>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</si>
  <si>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</si>
  <si>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</si>
  <si>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</si>
  <si>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</si>
  <si>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</si>
  <si>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</si>
  <si>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</si>
  <si>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</si>
  <si>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</si>
  <si>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</si>
  <si>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</si>
  <si>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</si>
  <si>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</si>
  <si>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</si>
  <si>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</si>
  <si>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</si>
  <si>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</si>
  <si>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</si>
  <si>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</si>
  <si>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</si>
  <si>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</si>
  <si>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</si>
  <si>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</si>
  <si>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</si>
  <si>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</si>
  <si>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</si>
  <si>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</si>
  <si>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</si>
  <si>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</si>
  <si>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</si>
  <si>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</si>
  <si>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</si>
  <si>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</si>
  <si>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</si>
  <si>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</si>
  <si>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</si>
  <si>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</si>
  <si>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</si>
  <si>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</si>
  <si>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</si>
  <si>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</si>
  <si>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</si>
  <si>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</si>
  <si>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</si>
  <si>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</si>
  <si>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</si>
  <si>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</si>
  <si>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</si>
  <si>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</si>
  <si>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</si>
  <si>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</si>
  <si>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</si>
  <si>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</si>
  <si>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</si>
  <si>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</si>
  <si>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</si>
  <si>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</si>
  <si>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</si>
  <si>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</si>
  <si>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</si>
  <si>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</si>
  <si>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</si>
  <si>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</si>
  <si>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</si>
  <si>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</si>
  <si>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</si>
  <si>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</si>
  <si>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</si>
  <si>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</si>
  <si>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</si>
  <si>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</si>
  <si>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</si>
  <si>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</si>
  <si>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</si>
  <si>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</si>
  <si>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</si>
  <si>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</si>
  <si>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</si>
  <si>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</si>
  <si>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</si>
  <si>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</si>
  <si>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</si>
  <si>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</si>
  <si>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</si>
  <si>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</si>
  <si>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</si>
  <si>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</si>
  <si>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</si>
  <si>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</si>
  <si>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</si>
  <si>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</si>
  <si>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</si>
  <si>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</si>
  <si>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</si>
  <si>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</si>
  <si>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</si>
  <si>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</si>
  <si>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</si>
  <si>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</si>
  <si>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</si>
  <si>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</si>
  <si>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</si>
  <si>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</si>
  <si>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</si>
  <si>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</si>
  <si>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</si>
  <si>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</si>
  <si>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</si>
  <si>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</si>
  <si>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</si>
  <si>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</si>
  <si>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</si>
  <si>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</si>
  <si>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</si>
  <si>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</si>
  <si>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</si>
  <si>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</si>
  <si>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</si>
  <si>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</si>
  <si>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</si>
  <si>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</si>
  <si>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</si>
  <si>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</si>
  <si>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</si>
  <si>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</si>
  <si>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</si>
  <si>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</si>
  <si>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</si>
  <si>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</si>
  <si>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</si>
  <si>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</si>
  <si>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</si>
  <si>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</si>
  <si>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</si>
  <si>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</si>
  <si>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</si>
  <si>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</si>
  <si>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</si>
  <si>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</si>
  <si>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</si>
  <si>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</si>
  <si>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</si>
  <si>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</si>
  <si>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</si>
  <si>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</si>
  <si>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</si>
  <si>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</si>
  <si>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</si>
  <si>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</si>
  <si>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</si>
  <si>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</si>
  <si>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</si>
  <si>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</si>
  <si>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</si>
  <si>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</si>
  <si>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</si>
  <si>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</si>
  <si>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</si>
  <si>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</si>
  <si>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</si>
  <si>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</si>
  <si>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</si>
  <si>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</si>
  <si>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</si>
  <si>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</si>
  <si>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</si>
  <si>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</si>
  <si>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</si>
  <si>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</si>
  <si>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</si>
  <si>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</si>
  <si>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</si>
  <si>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</si>
  <si>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</si>
  <si>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</si>
  <si>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</si>
  <si>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</si>
  <si>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</si>
  <si>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</si>
  <si>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</si>
  <si>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</si>
  <si>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</si>
  <si>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</si>
  <si>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</si>
  <si>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</si>
  <si>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</si>
  <si>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</si>
  <si>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</si>
  <si>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</si>
  <si>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</si>
  <si>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</si>
  <si>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</si>
  <si>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</si>
  <si>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</si>
  <si>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</si>
  <si>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</si>
  <si>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</si>
  <si>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</si>
  <si>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</si>
  <si>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</si>
  <si>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</si>
  <si>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</si>
  <si>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</si>
  <si>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</si>
  <si>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</si>
  <si>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</si>
  <si>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</si>
  <si>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</si>
  <si>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</si>
  <si>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</si>
  <si>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</si>
  <si>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</si>
  <si>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</si>
  <si>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</si>
  <si>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</si>
  <si>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</si>
  <si>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</si>
  <si>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</si>
  <si>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</si>
  <si>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</si>
  <si>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</si>
  <si>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</si>
  <si>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</si>
  <si>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</si>
  <si>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</si>
  <si>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</si>
  <si>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</si>
  <si>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</si>
  <si>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</si>
  <si>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</si>
  <si>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</si>
  <si>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</si>
  <si>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</si>
  <si>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</si>
  <si>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</si>
  <si>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</si>
  <si>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</si>
  <si>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</si>
  <si>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</si>
  <si>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</si>
  <si>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</si>
  <si>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</si>
  <si>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</si>
  <si>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</si>
  <si>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</si>
  <si>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</si>
  <si>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</si>
  <si>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</si>
  <si>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</si>
  <si>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</si>
  <si>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</si>
  <si>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</si>
  <si>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</si>
  <si>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</si>
  <si>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</si>
  <si>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</si>
  <si>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</si>
  <si>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</si>
  <si>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</si>
  <si>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</si>
  <si>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</si>
  <si>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</si>
  <si>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</si>
  <si>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</si>
  <si>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</si>
  <si>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</si>
  <si>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</si>
  <si>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</si>
  <si>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</si>
  <si>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</si>
  <si>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</si>
  <si>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</si>
  <si>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</si>
  <si>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</si>
  <si>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</si>
  <si>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</si>
  <si>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</si>
  <si>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</si>
  <si>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</si>
  <si>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</si>
  <si>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</si>
  <si>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</si>
  <si>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</si>
  <si>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</si>
  <si>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</si>
  <si>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</si>
  <si>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</si>
  <si>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</si>
  <si>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</si>
  <si>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</si>
  <si>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</si>
  <si>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</si>
  <si>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</si>
  <si>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</si>
  <si>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</si>
  <si>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</si>
  <si>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</si>
  <si>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</si>
  <si>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</si>
  <si>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</si>
  <si>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</si>
  <si>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</si>
  <si>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</si>
  <si>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</si>
  <si>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</si>
  <si>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</si>
  <si>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</si>
  <si>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</si>
  <si>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</si>
  <si>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</si>
  <si>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</si>
  <si>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</si>
  <si>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</si>
  <si>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</si>
  <si>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</si>
  <si>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</si>
  <si>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</si>
  <si>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</si>
  <si>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</si>
  <si>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</si>
  <si>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</si>
  <si>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</si>
  <si>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</si>
  <si>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</si>
  <si>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</si>
  <si>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</si>
  <si>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</si>
  <si>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</si>
  <si>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</si>
  <si>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</si>
  <si>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</si>
  <si>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</si>
  <si>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</si>
  <si>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</si>
  <si>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</si>
  <si>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</si>
  <si>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</si>
  <si>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</si>
  <si>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</si>
  <si>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</si>
  <si>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</si>
  <si>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</si>
  <si>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</si>
  <si>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</si>
  <si>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</si>
  <si>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</si>
  <si>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</si>
  <si>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</si>
  <si>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</si>
  <si>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</si>
  <si>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</si>
  <si>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</si>
  <si>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</si>
  <si>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</si>
  <si>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</si>
  <si>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</si>
  <si>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</si>
  <si>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</si>
  <si>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</si>
  <si>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</si>
  <si>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</si>
  <si>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</si>
  <si>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</si>
  <si>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</si>
  <si>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</si>
  <si>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</si>
  <si>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</si>
  <si>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</si>
  <si>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</si>
  <si>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</si>
  <si>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</si>
  <si>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</si>
  <si>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</si>
  <si>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</si>
  <si>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</si>
  <si>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</si>
  <si>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</si>
  <si>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</si>
  <si>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</si>
  <si>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</si>
  <si>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</si>
  <si>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</si>
  <si>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</si>
  <si>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</si>
  <si>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</si>
  <si>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</si>
  <si>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</si>
  <si>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</si>
  <si>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</si>
  <si>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</si>
  <si>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</si>
  <si>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</si>
  <si>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</si>
  <si>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</si>
  <si>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</si>
  <si>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</si>
  <si>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</si>
  <si>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</si>
  <si>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</si>
  <si>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</si>
  <si>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</si>
  <si>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</si>
  <si>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</si>
  <si>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</si>
  <si>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</si>
  <si>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</si>
  <si>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</si>
  <si>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</si>
  <si>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</si>
  <si>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</si>
  <si>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</si>
  <si>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</si>
  <si>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</si>
  <si>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</si>
  <si>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</si>
  <si>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</si>
  <si>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</si>
  <si>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</si>
  <si>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</si>
  <si>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</si>
  <si>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</si>
  <si>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</si>
  <si>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</si>
  <si>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</si>
  <si>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</si>
  <si>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</si>
  <si>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</si>
  <si>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</si>
  <si>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</si>
  <si>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</si>
  <si>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</si>
  <si>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</si>
  <si>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</si>
  <si>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</si>
  <si>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</si>
  <si>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</si>
  <si>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</si>
  <si>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</si>
  <si>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</si>
  <si>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</si>
  <si>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</si>
  <si>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</si>
  <si>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</si>
  <si>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</si>
  <si>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</si>
  <si>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</si>
  <si>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</si>
  <si>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</si>
  <si>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</si>
  <si>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</si>
  <si>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</si>
  <si>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</si>
  <si>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</si>
  <si>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</si>
  <si>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</si>
  <si>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</si>
  <si>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</si>
  <si>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</si>
  <si>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</si>
  <si>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</si>
  <si>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</si>
  <si>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</si>
  <si>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</si>
  <si>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</si>
  <si>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</si>
  <si>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</si>
  <si>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</si>
  <si>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</si>
  <si>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</si>
  <si>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</si>
  <si>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</si>
  <si>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</si>
  <si>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</si>
  <si>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</si>
  <si>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</si>
  <si>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</si>
  <si>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</si>
  <si>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</si>
  <si>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</si>
  <si>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</si>
  <si>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</si>
  <si>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</si>
  <si>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</si>
  <si>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</si>
  <si>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</si>
  <si>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</si>
  <si>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</si>
  <si>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</si>
  <si>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</si>
  <si>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</si>
  <si>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</si>
  <si>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</si>
  <si>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</si>
  <si>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</si>
  <si>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</si>
  <si>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</si>
  <si>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</si>
  <si>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</si>
  <si>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</si>
  <si>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</si>
  <si>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</si>
  <si>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</si>
  <si>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</si>
  <si>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</si>
  <si>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</si>
  <si>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</si>
  <si>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</si>
  <si>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</si>
  <si>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</si>
  <si>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</si>
  <si>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</si>
  <si>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</si>
  <si>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</si>
  <si>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</si>
  <si>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</si>
  <si>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</si>
  <si>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</si>
  <si>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</si>
  <si>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</si>
  <si>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</si>
  <si>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</si>
  <si>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</si>
  <si>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</si>
  <si>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</si>
  <si>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</si>
  <si>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</si>
  <si>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</si>
  <si>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</si>
  <si>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</si>
  <si>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</si>
  <si>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</si>
  <si>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</si>
  <si>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</si>
  <si>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</si>
  <si>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</si>
  <si>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</si>
  <si>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</si>
  <si>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</si>
  <si>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</si>
  <si>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</si>
  <si>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</si>
  <si>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</si>
  <si>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</si>
  <si>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</si>
  <si>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</si>
  <si>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</si>
  <si>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</si>
  <si>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</si>
  <si>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</si>
  <si>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</si>
  <si>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</si>
  <si>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</si>
  <si>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</si>
  <si>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</si>
  <si>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</si>
  <si>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</si>
  <si>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</si>
  <si>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</si>
  <si>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</si>
  <si>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</si>
  <si>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</si>
  <si>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</si>
  <si>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</si>
  <si>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</si>
  <si>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</si>
  <si>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</si>
  <si>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</si>
  <si>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</si>
  <si>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</si>
  <si>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</si>
  <si>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</si>
  <si>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</si>
  <si>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</si>
  <si>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</si>
  <si>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</si>
  <si>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</si>
  <si>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</si>
  <si>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</si>
  <si>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</si>
  <si>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</si>
  <si>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</si>
  <si>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</si>
  <si>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</si>
  <si>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</si>
  <si>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</si>
  <si>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</si>
  <si>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</si>
  <si>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</si>
  <si>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</si>
  <si>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</si>
  <si>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</si>
  <si>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</si>
  <si>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</si>
  <si>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</si>
  <si>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</si>
  <si>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</si>
  <si>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</si>
  <si>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</si>
  <si>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</si>
  <si>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</si>
  <si>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</si>
  <si>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</si>
  <si>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</si>
  <si>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</si>
  <si>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</si>
  <si>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</si>
  <si>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</si>
  <si>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</si>
  <si>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</si>
  <si>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</si>
  <si>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</si>
  <si>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</si>
  <si>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</si>
  <si>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</si>
  <si>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</si>
  <si>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</si>
  <si>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</si>
  <si>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</si>
  <si>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</si>
  <si>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</si>
  <si>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</si>
  <si>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</si>
  <si>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</si>
  <si>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</si>
  <si>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</si>
  <si>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</si>
  <si>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</si>
  <si>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</si>
  <si>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</si>
  <si>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</si>
  <si>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</si>
  <si>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</si>
  <si>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</si>
  <si>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</si>
  <si>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</si>
  <si>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</si>
  <si>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</si>
  <si>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</si>
  <si>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</si>
  <si>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</si>
  <si>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</si>
  <si>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</si>
  <si>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</si>
  <si>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</si>
  <si>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</si>
  <si>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</si>
  <si>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</si>
  <si>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</si>
  <si>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</si>
  <si>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</si>
  <si>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</si>
  <si>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</si>
  <si>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</si>
  <si>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</si>
  <si>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</si>
  <si>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</si>
  <si>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</si>
  <si>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</si>
  <si>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</si>
  <si>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</si>
  <si>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</si>
  <si>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</si>
  <si>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</si>
  <si>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</si>
  <si>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</si>
  <si>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</si>
  <si>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</si>
  <si>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</si>
  <si>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</si>
  <si>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</si>
  <si>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</si>
  <si>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</si>
  <si>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</si>
  <si>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</si>
  <si>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</si>
  <si>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</si>
  <si>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</si>
  <si>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</si>
  <si>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</si>
  <si>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</si>
  <si>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</si>
  <si>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</si>
  <si>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</si>
  <si>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</si>
  <si>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</si>
  <si>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</si>
  <si>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</si>
  <si>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</si>
  <si>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</si>
  <si>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</si>
  <si>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</si>
  <si>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</si>
  <si>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</si>
  <si>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</si>
  <si>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</si>
  <si>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</si>
  <si>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</si>
  <si>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</si>
  <si>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</si>
  <si>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</si>
  <si>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</si>
  <si>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</si>
  <si>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</si>
  <si>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</si>
  <si>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</si>
  <si>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</si>
  <si>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</si>
  <si>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</si>
  <si>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</si>
  <si>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</si>
  <si>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</si>
  <si>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</si>
  <si>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</si>
  <si>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</si>
  <si>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</si>
  <si>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</si>
  <si>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</si>
  <si>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</si>
  <si>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</si>
  <si>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</si>
  <si>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</si>
  <si>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</si>
  <si>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</si>
  <si>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</si>
  <si>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</si>
  <si>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</si>
  <si>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</si>
  <si>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</si>
  <si>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</si>
  <si>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</si>
  <si>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</si>
  <si>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</si>
  <si>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</si>
  <si>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</si>
  <si>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</si>
  <si>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</si>
  <si>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</si>
  <si>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</si>
  <si>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</si>
  <si>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</si>
  <si>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</si>
  <si>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</si>
  <si>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</si>
  <si>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</si>
  <si>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</si>
  <si>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</si>
  <si>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</si>
  <si>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</si>
  <si>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</si>
  <si>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</si>
  <si>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</si>
  <si>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</si>
  <si>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</si>
  <si>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</si>
  <si>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</si>
  <si>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</si>
  <si>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</si>
  <si>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</si>
  <si>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</si>
  <si>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</si>
  <si>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</si>
  <si>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</si>
  <si>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</si>
  <si>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</si>
  <si>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</si>
  <si>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</si>
  <si>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</si>
  <si>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</si>
  <si>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</si>
  <si>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</si>
  <si>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</si>
  <si>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</si>
  <si>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</si>
  <si>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</si>
  <si>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</si>
  <si>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</si>
  <si>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</si>
  <si>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</si>
  <si>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</si>
  <si>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</si>
  <si>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</si>
  <si>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</si>
  <si>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</si>
  <si>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</si>
  <si>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</si>
  <si>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</si>
  <si>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</si>
  <si>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</si>
  <si>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</si>
  <si>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</si>
  <si>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</si>
  <si>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</si>
  <si>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</si>
  <si>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</si>
  <si>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</si>
  <si>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</si>
  <si>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</si>
  <si>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</si>
  <si>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</si>
  <si>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</si>
  <si>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</si>
  <si>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</si>
  <si>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</si>
  <si>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</si>
  <si>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</si>
  <si>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</si>
  <si>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</si>
  <si>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</si>
  <si>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</si>
  <si>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</si>
  <si>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</si>
  <si>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</si>
  <si>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</si>
  <si>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</si>
  <si>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</si>
  <si>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</si>
  <si>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</si>
  <si>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</si>
  <si>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</si>
  <si>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</si>
  <si>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</si>
  <si>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</si>
  <si>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</si>
  <si>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</si>
  <si>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</si>
  <si>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</si>
  <si>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</si>
  <si>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</si>
  <si>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</si>
  <si>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</si>
  <si>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</si>
  <si>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</si>
  <si>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</si>
  <si>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</si>
  <si>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</si>
  <si>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</si>
  <si>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</si>
  <si>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</si>
  <si>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</si>
  <si>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</si>
  <si>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</si>
  <si>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</si>
  <si>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</si>
  <si>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</si>
  <si>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</si>
  <si>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</si>
  <si>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</si>
  <si>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</si>
  <si>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</si>
  <si>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</si>
  <si>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</si>
  <si>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</si>
  <si>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</si>
  <si>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</si>
  <si>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</si>
  <si>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</si>
  <si>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</si>
  <si>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</si>
  <si>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</si>
  <si>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</si>
  <si>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</si>
  <si>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</si>
  <si>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</si>
  <si>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</si>
  <si>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</si>
  <si>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</si>
  <si>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</si>
  <si>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</si>
  <si>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</si>
  <si>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</si>
  <si>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</si>
  <si>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</si>
  <si>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</si>
  <si>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</si>
  <si>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</si>
  <si>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</si>
  <si>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</si>
  <si>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</si>
  <si>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</si>
  <si>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</si>
  <si>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</si>
  <si>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</si>
  <si>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</si>
  <si>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</si>
  <si>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</si>
  <si>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</si>
  <si>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</si>
  <si>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</si>
  <si>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</si>
  <si>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</si>
  <si>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</si>
  <si>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</si>
  <si>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</si>
  <si>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</si>
  <si>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</si>
  <si>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</si>
  <si>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</si>
  <si>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</si>
  <si>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</si>
  <si>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</si>
  <si>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</si>
  <si>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</si>
  <si>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</si>
  <si>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</si>
  <si>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</si>
  <si>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</si>
  <si>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</si>
  <si>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</si>
  <si>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</si>
  <si>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</si>
  <si>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</si>
  <si>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</si>
  <si>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</si>
  <si>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</si>
  <si>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</si>
  <si>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</si>
  <si>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</si>
  <si>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</si>
  <si>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</si>
  <si>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</si>
  <si>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</si>
  <si>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</si>
  <si>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</si>
  <si>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</si>
  <si>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</si>
  <si>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</si>
  <si>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</si>
  <si>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</si>
  <si>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</si>
  <si>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</si>
  <si>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</si>
  <si>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</si>
  <si>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</si>
  <si>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</si>
  <si>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</si>
  <si>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</si>
  <si>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</si>
  <si>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</si>
  <si>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</si>
  <si>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</si>
  <si>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</si>
  <si>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</si>
  <si>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</si>
  <si>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</si>
  <si>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</si>
  <si>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</si>
  <si>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</si>
  <si>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</si>
  <si>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</si>
  <si>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</si>
  <si>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</si>
  <si>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</si>
  <si>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</si>
  <si>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</si>
  <si>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</si>
  <si>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</si>
  <si>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</si>
  <si>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</si>
  <si>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</si>
  <si>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</si>
  <si>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</si>
  <si>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</si>
  <si>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</si>
  <si>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</si>
  <si>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</si>
  <si>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</si>
  <si>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</si>
  <si>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</si>
  <si>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</si>
  <si>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</si>
  <si>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</si>
  <si>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</si>
  <si>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</si>
  <si>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</si>
  <si>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</si>
  <si>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</si>
  <si>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</si>
  <si>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</si>
  <si>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</si>
  <si>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</si>
  <si>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</si>
  <si>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</si>
  <si>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</si>
  <si>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</si>
  <si>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</si>
  <si>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</si>
  <si>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</si>
  <si>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</si>
  <si>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</si>
  <si>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</si>
  <si>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</si>
  <si>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</si>
  <si>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</si>
  <si>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</si>
  <si>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</si>
  <si>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</si>
  <si>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</si>
  <si>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</si>
  <si>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</si>
  <si>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</si>
  <si>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</si>
  <si>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</si>
  <si>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</si>
  <si>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</si>
  <si>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</si>
  <si>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</si>
  <si>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</si>
  <si>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</si>
  <si>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</si>
  <si>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</si>
  <si>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</si>
  <si>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</si>
  <si>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</si>
  <si>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</si>
  <si>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</si>
  <si>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</si>
  <si>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</si>
  <si>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</si>
  <si>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</si>
  <si>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</si>
  <si>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</si>
  <si>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</si>
  <si>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</si>
  <si>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</si>
  <si>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</si>
  <si>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</si>
  <si>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</si>
  <si>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</si>
  <si>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</si>
  <si>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</si>
  <si>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</si>
  <si>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</si>
  <si>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</si>
  <si>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</si>
  <si>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</si>
  <si>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</si>
  <si>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</si>
  <si>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</si>
  <si>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</si>
  <si>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</si>
  <si>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</si>
  <si>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</si>
  <si>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</si>
  <si>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</si>
  <si>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</si>
  <si>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</si>
  <si>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</si>
  <si>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</si>
  <si>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</si>
  <si>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</si>
  <si>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</si>
  <si>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</si>
  <si>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</si>
  <si>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</si>
  <si>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</si>
  <si>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</si>
  <si>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</si>
  <si>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</si>
  <si>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</si>
  <si>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</si>
  <si>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</si>
  <si>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</si>
  <si>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</si>
  <si>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</si>
  <si>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</si>
  <si>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</si>
  <si>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</si>
  <si>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</si>
  <si>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</si>
  <si>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</si>
  <si>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</si>
  <si>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</si>
  <si>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</si>
  <si>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</si>
  <si>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</si>
  <si>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</si>
  <si>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</si>
  <si>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</si>
  <si>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</si>
  <si>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</si>
  <si>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</si>
  <si>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</si>
  <si>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</si>
  <si>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</si>
  <si>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</si>
  <si>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</si>
  <si>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</si>
  <si>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</si>
  <si>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</si>
  <si>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</si>
  <si>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</si>
  <si>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</si>
  <si>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</si>
  <si>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</si>
  <si>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</si>
  <si>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</si>
  <si>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</si>
  <si>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</si>
  <si>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</si>
  <si>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</si>
  <si>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</si>
  <si>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</si>
  <si>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</si>
  <si>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</si>
  <si>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</si>
  <si>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</si>
  <si>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</si>
  <si>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</si>
  <si>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</si>
  <si>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</si>
  <si>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</si>
  <si>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</si>
  <si>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</si>
  <si>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</si>
  <si>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</si>
  <si>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</si>
  <si>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</si>
  <si>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</si>
  <si>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</si>
  <si>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</si>
  <si>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</si>
  <si>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</si>
  <si>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</si>
  <si>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</si>
  <si>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</si>
  <si>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</si>
  <si>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</si>
  <si>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</si>
  <si>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</si>
  <si>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</si>
  <si>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</si>
  <si>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</si>
  <si>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</si>
  <si>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</si>
  <si>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</si>
  <si>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</si>
  <si>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</si>
  <si>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</si>
  <si>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</si>
  <si>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</si>
  <si>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</si>
  <si>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</si>
  <si>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</si>
  <si>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</si>
  <si>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</si>
  <si>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</si>
  <si>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</si>
  <si>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</si>
  <si>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</si>
  <si>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</si>
  <si>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</si>
  <si>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</si>
  <si>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</si>
  <si>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</si>
  <si>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</si>
  <si>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</si>
  <si>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</si>
  <si>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</si>
  <si>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</si>
  <si>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</si>
  <si>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</si>
  <si>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</si>
  <si>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</si>
  <si>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</si>
  <si>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</si>
  <si>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</si>
  <si>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</si>
  <si>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</si>
  <si>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</si>
  <si>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</si>
  <si>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</si>
  <si>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</si>
  <si>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</si>
  <si>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</si>
  <si>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</si>
  <si>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</si>
  <si>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</si>
  <si>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</si>
  <si>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</si>
  <si>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</si>
  <si>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</si>
  <si>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</si>
  <si>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</si>
  <si>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</si>
  <si>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</si>
  <si>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</si>
  <si>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</si>
  <si>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</si>
  <si>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</si>
  <si>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</si>
  <si>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</si>
  <si>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</si>
  <si>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</si>
  <si>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</si>
  <si>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</si>
  <si>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</si>
  <si>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</si>
  <si>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</si>
  <si>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</si>
  <si>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</si>
  <si>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</si>
  <si>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</si>
  <si>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</si>
  <si>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</si>
  <si>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</si>
  <si>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</si>
  <si>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</si>
  <si>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</si>
  <si>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</si>
  <si>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</si>
  <si>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</si>
  <si>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</si>
  <si>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</si>
  <si>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</si>
  <si>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</si>
  <si>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</si>
  <si>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</si>
  <si>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</si>
  <si>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</si>
  <si>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</si>
  <si>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</si>
  <si>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</si>
  <si>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</si>
  <si>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</si>
  <si>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</si>
  <si>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</si>
  <si>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</si>
  <si>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</si>
  <si>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</si>
  <si>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</si>
  <si>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</si>
  <si>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</si>
  <si>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</si>
  <si>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</si>
  <si>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</si>
  <si>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</si>
  <si>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</si>
  <si>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</si>
  <si>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</si>
  <si>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</si>
  <si>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</si>
  <si>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</si>
  <si>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</si>
  <si>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</si>
  <si>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</si>
  <si>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</si>
  <si>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</si>
  <si>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</si>
  <si>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</si>
  <si>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</si>
  <si>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</si>
  <si>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</si>
  <si>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</si>
  <si>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</si>
  <si>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</si>
  <si>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</si>
  <si>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</si>
  <si>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</si>
  <si>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</si>
  <si>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</si>
  <si>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</si>
  <si>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</si>
  <si>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</si>
  <si>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</si>
  <si>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</si>
  <si>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</si>
  <si>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</si>
  <si>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</si>
  <si>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</si>
  <si>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</si>
  <si>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</si>
  <si>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</si>
  <si>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</si>
  <si>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</si>
  <si>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</si>
  <si>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</si>
  <si>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</si>
  <si>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</si>
  <si>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</si>
  <si>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</si>
  <si>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</si>
  <si>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</si>
  <si>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</si>
  <si>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</si>
  <si>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</si>
  <si>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</si>
  <si>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</si>
  <si>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</si>
  <si>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</si>
  <si>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</si>
  <si>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</si>
  <si>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</si>
  <si>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</si>
  <si>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</si>
  <si>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</si>
  <si>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</si>
  <si>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</si>
  <si>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</si>
  <si>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</si>
  <si>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</si>
  <si>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</si>
  <si>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</si>
  <si>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</si>
  <si>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</si>
  <si>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</si>
  <si>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</si>
  <si>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</si>
  <si>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</si>
  <si>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</si>
  <si>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</si>
  <si>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</si>
  <si>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</si>
  <si>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</si>
  <si>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</si>
  <si>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</si>
  <si>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</si>
  <si>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</si>
  <si>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</si>
  <si>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</si>
  <si>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</si>
  <si>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</si>
  <si>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</si>
  <si>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</si>
  <si>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</si>
  <si>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</si>
  <si>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</si>
  <si>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</si>
  <si>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</si>
  <si>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</si>
  <si>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</si>
  <si>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</si>
  <si>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</si>
  <si>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</si>
  <si>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</si>
  <si>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</si>
  <si>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</si>
  <si>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</si>
  <si>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</si>
  <si>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</si>
  <si>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</si>
  <si>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</si>
  <si>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</si>
  <si>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</si>
  <si>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</si>
  <si>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</si>
  <si>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</si>
  <si>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</si>
  <si>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</si>
  <si>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</si>
  <si>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</si>
  <si>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</si>
  <si>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</si>
  <si>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</si>
  <si>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</si>
  <si>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</si>
  <si>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</si>
  <si>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</si>
  <si>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</si>
  <si>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</si>
  <si>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</si>
  <si>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</si>
  <si>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</si>
  <si>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</si>
  <si>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</si>
  <si>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</si>
  <si>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</si>
  <si>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</si>
  <si>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</si>
  <si>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</si>
  <si>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</si>
  <si>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</si>
  <si>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</si>
  <si>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</si>
  <si>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</si>
  <si>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</si>
  <si>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</si>
  <si>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</si>
  <si>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</si>
  <si>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</si>
  <si>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</si>
  <si>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</si>
  <si>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</si>
  <si>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</si>
  <si>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</si>
  <si>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</si>
  <si>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</si>
  <si>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</si>
  <si>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</si>
  <si>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</si>
  <si>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</si>
  <si>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</si>
  <si>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</si>
  <si>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</si>
  <si>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</si>
  <si>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</si>
  <si>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</si>
  <si>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</si>
  <si>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</si>
  <si>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</si>
  <si>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</si>
  <si>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</si>
  <si>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</si>
  <si>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</si>
  <si>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</si>
  <si>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</si>
  <si>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</si>
  <si>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</si>
  <si>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</si>
  <si>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</si>
  <si>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</si>
  <si>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</si>
  <si>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</si>
  <si>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</si>
  <si>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</si>
  <si>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</si>
  <si>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</si>
  <si>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</si>
  <si>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</si>
  <si>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</si>
  <si>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</si>
  <si>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</si>
  <si>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</si>
  <si>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</si>
  <si>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</si>
  <si>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</si>
  <si>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</si>
  <si>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</si>
  <si>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</si>
  <si>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</si>
  <si>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</si>
  <si>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</si>
  <si>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</si>
  <si>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</si>
  <si>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</si>
  <si>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</si>
  <si>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</si>
  <si>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</si>
  <si>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</si>
  <si>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</si>
  <si>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</si>
  <si>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</si>
  <si>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</si>
  <si>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</si>
  <si>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</si>
  <si>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</si>
  <si>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</si>
  <si>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</si>
  <si>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</si>
  <si>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</si>
  <si>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</si>
  <si>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</si>
  <si>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</si>
  <si>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</si>
  <si>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</si>
  <si>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</si>
  <si>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</si>
  <si>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</si>
  <si>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</si>
  <si>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</si>
  <si>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</si>
  <si>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</si>
  <si>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</si>
  <si>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</si>
  <si>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</si>
  <si>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</si>
  <si>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</si>
  <si>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</si>
  <si>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</si>
  <si>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</si>
  <si>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</si>
  <si>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</si>
  <si>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</si>
  <si>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</si>
  <si>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</si>
  <si>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</si>
  <si>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</si>
  <si>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</si>
  <si>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</si>
  <si>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</si>
  <si>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</si>
  <si>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</si>
  <si>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</si>
  <si>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</si>
  <si>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</si>
  <si>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</si>
  <si>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</si>
  <si>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</si>
  <si>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</si>
  <si>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</si>
  <si>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</si>
  <si>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</si>
  <si>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</si>
  <si>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</si>
  <si>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</si>
  <si>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</si>
  <si>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</si>
  <si>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</si>
  <si>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</si>
  <si>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</si>
  <si>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</si>
  <si>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</si>
  <si>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</si>
  <si>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</si>
  <si>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</si>
  <si>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</si>
  <si>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</si>
  <si>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</si>
  <si>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</si>
  <si>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</si>
  <si>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</si>
  <si>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</si>
  <si>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</si>
  <si>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</si>
  <si>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</si>
  <si>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</si>
  <si>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</si>
  <si>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</si>
  <si>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</si>
  <si>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</si>
  <si>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</si>
  <si>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</si>
  <si>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</si>
  <si>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</si>
  <si>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</si>
  <si>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</si>
  <si>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</si>
  <si>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</si>
  <si>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</si>
  <si>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</si>
  <si>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</si>
  <si>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</si>
  <si>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</si>
  <si>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</si>
  <si>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</si>
  <si>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</si>
  <si>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</si>
  <si>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</si>
  <si>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</si>
  <si>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</si>
  <si>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</si>
  <si>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</si>
  <si>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</si>
  <si>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</si>
  <si>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</si>
  <si>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</si>
  <si>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</si>
  <si>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</si>
  <si>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</si>
  <si>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</si>
  <si>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</si>
  <si>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</si>
  <si>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</si>
  <si>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</si>
  <si>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</si>
  <si>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</si>
  <si>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</si>
  <si>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</si>
  <si>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</si>
  <si>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</si>
  <si>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</si>
  <si>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</si>
  <si>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</si>
  <si>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</si>
  <si>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</si>
  <si>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</si>
  <si>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</si>
  <si>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</si>
  <si>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</si>
  <si>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</si>
  <si>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</si>
  <si>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</si>
  <si>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</si>
  <si>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</si>
  <si>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</si>
  <si>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</si>
  <si>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</si>
  <si>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</si>
  <si>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</si>
  <si>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</si>
  <si>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</si>
  <si>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</si>
  <si>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</si>
  <si>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</si>
  <si>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</si>
  <si>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</si>
  <si>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</si>
  <si>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</si>
  <si>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</si>
  <si>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</si>
  <si>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</si>
  <si>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</si>
  <si>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</si>
  <si>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</si>
  <si>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</si>
  <si>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</si>
  <si>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</si>
  <si>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</si>
  <si>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</si>
  <si>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</si>
  <si>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</si>
  <si>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</si>
  <si>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</si>
  <si>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</si>
  <si>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</si>
  <si>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</si>
  <si>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</si>
  <si>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</si>
  <si>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</si>
  <si>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</si>
  <si>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</si>
  <si>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</si>
  <si>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</si>
  <si>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</si>
  <si>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</si>
  <si>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</si>
  <si>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</si>
  <si>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</si>
  <si>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</si>
  <si>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</si>
  <si>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</si>
  <si>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</si>
  <si>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</si>
  <si>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</si>
  <si>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</si>
  <si>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</si>
  <si>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</si>
  <si>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</si>
  <si>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</si>
  <si>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</si>
  <si>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</si>
  <si>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</si>
  <si>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</si>
  <si>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</si>
  <si>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</si>
  <si>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</si>
  <si>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</si>
  <si>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</si>
  <si>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</si>
  <si>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</si>
  <si>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</si>
  <si>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</si>
  <si>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</si>
  <si>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</si>
  <si>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</si>
  <si>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</si>
  <si>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</si>
  <si>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</si>
  <si>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</si>
  <si>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</si>
  <si>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</si>
  <si>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</si>
  <si>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</si>
  <si>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</si>
  <si>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</si>
  <si>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</si>
  <si>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</si>
  <si>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</si>
  <si>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</si>
  <si>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</si>
  <si>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</si>
  <si>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</si>
  <si>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</si>
  <si>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</si>
  <si>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</si>
  <si>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</si>
  <si>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</si>
  <si>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</si>
  <si>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</si>
  <si>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</si>
  <si>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</si>
  <si>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</si>
  <si>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</si>
  <si>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</si>
  <si>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</si>
  <si>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</si>
  <si>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</si>
  <si>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</si>
  <si>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</si>
  <si>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</si>
  <si>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</si>
  <si>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</si>
  <si>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</si>
  <si>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</si>
  <si>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</si>
  <si>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</si>
  <si>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</si>
  <si>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</si>
  <si>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</si>
  <si>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</si>
  <si>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</si>
  <si>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</si>
  <si>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</si>
  <si>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</si>
  <si>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</si>
  <si>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</si>
  <si>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</si>
  <si>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</si>
  <si>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</si>
  <si>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</si>
  <si>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</si>
  <si>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</si>
  <si>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</si>
  <si>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</si>
  <si>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</si>
  <si>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</si>
  <si>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</si>
  <si>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</si>
  <si>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</si>
  <si>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</si>
  <si>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</si>
  <si>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</si>
  <si>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</si>
  <si>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</si>
  <si>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</si>
  <si>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</si>
  <si>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</si>
  <si>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</si>
  <si>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</si>
  <si>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</si>
  <si>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</si>
  <si>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</si>
  <si>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</si>
  <si>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</si>
  <si>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</si>
  <si>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</si>
  <si>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</si>
  <si>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</si>
  <si>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</si>
  <si>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</si>
  <si>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</si>
  <si>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</si>
  <si>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</si>
  <si>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</si>
  <si>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</si>
  <si>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</si>
  <si>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</si>
  <si>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</si>
  <si>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</si>
  <si>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</si>
  <si>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</si>
  <si>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</si>
  <si>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</si>
  <si>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</si>
  <si>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</si>
  <si>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</si>
  <si>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</si>
  <si>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</si>
  <si>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</si>
  <si>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</si>
  <si>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</si>
  <si>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</si>
  <si>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</si>
  <si>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</si>
  <si>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</si>
  <si>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</si>
  <si>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</si>
  <si>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</si>
  <si>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</si>
  <si>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</si>
  <si>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</si>
  <si>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</si>
  <si>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</si>
  <si>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</si>
  <si>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</si>
  <si>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</si>
  <si>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</si>
  <si>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</si>
  <si>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</si>
  <si>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</si>
  <si>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</si>
  <si>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</si>
  <si>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</si>
  <si>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</si>
  <si>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</si>
  <si>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</si>
  <si>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</si>
  <si>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</si>
  <si>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</si>
  <si>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</si>
  <si>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</si>
  <si>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</si>
  <si>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</si>
  <si>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</si>
  <si>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</si>
  <si>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</si>
  <si>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</si>
  <si>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</si>
  <si>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</si>
  <si>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</si>
  <si>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</si>
  <si>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</si>
  <si>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</si>
  <si>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</si>
  <si>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</si>
  <si>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</si>
  <si>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</si>
  <si>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</si>
  <si>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</si>
  <si>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</si>
  <si>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</si>
  <si>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</si>
  <si>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</si>
  <si>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</si>
  <si>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</si>
  <si>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</si>
  <si>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</si>
  <si>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</si>
  <si>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</si>
  <si>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</si>
  <si>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</si>
  <si>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</si>
  <si>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</si>
  <si>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</si>
  <si>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</si>
  <si>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</si>
  <si>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</si>
  <si>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</si>
  <si>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</si>
  <si>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</si>
  <si>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</si>
  <si>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</si>
  <si>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</si>
  <si>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</si>
  <si>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</si>
  <si>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</si>
  <si>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</si>
  <si>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</si>
  <si>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</si>
  <si>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</si>
  <si>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</si>
  <si>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</si>
  <si>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</si>
  <si>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</si>
  <si>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</si>
  <si>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</si>
  <si>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</si>
  <si>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</si>
  <si>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</si>
  <si>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</si>
  <si>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</si>
  <si>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</si>
  <si>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</si>
  <si>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</si>
  <si>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</si>
  <si>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</si>
  <si>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</si>
  <si>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</si>
  <si>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</si>
  <si>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</si>
  <si>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</si>
  <si>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</si>
  <si>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</si>
  <si>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</si>
  <si>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</si>
  <si>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</si>
  <si>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</si>
  <si>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</si>
  <si>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</si>
  <si>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</si>
  <si>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</si>
  <si>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</si>
  <si>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</si>
  <si>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</si>
  <si>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</si>
  <si>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</si>
  <si>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</si>
  <si>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</si>
  <si>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</si>
  <si>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</si>
  <si>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</si>
  <si>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</si>
  <si>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</si>
  <si>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</si>
  <si>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</si>
  <si>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</si>
  <si>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</si>
  <si>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</si>
  <si>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</si>
  <si>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</si>
  <si>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</si>
  <si>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</si>
  <si>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</si>
  <si>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</si>
  <si>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</si>
  <si>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</si>
  <si>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</si>
  <si>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</si>
  <si>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</si>
  <si>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</si>
  <si>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</si>
  <si>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</si>
  <si>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</si>
  <si>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</si>
  <si>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</si>
  <si>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</si>
  <si>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</si>
  <si>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</si>
  <si>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</si>
  <si>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</si>
  <si>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</si>
  <si>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</si>
  <si>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</si>
  <si>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</si>
  <si>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</si>
  <si>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</si>
  <si>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</si>
  <si>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</si>
  <si>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</si>
  <si>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</si>
  <si>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</si>
  <si>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</si>
  <si>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</si>
  <si>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</si>
  <si>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</si>
  <si>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</si>
  <si>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</si>
  <si>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</si>
  <si>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</si>
  <si>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</si>
  <si>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</si>
  <si>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</si>
  <si>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</si>
  <si>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</si>
  <si>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</si>
  <si>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</si>
  <si>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</si>
  <si>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</si>
  <si>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</si>
  <si>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</si>
  <si>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</si>
  <si>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</si>
  <si>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</si>
  <si>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</si>
  <si>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</si>
  <si>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</si>
  <si>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</si>
  <si>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</si>
  <si>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</si>
  <si>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</si>
  <si>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</si>
  <si>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</si>
  <si>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</si>
  <si>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</si>
  <si>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</si>
  <si>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</si>
  <si>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</si>
  <si>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</si>
  <si>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</si>
  <si>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</si>
  <si>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</si>
  <si>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</si>
  <si>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</si>
  <si>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</si>
  <si>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</si>
  <si>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</si>
  <si>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</si>
  <si>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</si>
  <si>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</si>
  <si>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</si>
  <si>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</si>
  <si>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</si>
  <si>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</si>
  <si>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</si>
  <si>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</si>
  <si>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</si>
  <si>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</si>
  <si>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</si>
  <si>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</si>
  <si>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</si>
  <si>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</si>
  <si>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</si>
  <si>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</si>
  <si>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</si>
  <si>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</si>
  <si>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</si>
  <si>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</si>
  <si>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</si>
  <si>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</si>
  <si>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</si>
  <si>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</si>
  <si>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</si>
  <si>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</si>
  <si>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</si>
  <si>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</si>
  <si>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</si>
  <si>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</si>
  <si>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</si>
  <si>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</si>
  <si>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</si>
  <si>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</si>
  <si>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</si>
  <si>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</si>
  <si>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</si>
  <si>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</si>
  <si>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</si>
  <si>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</si>
  <si>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</si>
  <si>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</si>
  <si>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</si>
  <si>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</si>
  <si>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</si>
  <si>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</si>
  <si>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</si>
  <si>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</si>
  <si>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</si>
  <si>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</si>
  <si>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</si>
  <si>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</si>
  <si>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</si>
  <si>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</si>
  <si>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</si>
  <si>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</si>
  <si>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</si>
  <si>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</si>
  <si>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</si>
  <si>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</si>
  <si>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</si>
  <si>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</si>
  <si>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</si>
  <si>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</si>
  <si>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</si>
  <si>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</si>
  <si>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</si>
  <si>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</si>
  <si>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</si>
  <si>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</si>
  <si>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</si>
  <si>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</si>
  <si>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</si>
  <si>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</si>
  <si>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</si>
  <si>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</si>
  <si>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</si>
  <si>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</si>
  <si>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</si>
  <si>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</si>
  <si>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</si>
  <si>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</si>
  <si>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</si>
  <si>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</si>
  <si>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</si>
  <si>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</si>
  <si>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</si>
  <si>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</si>
  <si>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</si>
  <si>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</si>
  <si>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</si>
  <si>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</si>
  <si>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</si>
  <si>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</si>
  <si>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</si>
  <si>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</si>
  <si>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</si>
  <si>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</si>
  <si>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</si>
  <si>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</si>
  <si>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</si>
  <si>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</si>
  <si>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</si>
  <si>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</si>
  <si>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</si>
  <si>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</si>
  <si>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</si>
  <si>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</si>
  <si>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</si>
  <si>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</si>
  <si>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</si>
  <si>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</si>
  <si>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</si>
  <si>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</si>
  <si>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</si>
  <si>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</si>
  <si>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</si>
  <si>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</si>
  <si>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</si>
  <si>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</si>
  <si>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</si>
  <si>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</si>
  <si>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</si>
  <si>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</si>
  <si>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</si>
  <si>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</si>
  <si>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</si>
  <si>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</si>
  <si>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</si>
  <si>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</si>
  <si>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</si>
  <si>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</si>
  <si>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</si>
  <si>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</si>
  <si>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</si>
  <si>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</si>
  <si>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</si>
  <si>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</si>
  <si>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</si>
  <si>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</si>
  <si>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</si>
  <si>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</si>
  <si>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</si>
  <si>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</si>
  <si>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</si>
  <si>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</si>
  <si>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</si>
  <si>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</si>
  <si>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</si>
  <si>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</si>
  <si>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</si>
  <si>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</si>
  <si>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</si>
  <si>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</si>
  <si>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</si>
  <si>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</si>
  <si>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</si>
  <si>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</si>
  <si>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</si>
  <si>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</si>
  <si>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</si>
  <si>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</si>
  <si>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</si>
  <si>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</si>
  <si>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</si>
  <si>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</si>
  <si>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</si>
  <si>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</si>
  <si>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</si>
  <si>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</si>
  <si>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</si>
  <si>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</si>
  <si>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</si>
  <si>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</si>
  <si>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</si>
  <si>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</si>
  <si>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</si>
  <si>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</si>
  <si>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</si>
  <si>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</si>
  <si>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</si>
  <si>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</si>
  <si>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</si>
  <si>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</si>
  <si>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</si>
  <si>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</si>
  <si>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</si>
  <si>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</si>
  <si>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</si>
  <si>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</si>
  <si>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</si>
  <si>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</si>
  <si>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</si>
  <si>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</si>
  <si>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</si>
  <si>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</si>
  <si>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</si>
  <si>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</si>
  <si>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</si>
  <si>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</si>
  <si>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</si>
  <si>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</si>
  <si>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</si>
  <si>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</si>
  <si>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</si>
  <si>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</si>
  <si>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</si>
  <si>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</si>
  <si>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</si>
  <si>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</si>
  <si>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</si>
  <si>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</si>
  <si>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</si>
  <si>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</si>
  <si>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</si>
  <si>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</si>
  <si>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</si>
  <si>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</si>
  <si>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</si>
  <si>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</si>
  <si>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</si>
  <si>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</si>
  <si>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</si>
  <si>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</si>
  <si>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</si>
  <si>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</si>
  <si>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</si>
  <si>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</si>
  <si>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</si>
  <si>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</si>
  <si>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</si>
  <si>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</si>
  <si>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</si>
  <si>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</si>
  <si>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</si>
  <si>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</si>
  <si>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</si>
  <si>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</si>
  <si>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</si>
  <si>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</si>
  <si>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</si>
  <si>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</si>
  <si>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</si>
  <si>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</si>
  <si>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</si>
  <si>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</si>
  <si>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</si>
  <si>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</si>
  <si>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</si>
  <si>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</si>
  <si>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</si>
  <si>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</si>
  <si>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</si>
  <si>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</si>
  <si>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</si>
  <si>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</si>
  <si>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</si>
  <si>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</si>
  <si>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</si>
  <si>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</si>
  <si>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</si>
  <si>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</si>
  <si>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</si>
  <si>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</si>
  <si>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</si>
  <si>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</si>
  <si>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</si>
  <si>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</si>
  <si>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</si>
  <si>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</si>
  <si>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</si>
  <si>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</si>
  <si>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</si>
  <si>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</si>
  <si>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</si>
  <si>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</si>
  <si>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</si>
  <si>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</si>
  <si>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</si>
  <si>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</si>
  <si>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</si>
  <si>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</si>
  <si>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</si>
  <si>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</si>
  <si>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</si>
  <si>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</si>
  <si>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</si>
  <si>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</si>
  <si>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</si>
  <si>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</si>
  <si>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</si>
  <si>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</si>
  <si>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</si>
  <si>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</si>
  <si>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</si>
  <si>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</si>
  <si>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</si>
  <si>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</si>
  <si>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</si>
  <si>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</si>
  <si>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</si>
  <si>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</si>
  <si>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</si>
  <si>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</si>
  <si>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</si>
  <si>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</si>
  <si>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</si>
  <si>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</si>
  <si>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</si>
  <si>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</si>
  <si>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</si>
  <si>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</si>
  <si>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</si>
  <si>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</si>
  <si>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</si>
  <si>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</si>
  <si>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</si>
  <si>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</si>
  <si>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</si>
  <si>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</si>
  <si>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</si>
  <si>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</si>
  <si>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</si>
  <si>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</si>
  <si>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</si>
  <si>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</si>
  <si>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</si>
  <si>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</si>
  <si>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</si>
  <si>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</si>
  <si>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</si>
  <si>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</si>
  <si>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</si>
  <si>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</si>
  <si>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</si>
  <si>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</si>
  <si>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</si>
  <si>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</si>
  <si>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</si>
  <si>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</si>
  <si>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</si>
  <si>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</si>
  <si>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</si>
  <si>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</si>
  <si>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</si>
  <si>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</si>
  <si>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</si>
  <si>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</si>
  <si>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</si>
  <si>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</si>
  <si>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</si>
  <si>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</si>
  <si>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</si>
  <si>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</si>
  <si>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</si>
  <si>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</si>
  <si>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</si>
  <si>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</si>
  <si>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</si>
  <si>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</si>
  <si>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</si>
  <si>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</si>
  <si>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</si>
  <si>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</si>
  <si>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</si>
  <si>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</si>
  <si>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</si>
  <si>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</si>
  <si>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</si>
  <si>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</si>
  <si>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</si>
  <si>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</si>
  <si>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</si>
  <si>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</si>
  <si>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</si>
  <si>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</si>
  <si>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</si>
  <si>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</si>
  <si>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</si>
  <si>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</si>
  <si>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</si>
  <si>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</si>
  <si>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</si>
  <si>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</si>
  <si>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</si>
  <si>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</si>
  <si>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</si>
  <si>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</si>
  <si>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</si>
  <si>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</si>
  <si>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</si>
  <si>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</si>
  <si>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</si>
  <si>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</si>
  <si>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</si>
  <si>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</si>
  <si>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</si>
  <si>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</si>
  <si>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</si>
  <si>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</si>
  <si>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</si>
  <si>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</si>
  <si>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</si>
  <si>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</si>
  <si>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</si>
  <si>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</si>
  <si>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</si>
  <si>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</si>
  <si>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</si>
  <si>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</si>
  <si>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</si>
  <si>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</si>
  <si>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</si>
  <si>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</si>
  <si>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</si>
  <si>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</si>
  <si>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</si>
  <si>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</si>
  <si>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</si>
  <si>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</si>
  <si>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</si>
  <si>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</si>
  <si>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</si>
  <si>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</si>
  <si>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</si>
  <si>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</si>
  <si>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</si>
  <si>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</si>
  <si>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</si>
  <si>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</si>
  <si>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</si>
  <si>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</si>
  <si>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</si>
  <si>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</si>
  <si>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</si>
  <si>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</si>
  <si>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</si>
  <si>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</si>
  <si>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</si>
  <si>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</si>
  <si>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</si>
  <si>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</si>
  <si>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</si>
  <si>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</si>
  <si>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</si>
  <si>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</si>
  <si>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</si>
  <si>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</si>
  <si>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</si>
  <si>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</si>
  <si>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</si>
  <si>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</si>
  <si>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</si>
  <si>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</si>
  <si>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</si>
  <si>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</si>
  <si>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</si>
  <si>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</si>
  <si>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</si>
  <si>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</si>
  <si>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</si>
  <si>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</si>
  <si>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</si>
  <si>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</si>
  <si>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</si>
  <si>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</si>
  <si>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</si>
  <si>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</si>
  <si>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</si>
  <si>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</si>
  <si>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</si>
  <si>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</si>
  <si>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</si>
  <si>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</si>
  <si>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</si>
  <si>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</si>
  <si>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</si>
  <si>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</si>
  <si>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</si>
  <si>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</si>
  <si>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</si>
  <si>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</si>
  <si>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</si>
  <si>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</si>
  <si>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</si>
  <si>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</si>
  <si>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</si>
  <si>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</si>
  <si>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</si>
  <si>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</si>
  <si>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</si>
  <si>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</si>
  <si>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</si>
  <si>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</si>
  <si>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</si>
  <si>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</si>
  <si>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</si>
  <si>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</si>
  <si>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</si>
  <si>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</si>
  <si>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</si>
  <si>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</si>
  <si>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</si>
  <si>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</si>
  <si>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</si>
  <si>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</si>
  <si>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</si>
  <si>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</si>
  <si>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</si>
  <si>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</si>
  <si>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</si>
  <si>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</si>
  <si>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</si>
  <si>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</si>
  <si>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</si>
  <si>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</si>
  <si>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</si>
  <si>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</si>
  <si>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</si>
  <si>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</si>
  <si>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</si>
  <si>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</si>
  <si>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</si>
  <si>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</si>
  <si>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</si>
  <si>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</si>
  <si>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</si>
  <si>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</si>
  <si>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</si>
  <si>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</si>
  <si>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</si>
  <si>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</si>
  <si>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</si>
  <si>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</si>
  <si>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</si>
  <si>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</si>
  <si>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</si>
  <si>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</si>
  <si>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</si>
  <si>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</si>
  <si>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</si>
  <si>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</si>
  <si>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</si>
  <si>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</si>
  <si>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</si>
  <si>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</si>
  <si>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</si>
  <si>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</si>
  <si>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</si>
  <si>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</si>
  <si>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</si>
  <si>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</si>
  <si>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</si>
  <si>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</si>
  <si>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</si>
  <si>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</si>
  <si>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</si>
  <si>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</si>
  <si>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</si>
  <si>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</si>
  <si>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</si>
  <si>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</si>
  <si>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</si>
  <si>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</si>
  <si>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</si>
  <si>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</si>
  <si>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</si>
  <si>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</si>
  <si>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</si>
  <si>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</si>
  <si>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</si>
  <si>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</si>
  <si>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</si>
  <si>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</si>
  <si>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</si>
  <si>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</si>
  <si>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</si>
  <si>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</si>
  <si>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</si>
  <si>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</si>
  <si>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</si>
  <si>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</si>
  <si>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</si>
  <si>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</si>
  <si>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</si>
  <si>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</si>
  <si>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</si>
  <si>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</si>
  <si>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</si>
  <si>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</si>
  <si>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</si>
  <si>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</si>
  <si>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</si>
  <si>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</si>
  <si>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</si>
  <si>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</si>
  <si>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</si>
  <si>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</si>
  <si>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</si>
  <si>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</si>
  <si>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</si>
  <si>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</si>
  <si>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</si>
  <si>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</si>
  <si>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</si>
  <si>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</si>
  <si>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</si>
  <si>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</si>
  <si>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</si>
  <si>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</si>
  <si>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</si>
  <si>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</si>
  <si>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</si>
  <si>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</si>
  <si>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</si>
  <si>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</si>
  <si>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</si>
  <si>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</si>
  <si>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</si>
  <si>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</si>
  <si>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</si>
  <si>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</si>
  <si>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</si>
  <si>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</si>
  <si>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</si>
  <si>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</si>
  <si>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</si>
  <si>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</si>
  <si>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</si>
  <si>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</si>
  <si>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</si>
  <si>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</si>
  <si>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</si>
  <si>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</si>
  <si>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</si>
  <si>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</si>
  <si>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</si>
  <si>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</si>
  <si>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</si>
  <si>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</si>
  <si>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</si>
  <si>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</si>
  <si>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</si>
  <si>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</si>
  <si>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</si>
  <si>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</si>
  <si>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</si>
  <si>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</si>
  <si>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</si>
  <si>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</si>
  <si>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</si>
  <si>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</si>
  <si>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</si>
  <si>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</si>
  <si>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</si>
  <si>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</si>
  <si>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</si>
  <si>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</si>
  <si>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</si>
  <si>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</si>
  <si>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</si>
  <si>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</si>
  <si>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</si>
  <si>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</si>
  <si>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</si>
  <si>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</si>
  <si>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</si>
  <si>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</si>
  <si>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</si>
  <si>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</si>
  <si>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</si>
  <si>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</si>
  <si>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</si>
  <si>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</si>
  <si>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</si>
  <si>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</si>
  <si>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</si>
  <si>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</si>
  <si>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</si>
  <si>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</si>
  <si>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</si>
  <si>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</si>
  <si>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</si>
  <si>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</si>
  <si>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</si>
  <si>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</si>
  <si>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</si>
  <si>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</si>
  <si>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</si>
  <si>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</si>
  <si>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</si>
  <si>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</si>
  <si>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</si>
  <si>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</si>
  <si>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</si>
  <si>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</si>
  <si>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</si>
  <si>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</si>
  <si>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</si>
  <si>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</si>
  <si>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</si>
  <si>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</si>
  <si>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</si>
  <si>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</si>
  <si>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</si>
  <si>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</si>
  <si>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</si>
  <si>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</si>
  <si>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</si>
  <si>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</si>
  <si>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</si>
  <si>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</si>
  <si>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</si>
  <si>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</si>
  <si>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</si>
  <si>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</si>
  <si>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</si>
  <si>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</si>
  <si>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</si>
  <si>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</si>
  <si>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</si>
  <si>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</si>
  <si>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</si>
  <si>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</si>
  <si>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</si>
  <si>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</si>
  <si>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</si>
  <si>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</si>
  <si>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</si>
  <si>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</si>
  <si>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</si>
  <si>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</si>
  <si>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</si>
  <si>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</si>
  <si>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</si>
  <si>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</si>
  <si>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</si>
  <si>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</si>
  <si>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</si>
  <si>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</si>
  <si>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</si>
  <si>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</si>
  <si>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</si>
  <si>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</si>
  <si>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</si>
  <si>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</si>
  <si>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</si>
  <si>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</si>
  <si>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</si>
  <si>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</si>
  <si>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</si>
  <si>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</si>
  <si>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</si>
  <si>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</si>
  <si>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</si>
  <si>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</si>
  <si>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</si>
  <si>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</si>
  <si>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</si>
  <si>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</si>
  <si>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</si>
  <si>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</si>
  <si>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</si>
  <si>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</si>
  <si>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</si>
  <si>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</si>
  <si>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</si>
  <si>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</si>
  <si>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</si>
  <si>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</si>
  <si>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</si>
  <si>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</si>
  <si>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</si>
  <si>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</si>
  <si>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</si>
  <si>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</si>
  <si>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</si>
  <si>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</si>
  <si>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</si>
  <si>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</si>
  <si>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</si>
  <si>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</si>
  <si>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</si>
  <si>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</si>
  <si>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</si>
  <si>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</si>
  <si>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</si>
  <si>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</si>
  <si>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</si>
  <si>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</si>
  <si>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</si>
  <si>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</si>
  <si>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</si>
  <si>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</si>
  <si>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</si>
  <si>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</si>
  <si>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</si>
  <si>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</si>
  <si>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</si>
  <si>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</si>
  <si>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</si>
  <si>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</si>
  <si>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</si>
  <si>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</si>
  <si>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</si>
  <si>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</si>
  <si>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</si>
  <si>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</si>
  <si>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</si>
  <si>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</si>
  <si>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</si>
  <si>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</si>
  <si>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</si>
  <si>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</si>
  <si>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</si>
  <si>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</si>
  <si>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</si>
  <si>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</si>
  <si>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</si>
  <si>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</si>
  <si>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</si>
  <si>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</si>
  <si>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</si>
  <si>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</si>
  <si>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</si>
  <si>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</si>
  <si>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</si>
  <si>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</si>
  <si>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</si>
  <si>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</si>
  <si>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</si>
  <si>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</si>
  <si>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</si>
  <si>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</si>
  <si>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</si>
  <si>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</si>
  <si>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</si>
  <si>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</si>
  <si>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</si>
  <si>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</si>
  <si>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</si>
  <si>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</si>
  <si>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</si>
  <si>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</si>
  <si>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</si>
  <si>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</si>
  <si>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</si>
  <si>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</si>
  <si>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</si>
  <si>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</si>
  <si>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</si>
  <si>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</si>
  <si>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</si>
  <si>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</si>
  <si>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</si>
  <si>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</si>
  <si>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</si>
  <si>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</si>
  <si>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</si>
  <si>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</si>
  <si>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</si>
  <si>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</si>
  <si>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</si>
  <si>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</si>
  <si>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</si>
  <si>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</si>
  <si>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</si>
  <si>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</si>
  <si>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</si>
  <si>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</si>
  <si>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</si>
  <si>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</si>
  <si>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</si>
  <si>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</si>
  <si>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</si>
  <si>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</si>
  <si>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</si>
  <si>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</si>
  <si>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</si>
  <si>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</si>
  <si>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</si>
  <si>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</si>
  <si>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</si>
  <si>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</si>
  <si>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</si>
  <si>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</si>
  <si>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</si>
  <si>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</si>
  <si>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</si>
  <si>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</si>
  <si>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</si>
  <si>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</si>
  <si>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</si>
  <si>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</si>
  <si>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</si>
  <si>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</si>
  <si>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</si>
  <si>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</si>
  <si>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</si>
  <si>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</si>
  <si>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</si>
  <si>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</si>
  <si>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</si>
  <si>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</si>
  <si>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</si>
  <si>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</si>
  <si>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</si>
  <si>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</si>
  <si>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</si>
  <si>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</si>
  <si>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</si>
  <si>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</si>
  <si>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</si>
  <si>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</si>
  <si>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</si>
  <si>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</si>
  <si>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</si>
  <si>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</si>
  <si>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</si>
  <si>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</si>
  <si>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</si>
  <si>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</si>
  <si>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</si>
  <si>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</si>
  <si>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</si>
  <si>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</si>
  <si>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</si>
  <si>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</si>
  <si>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</si>
  <si>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</si>
  <si>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</si>
  <si>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</si>
  <si>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</si>
  <si>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</si>
  <si>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</si>
  <si>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</si>
  <si>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</si>
  <si>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</si>
  <si>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</si>
  <si>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</si>
  <si>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</si>
  <si>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</si>
  <si>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</si>
  <si>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</si>
  <si>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</si>
  <si>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</si>
  <si>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</si>
  <si>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</si>
  <si>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</si>
  <si>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</si>
  <si>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</si>
  <si>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</si>
  <si>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</si>
  <si>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</si>
  <si>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</si>
  <si>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</si>
  <si>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</si>
  <si>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</si>
  <si>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</si>
  <si>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</si>
  <si>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</si>
  <si>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</si>
  <si>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</si>
  <si>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</si>
  <si>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</si>
  <si>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</si>
  <si>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</si>
  <si>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</si>
  <si>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</si>
  <si>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</si>
  <si>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</si>
  <si>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</si>
  <si>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</si>
  <si>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</si>
  <si>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</si>
  <si>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</si>
  <si>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</si>
  <si>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</si>
  <si>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</si>
  <si>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</si>
  <si>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</si>
  <si>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</si>
  <si>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</si>
  <si>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</si>
  <si>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</si>
  <si>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</si>
  <si>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</si>
  <si>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</si>
  <si>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</si>
  <si>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</si>
  <si>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</si>
  <si>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</si>
  <si>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</si>
  <si>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</si>
  <si>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</si>
  <si>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</si>
  <si>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</si>
  <si>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</si>
  <si>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</si>
  <si>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</si>
  <si>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</si>
  <si>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</si>
  <si>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</si>
  <si>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</si>
  <si>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</si>
  <si>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</si>
  <si>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</si>
  <si>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</si>
  <si>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</si>
  <si>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</si>
  <si>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</si>
  <si>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</si>
  <si>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</si>
  <si>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</si>
  <si>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</si>
  <si>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</si>
  <si>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</si>
  <si>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</si>
  <si>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</si>
  <si>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</si>
  <si>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</si>
  <si>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</si>
  <si>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</si>
  <si>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</si>
  <si>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</si>
  <si>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</si>
  <si>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</si>
  <si>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</si>
  <si>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</si>
  <si>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</si>
  <si>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</si>
  <si>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</si>
  <si>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</si>
  <si>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</si>
  <si>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</si>
  <si>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</si>
  <si>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</si>
  <si>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</si>
  <si>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</si>
  <si>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</si>
  <si>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</si>
  <si>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</si>
  <si>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</si>
  <si>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</si>
  <si>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</si>
  <si>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</si>
  <si>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</si>
  <si>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</si>
  <si>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</si>
  <si>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</si>
  <si>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</si>
  <si>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</si>
  <si>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</si>
  <si>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</si>
  <si>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</si>
  <si>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</si>
  <si>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</si>
  <si>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</si>
  <si>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</si>
  <si>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</si>
  <si>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</si>
  <si>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</si>
  <si>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</si>
  <si>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</si>
  <si>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</si>
  <si>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</si>
  <si>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</si>
  <si>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</si>
  <si>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</si>
  <si>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</si>
  <si>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</si>
  <si>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</si>
  <si>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</si>
  <si>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</si>
  <si>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</si>
  <si>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</si>
  <si>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</si>
  <si>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</si>
  <si>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</si>
  <si>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</si>
  <si>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</si>
  <si>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</si>
  <si>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</si>
  <si>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</si>
  <si>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</si>
  <si>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</si>
  <si>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</si>
  <si>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</si>
  <si>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</si>
  <si>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</si>
  <si>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</si>
  <si>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</si>
  <si>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</si>
  <si>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</si>
  <si>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</si>
  <si>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</si>
  <si>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</si>
  <si>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</si>
  <si>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</si>
  <si>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</si>
  <si>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</si>
  <si>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</si>
  <si>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</si>
  <si>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</si>
  <si>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</si>
  <si>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</si>
  <si>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</si>
  <si>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</si>
  <si>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</si>
  <si>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</si>
  <si>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</si>
  <si>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</si>
  <si>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</si>
  <si>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</si>
  <si>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</si>
  <si>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</si>
  <si>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</si>
  <si>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</si>
  <si>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</si>
  <si>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</si>
  <si>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</si>
  <si>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</si>
  <si>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</si>
  <si>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</si>
  <si>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</si>
  <si>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</si>
  <si>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</si>
  <si>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</si>
  <si>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</si>
  <si>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</si>
  <si>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</si>
  <si>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</si>
  <si>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</si>
  <si>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</si>
  <si>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</si>
  <si>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</si>
  <si>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</si>
  <si>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</si>
  <si>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</si>
  <si>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</si>
  <si>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</si>
  <si>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</si>
  <si>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</si>
  <si>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</si>
  <si>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</si>
  <si>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</si>
  <si>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</si>
  <si>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</si>
  <si>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</si>
  <si>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</si>
  <si>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</si>
  <si>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</si>
  <si>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</si>
  <si>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</si>
  <si>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</si>
  <si>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</si>
  <si>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</si>
  <si>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</si>
  <si>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</si>
  <si>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</si>
  <si>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</si>
  <si>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</si>
  <si>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</si>
  <si>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</si>
  <si>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</si>
  <si>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</si>
  <si>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</si>
  <si>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</si>
  <si>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</si>
  <si>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</si>
  <si>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</si>
  <si>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</si>
  <si>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</si>
  <si>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</si>
  <si>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</si>
  <si>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</si>
  <si>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</si>
  <si>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</si>
  <si>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</si>
  <si>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</si>
  <si>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</si>
  <si>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</si>
  <si>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</si>
  <si>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</si>
  <si>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</si>
  <si>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</si>
  <si>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</si>
  <si>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</si>
  <si>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</si>
  <si>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</si>
  <si>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</si>
  <si>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</si>
  <si>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</si>
  <si>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</si>
  <si>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</si>
  <si>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</si>
  <si>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</si>
  <si>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</si>
  <si>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</si>
  <si>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</si>
  <si>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</si>
  <si>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</si>
  <si>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</si>
  <si>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</si>
  <si>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</si>
  <si>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</si>
  <si>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</si>
  <si>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</si>
  <si>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</si>
  <si>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</si>
  <si>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</si>
  <si>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</si>
  <si>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</si>
  <si>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</si>
  <si>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</si>
  <si>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</si>
  <si>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</si>
  <si>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</si>
  <si>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</si>
  <si>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</si>
  <si>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</si>
  <si>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</si>
  <si>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</si>
  <si>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</si>
  <si>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</si>
  <si>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</si>
  <si>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</si>
  <si>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</si>
  <si>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</si>
  <si>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</si>
  <si>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</si>
  <si>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</si>
  <si>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</si>
  <si>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</si>
  <si>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</si>
  <si>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</si>
  <si>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</si>
  <si>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</si>
  <si>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</si>
  <si>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</si>
  <si>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</si>
  <si>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</si>
  <si>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</si>
  <si>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</si>
  <si>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</si>
  <si>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</si>
  <si>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</si>
  <si>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</si>
  <si>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</si>
  <si>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</si>
  <si>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</si>
  <si>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</si>
  <si>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</si>
  <si>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</si>
  <si>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</si>
  <si>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</si>
  <si>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</si>
  <si>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</si>
  <si>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</si>
  <si>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</si>
  <si>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</si>
  <si>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</si>
  <si>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</si>
  <si>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</si>
  <si>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</si>
  <si>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</si>
  <si>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</si>
  <si>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</si>
  <si>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</si>
  <si>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</si>
  <si>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</si>
  <si>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</si>
  <si>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</si>
  <si>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</si>
  <si>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</si>
  <si>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</si>
  <si>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</si>
  <si>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</si>
  <si>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</si>
  <si>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</si>
  <si>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</si>
  <si>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</si>
  <si>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</si>
  <si>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</si>
  <si>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</si>
  <si>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</si>
  <si>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</si>
  <si>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</si>
  <si>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</si>
  <si>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</si>
  <si>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</si>
  <si>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</si>
  <si>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</si>
  <si>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</si>
  <si>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</si>
  <si>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</si>
  <si>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</si>
  <si>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</si>
  <si>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</si>
  <si>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</si>
  <si>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</si>
  <si>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</si>
  <si>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</si>
  <si>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</si>
  <si>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</si>
  <si>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</si>
  <si>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</si>
  <si>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</si>
  <si>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</si>
  <si>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</si>
  <si>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</si>
  <si>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</si>
  <si>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</si>
  <si>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</si>
  <si>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</si>
  <si>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</si>
  <si>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</si>
  <si>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</si>
  <si>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</si>
  <si>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</si>
  <si>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</si>
  <si>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</si>
  <si>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</si>
  <si>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</si>
  <si>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</si>
  <si>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</si>
  <si>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</si>
  <si>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</si>
  <si>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</si>
  <si>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</si>
  <si>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</si>
  <si>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</si>
  <si>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</si>
  <si>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</si>
  <si>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</si>
  <si>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</si>
  <si>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</si>
  <si>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</si>
  <si>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</si>
  <si>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</si>
  <si>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</si>
  <si>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</si>
  <si>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</si>
  <si>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</si>
  <si>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</si>
  <si>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</si>
  <si>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</si>
  <si>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</si>
  <si>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</si>
  <si>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</si>
  <si>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</si>
  <si>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</si>
  <si>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</si>
  <si>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</si>
  <si>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</si>
  <si>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</si>
  <si>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</si>
  <si>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</si>
  <si>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</si>
  <si>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</si>
  <si>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</si>
  <si>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</si>
  <si>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</si>
  <si>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</si>
  <si>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</si>
  <si>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</si>
  <si>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</si>
  <si>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</si>
  <si>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</si>
  <si>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</si>
  <si>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</si>
  <si>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</si>
  <si>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</si>
  <si>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</si>
  <si>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</si>
  <si>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</si>
  <si>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</si>
  <si>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</si>
  <si>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</si>
  <si>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</si>
  <si>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</si>
  <si>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</si>
  <si>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</si>
  <si>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</si>
  <si>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</si>
  <si>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</si>
  <si>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</si>
  <si>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</si>
  <si>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</si>
  <si>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</si>
  <si>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</si>
  <si>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</si>
  <si>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</si>
  <si>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</si>
  <si>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</si>
  <si>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</si>
  <si>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</si>
  <si>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</si>
  <si>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</si>
  <si>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</si>
  <si>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</si>
  <si>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</si>
  <si>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</si>
  <si>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</si>
  <si>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</si>
  <si>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</si>
  <si>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</si>
  <si>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</si>
  <si>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</si>
  <si>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</si>
  <si>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</si>
  <si>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</si>
  <si>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</si>
  <si>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</si>
  <si>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</si>
  <si>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</si>
  <si>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</si>
  <si>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</si>
  <si>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</si>
  <si>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</si>
  <si>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</si>
  <si>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</si>
  <si>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</si>
  <si>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</si>
  <si>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</si>
  <si>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</si>
  <si>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</si>
  <si>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</si>
  <si>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</si>
  <si>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</si>
  <si>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</si>
  <si>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</si>
  <si>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</si>
  <si>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</si>
  <si>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</si>
  <si>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</si>
  <si>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</si>
  <si>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</si>
  <si>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</si>
  <si>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</si>
  <si>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</si>
  <si>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</si>
  <si>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</si>
  <si>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</si>
  <si>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</si>
  <si>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</si>
  <si>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</si>
  <si>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</si>
  <si>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</si>
  <si>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</si>
  <si>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</si>
  <si>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</si>
  <si>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</si>
  <si>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</si>
  <si>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</si>
  <si>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</si>
  <si>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</si>
  <si>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</si>
  <si>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</si>
  <si>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</si>
  <si>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</si>
  <si>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</si>
  <si>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</si>
  <si>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</si>
  <si>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</si>
  <si>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</si>
  <si>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</si>
  <si>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</si>
  <si>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</si>
  <si>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</si>
  <si>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</si>
  <si>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</si>
  <si>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</si>
  <si>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</si>
  <si>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</si>
  <si>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</si>
  <si>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</si>
  <si>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</si>
  <si>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</si>
  <si>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</si>
  <si>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</si>
  <si>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</si>
  <si>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</si>
  <si>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</si>
  <si>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</si>
  <si>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</si>
  <si>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</si>
  <si>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</si>
  <si>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</si>
  <si>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</si>
  <si>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</si>
  <si>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</si>
  <si>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</si>
  <si>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</si>
  <si>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</si>
  <si>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</si>
  <si>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</si>
  <si>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</si>
  <si>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</si>
  <si>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</si>
  <si>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</si>
  <si>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</si>
  <si>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</si>
  <si>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</si>
  <si>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</si>
  <si>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</si>
  <si>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</si>
  <si>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</si>
  <si>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</si>
  <si>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</si>
  <si>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</si>
  <si>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</si>
  <si>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</si>
  <si>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</si>
  <si>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</si>
  <si>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</si>
  <si>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</si>
  <si>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</si>
  <si>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</si>
  <si>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</si>
  <si>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</si>
  <si>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</si>
  <si>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</si>
  <si>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</si>
  <si>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</si>
  <si>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</si>
  <si>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</si>
  <si>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</si>
  <si>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</si>
  <si>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</si>
  <si>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</si>
  <si>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</si>
  <si>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</si>
  <si>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</si>
  <si>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</si>
  <si>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</si>
  <si>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</si>
  <si>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</si>
  <si>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</si>
  <si>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</si>
  <si>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</si>
  <si>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</si>
  <si>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</si>
  <si>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</si>
  <si>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</si>
  <si>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</si>
  <si>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</si>
  <si>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</si>
  <si>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</si>
  <si>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</si>
  <si>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</si>
  <si>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</si>
  <si>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</si>
  <si>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</si>
  <si>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</si>
  <si>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</si>
  <si>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</si>
  <si>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</si>
  <si>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</si>
  <si>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</si>
  <si>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</si>
  <si>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</si>
  <si>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</si>
  <si>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</si>
  <si>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</si>
  <si>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</si>
  <si>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</si>
  <si>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</si>
  <si>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</si>
  <si>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</si>
  <si>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</si>
  <si>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</si>
  <si>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</si>
  <si>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</si>
  <si>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</si>
  <si>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</si>
  <si>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</si>
  <si>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</si>
  <si>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</si>
  <si>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</si>
  <si>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</si>
  <si>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</si>
  <si>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</si>
  <si>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</si>
  <si>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</si>
  <si>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</si>
  <si>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</si>
  <si>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</si>
  <si>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</si>
  <si>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</si>
  <si>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</si>
  <si>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</si>
  <si>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</si>
  <si>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</si>
  <si>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</si>
  <si>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</si>
  <si>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</si>
  <si>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</si>
  <si>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</si>
  <si>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</si>
  <si>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</si>
  <si>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</si>
  <si>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</si>
  <si>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</si>
  <si>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</si>
  <si>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</si>
  <si>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</si>
  <si>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</si>
  <si>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</si>
  <si>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</si>
  <si>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</si>
  <si>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</si>
  <si>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</si>
  <si>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</si>
  <si>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</si>
  <si>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</si>
  <si>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</si>
  <si>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</si>
  <si>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</si>
  <si>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</si>
  <si>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</si>
  <si>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</si>
  <si>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</si>
  <si>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</si>
  <si>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</si>
  <si>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</si>
  <si>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</si>
  <si>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</si>
  <si>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</si>
  <si>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</si>
  <si>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</si>
  <si>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</si>
  <si>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</si>
  <si>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</si>
  <si>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</si>
  <si>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</si>
  <si>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</si>
  <si>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</si>
  <si>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</si>
  <si>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</si>
  <si>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</si>
  <si>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</si>
  <si>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</si>
  <si>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</si>
  <si>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</si>
  <si>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</si>
  <si>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</si>
  <si>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</si>
  <si>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</si>
  <si>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</si>
  <si>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</si>
  <si>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</si>
  <si>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</si>
  <si>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</si>
  <si>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</si>
  <si>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</si>
  <si>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</si>
  <si>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</si>
  <si>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</si>
  <si>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</si>
  <si>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</si>
  <si>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</si>
  <si>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</si>
  <si>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</si>
  <si>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</si>
  <si>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</si>
  <si>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</si>
  <si>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</si>
  <si>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</si>
  <si>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</si>
  <si>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</si>
  <si>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</si>
  <si>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</si>
  <si>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</si>
  <si>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</si>
  <si>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</si>
  <si>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</si>
  <si>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</si>
  <si>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</si>
  <si>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</si>
  <si>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</si>
  <si>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</si>
  <si>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</si>
  <si>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</si>
  <si>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</si>
  <si>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</si>
  <si>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</si>
  <si>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</si>
  <si>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</si>
  <si>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</si>
  <si>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</si>
  <si>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</si>
  <si>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</si>
  <si>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</si>
  <si>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</si>
  <si>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</si>
  <si>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</si>
  <si>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</si>
  <si>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</si>
  <si>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</si>
  <si>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</si>
  <si>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</si>
  <si>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</si>
  <si>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</si>
  <si>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</si>
  <si>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</si>
  <si>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</si>
  <si>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</si>
  <si>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</si>
  <si>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</si>
  <si>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</si>
  <si>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</si>
  <si>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</si>
  <si>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</si>
  <si>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</si>
  <si>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</si>
  <si>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</si>
  <si>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</si>
  <si>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</si>
  <si>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</si>
  <si>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</si>
  <si>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</si>
  <si>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</si>
  <si>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</si>
  <si>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</si>
  <si>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</si>
  <si>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</si>
  <si>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</si>
  <si>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</si>
  <si>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</si>
  <si>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</si>
  <si>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</si>
  <si>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</si>
  <si>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</si>
  <si>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</si>
  <si>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</si>
  <si>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</si>
  <si>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</si>
  <si>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</si>
  <si>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</si>
  <si>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</si>
  <si>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</si>
  <si>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</si>
  <si>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</si>
  <si>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</si>
  <si>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</si>
  <si>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</si>
  <si>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</si>
  <si>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</si>
  <si>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</si>
  <si>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</si>
  <si>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</si>
  <si>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</si>
  <si>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</si>
  <si>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</si>
  <si>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</si>
  <si>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</si>
  <si>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</si>
  <si>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</si>
  <si>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</si>
  <si>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</si>
  <si>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</si>
  <si>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</si>
  <si>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</si>
  <si>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</si>
  <si>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</si>
  <si>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</si>
  <si>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</si>
  <si>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</si>
  <si>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</si>
  <si>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</si>
  <si>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</si>
  <si>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</si>
  <si>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</si>
  <si>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</si>
  <si>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</si>
  <si>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</si>
  <si>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</si>
  <si>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</si>
  <si>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</si>
  <si>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</si>
  <si>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</si>
  <si>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</si>
  <si>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</si>
  <si>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</si>
  <si>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</si>
  <si>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</si>
  <si>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</si>
  <si>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</si>
  <si>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</si>
  <si>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</si>
  <si>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</si>
  <si>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</si>
  <si>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</si>
  <si>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</si>
  <si>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</si>
  <si>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</si>
  <si>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</si>
  <si>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</si>
  <si>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</si>
  <si>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</si>
  <si>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</si>
  <si>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</si>
  <si>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</si>
  <si>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</si>
  <si>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</si>
  <si>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</si>
  <si>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</si>
  <si>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</si>
  <si>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</si>
  <si>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</si>
  <si>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</si>
  <si>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</si>
  <si>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</si>
  <si>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</si>
  <si>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</si>
  <si>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</si>
  <si>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</si>
  <si>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</si>
  <si>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</si>
  <si>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</si>
  <si>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</si>
  <si>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</si>
  <si>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</si>
  <si>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</si>
  <si>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</si>
  <si>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</si>
  <si>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</si>
  <si>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</si>
  <si>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</si>
  <si>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</si>
  <si>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</si>
  <si>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</si>
  <si>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</si>
  <si>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</si>
  <si>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</si>
  <si>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</si>
  <si>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</si>
  <si>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</si>
  <si>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</si>
  <si>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</si>
  <si>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</si>
  <si>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</si>
  <si>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</si>
  <si>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</si>
  <si>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</si>
  <si>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</si>
  <si>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</si>
  <si>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</si>
  <si>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</si>
  <si>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</si>
  <si>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</si>
  <si>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</si>
  <si>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</si>
  <si>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</si>
  <si>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</si>
  <si>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</si>
  <si>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</si>
  <si>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</si>
  <si>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</si>
  <si>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</si>
  <si>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</si>
  <si>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</si>
  <si>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</si>
  <si>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</si>
  <si>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</si>
  <si>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</si>
  <si>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</si>
  <si>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</si>
  <si>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</si>
  <si>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</si>
  <si>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</si>
  <si>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</si>
  <si>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</si>
  <si>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</si>
  <si>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</si>
  <si>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</si>
  <si>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</si>
  <si>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</si>
  <si>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</si>
  <si>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</si>
  <si>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</si>
  <si>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</si>
  <si>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</si>
  <si>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</si>
  <si>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</si>
  <si>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</si>
  <si>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</si>
  <si>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</si>
  <si>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</si>
  <si>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</si>
  <si>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</si>
  <si>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</si>
  <si>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</si>
  <si>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</si>
  <si>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</si>
  <si>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</si>
  <si>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</si>
  <si>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</si>
  <si>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</si>
  <si>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</si>
  <si>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</si>
  <si>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</si>
  <si>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</si>
  <si>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</si>
  <si>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</si>
  <si>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</si>
  <si>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</si>
  <si>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</si>
  <si>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</si>
  <si>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</si>
  <si>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</si>
  <si>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</si>
  <si>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</si>
  <si>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</si>
  <si>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</si>
  <si>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</si>
  <si>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</si>
  <si>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</si>
  <si>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</si>
  <si>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</si>
  <si>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</si>
  <si>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</si>
  <si>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</si>
  <si>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</si>
  <si>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</si>
  <si>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</si>
  <si>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</si>
  <si>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</si>
  <si>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</si>
  <si>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</si>
  <si>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</si>
  <si>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</si>
  <si>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</si>
  <si>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</si>
  <si>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</si>
  <si>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</si>
  <si>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</si>
  <si>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</si>
  <si>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</si>
  <si>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</si>
  <si>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</si>
  <si>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</si>
  <si>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</si>
  <si>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</si>
  <si>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</si>
  <si>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</si>
  <si>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</si>
  <si>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</si>
  <si>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</si>
  <si>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</si>
  <si>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</si>
  <si>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</si>
  <si>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</si>
  <si>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</si>
  <si>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</si>
  <si>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</si>
  <si>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</si>
  <si>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</si>
  <si>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</si>
  <si>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</si>
  <si>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</si>
  <si>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</si>
  <si>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</si>
  <si>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</si>
  <si>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</si>
  <si>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</si>
  <si>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</si>
  <si>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</si>
  <si>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</si>
  <si>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</si>
  <si>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</si>
  <si>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</si>
  <si>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</si>
  <si>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</si>
  <si>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</si>
  <si>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</si>
  <si>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</si>
  <si>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</si>
  <si>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</si>
  <si>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</si>
  <si>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</si>
  <si>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</si>
  <si>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</si>
  <si>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</si>
  <si>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</si>
  <si>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</si>
  <si>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</si>
  <si>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</si>
  <si>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</si>
  <si>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</si>
  <si>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</si>
  <si>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</si>
  <si>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</si>
  <si>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</si>
  <si>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</si>
  <si>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</si>
  <si>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</si>
  <si>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</si>
  <si>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</si>
  <si>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</si>
  <si>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</si>
  <si>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</si>
  <si>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</si>
  <si>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</si>
  <si>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</si>
  <si>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</si>
  <si>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</si>
  <si>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</si>
  <si>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</si>
  <si>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</si>
  <si>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</si>
  <si>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</si>
  <si>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</si>
  <si>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</si>
  <si>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</si>
  <si>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</si>
  <si>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</si>
  <si>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</si>
  <si>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</si>
  <si>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</si>
  <si>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</si>
  <si>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</si>
  <si>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</si>
  <si>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</si>
  <si>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</si>
  <si>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</si>
  <si>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</si>
  <si>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</si>
  <si>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</si>
  <si>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</si>
  <si>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</si>
  <si>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</si>
  <si>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</si>
  <si>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</si>
  <si>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</si>
  <si>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</si>
  <si>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</si>
  <si>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</si>
  <si>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</si>
  <si>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</si>
  <si>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</si>
  <si>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</si>
  <si>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</si>
  <si>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</si>
  <si>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</si>
  <si>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</si>
  <si>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</si>
  <si>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</si>
  <si>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</si>
  <si>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</si>
  <si>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</si>
  <si>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</si>
  <si>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</si>
  <si>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</si>
  <si>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</si>
  <si>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</si>
  <si>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</si>
  <si>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</si>
  <si>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</si>
  <si>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</si>
  <si>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</si>
  <si>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</si>
  <si>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</si>
  <si>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</si>
  <si>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</si>
  <si>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</si>
  <si>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</si>
  <si>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</si>
  <si>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</si>
  <si>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</si>
  <si>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</si>
  <si>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</si>
  <si>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</si>
  <si>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</si>
  <si>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</si>
  <si>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</si>
  <si>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</si>
  <si>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</si>
  <si>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</si>
  <si>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</si>
  <si>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</si>
  <si>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</si>
  <si>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</si>
  <si>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</si>
  <si>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</si>
  <si>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</si>
  <si>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</si>
  <si>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</si>
  <si>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</si>
  <si>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</si>
  <si>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</si>
  <si>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</si>
  <si>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</si>
  <si>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</si>
  <si>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</si>
  <si>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</si>
  <si>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</si>
  <si>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</si>
  <si>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</si>
  <si>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</si>
  <si>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</si>
  <si>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</si>
  <si>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</si>
  <si>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</si>
  <si>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</si>
  <si>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</si>
  <si>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</si>
  <si>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</si>
  <si>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</si>
  <si>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</si>
  <si>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</si>
  <si>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</si>
  <si>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</si>
  <si>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</si>
  <si>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</si>
  <si>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</si>
  <si>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</si>
  <si>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</si>
  <si>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</si>
  <si>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</si>
  <si>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</si>
  <si>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</si>
  <si>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</si>
  <si>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</si>
  <si>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</si>
  <si>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</si>
  <si>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</si>
  <si>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</si>
  <si>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</si>
  <si>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</si>
  <si>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</si>
  <si>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</si>
  <si>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</si>
  <si>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</si>
  <si>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</si>
  <si>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</si>
  <si>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</si>
  <si>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</si>
  <si>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</si>
  <si>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</si>
  <si>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</si>
  <si>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</si>
  <si>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</si>
  <si>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</si>
  <si>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</si>
  <si>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</si>
  <si>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</si>
  <si>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</si>
  <si>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</si>
  <si>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</si>
  <si>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</si>
  <si>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</si>
  <si>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</si>
  <si>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</si>
  <si>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</si>
  <si>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</si>
  <si>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</si>
  <si>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</si>
  <si>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</si>
  <si>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</si>
  <si>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</si>
  <si>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</si>
  <si>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</si>
  <si>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</si>
  <si>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</si>
  <si>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</si>
  <si>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</si>
  <si>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</si>
  <si>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</si>
  <si>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</si>
  <si>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</si>
  <si>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</si>
  <si>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</si>
  <si>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</si>
  <si>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</si>
  <si>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</si>
  <si>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</si>
  <si>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</si>
  <si>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</si>
  <si>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</si>
  <si>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</si>
  <si>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</si>
  <si>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</si>
  <si>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</si>
  <si>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</si>
  <si>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</si>
  <si>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</si>
  <si>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</si>
  <si>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</si>
  <si>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</si>
  <si>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</si>
  <si>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</si>
  <si>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</si>
  <si>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</si>
  <si>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</si>
  <si>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</si>
  <si>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</si>
  <si>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</si>
  <si>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</si>
  <si>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</si>
  <si>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</si>
  <si>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</si>
  <si>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</si>
  <si>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</si>
  <si>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</si>
  <si>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</si>
  <si>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</si>
  <si>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</si>
  <si>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</si>
  <si>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</si>
  <si>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</si>
  <si>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</si>
  <si>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</si>
  <si>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</si>
  <si>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</si>
  <si>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</si>
  <si>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</si>
  <si>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</si>
  <si>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</si>
  <si>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</si>
  <si>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</si>
  <si>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</si>
  <si>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</si>
  <si>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</si>
  <si>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</si>
  <si>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</si>
  <si>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</si>
  <si>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</si>
  <si>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</si>
  <si>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</si>
  <si>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</si>
  <si>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</si>
  <si>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</si>
  <si>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</si>
  <si>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</si>
  <si>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</si>
  <si>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</si>
  <si>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</si>
  <si>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</si>
  <si>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</si>
  <si>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</si>
  <si>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</si>
  <si>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</si>
  <si>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</si>
  <si>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</si>
  <si>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</si>
  <si>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</si>
  <si>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</si>
  <si>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</si>
  <si>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</si>
  <si>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</si>
  <si>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</si>
  <si>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</si>
  <si>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</si>
  <si>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</si>
  <si>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</si>
  <si>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</si>
  <si>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</si>
  <si>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</si>
  <si>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</si>
  <si>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</si>
  <si>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</si>
  <si>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</si>
  <si>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</si>
  <si>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</si>
  <si>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</si>
  <si>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</si>
  <si>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</si>
  <si>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</si>
  <si>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</si>
  <si>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</si>
  <si>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</si>
  <si>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</si>
  <si>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</si>
  <si>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</si>
  <si>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</si>
  <si>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</si>
  <si>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</si>
  <si>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</si>
  <si>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</si>
  <si>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</si>
  <si>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</si>
  <si>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</si>
  <si>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</si>
  <si>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</si>
  <si>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</si>
  <si>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</si>
  <si>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</si>
  <si>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</si>
  <si>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</si>
  <si>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</si>
  <si>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</si>
  <si>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</si>
  <si>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</si>
  <si>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</si>
  <si>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</si>
  <si>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</si>
  <si>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</si>
  <si>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</si>
  <si>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</si>
  <si>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</si>
  <si>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</si>
  <si>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</si>
  <si>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</si>
  <si>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</si>
  <si>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</si>
  <si>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</si>
  <si>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</si>
  <si>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</si>
  <si>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</si>
  <si>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</si>
  <si>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</si>
  <si>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</si>
  <si>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</si>
  <si>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</si>
  <si>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</si>
  <si>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</si>
  <si>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</si>
  <si>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</si>
  <si>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</si>
  <si>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</si>
  <si>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</si>
  <si>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</si>
  <si>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</si>
  <si>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</si>
  <si>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</si>
  <si>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</si>
  <si>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</si>
  <si>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</si>
  <si>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</si>
  <si>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</si>
  <si>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</si>
  <si>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</si>
  <si>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</si>
  <si>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</si>
  <si>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</si>
  <si>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</si>
  <si>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</si>
  <si>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</si>
  <si>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</si>
  <si>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</si>
  <si>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</si>
  <si>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</si>
  <si>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</si>
  <si>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</si>
  <si>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</si>
  <si>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</si>
  <si>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</si>
  <si>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</si>
  <si>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</si>
  <si>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</si>
  <si>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</si>
  <si>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</si>
  <si>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</si>
  <si>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</si>
  <si>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</si>
  <si>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</si>
  <si>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</si>
  <si>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</si>
  <si>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</si>
  <si>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</si>
  <si>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</si>
  <si>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</si>
  <si>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</si>
  <si>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</si>
  <si>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</si>
  <si>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</si>
  <si>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</si>
  <si>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</si>
  <si>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</si>
  <si>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</si>
  <si>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</si>
  <si>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</si>
  <si>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</si>
  <si>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</si>
  <si>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</si>
  <si>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</si>
  <si>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</si>
  <si>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</si>
  <si>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</si>
  <si>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</si>
  <si>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</si>
  <si>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</si>
  <si>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</si>
  <si>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</si>
  <si>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</si>
  <si>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</si>
  <si>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</si>
  <si>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</si>
  <si>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</si>
  <si>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</si>
  <si>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</si>
  <si>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</si>
  <si>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</si>
  <si>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</si>
  <si>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</si>
  <si>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</si>
  <si>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</si>
  <si>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</si>
  <si>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</si>
  <si>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</si>
  <si>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</si>
  <si>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</si>
  <si>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</si>
  <si>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</si>
  <si>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</si>
  <si>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</si>
  <si>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</si>
  <si>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</si>
  <si>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</si>
  <si>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</si>
  <si>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</si>
  <si>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</si>
  <si>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</si>
  <si>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</si>
  <si>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</si>
  <si>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</si>
  <si>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</si>
  <si>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</si>
  <si>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</si>
  <si>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</si>
  <si>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</si>
  <si>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</si>
  <si>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</si>
  <si>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</si>
  <si>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</si>
  <si>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</si>
  <si>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</si>
  <si>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</si>
  <si>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</si>
  <si>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</si>
  <si>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</si>
  <si>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</si>
  <si>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</si>
  <si>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</si>
  <si>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</si>
  <si>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</si>
  <si>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</si>
  <si>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</si>
  <si>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</si>
  <si>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</si>
  <si>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</si>
  <si>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</si>
  <si>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</si>
  <si>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</si>
  <si>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</si>
  <si>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</si>
  <si>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</si>
  <si>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</si>
  <si>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</si>
  <si>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</si>
  <si>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</si>
  <si>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</si>
  <si>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</si>
  <si>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</si>
  <si>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</si>
  <si>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</si>
  <si>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</si>
  <si>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</si>
  <si>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</si>
  <si>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</si>
  <si>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</si>
  <si>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</si>
  <si>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</si>
  <si>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</si>
  <si>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</si>
  <si>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</si>
  <si>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</si>
  <si>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</si>
  <si>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</si>
  <si>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</si>
  <si>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</si>
  <si>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</si>
  <si>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</si>
  <si>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</si>
  <si>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</si>
  <si>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</si>
  <si>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</si>
  <si>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</si>
  <si>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</si>
  <si>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</si>
  <si>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</si>
  <si>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</si>
  <si>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</si>
  <si>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</si>
  <si>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</si>
  <si>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</si>
  <si>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</si>
  <si>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</si>
  <si>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</si>
  <si>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</si>
  <si>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</si>
  <si>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</si>
  <si>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</si>
  <si>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</si>
  <si>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</si>
  <si>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</si>
  <si>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</si>
  <si>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</si>
  <si>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</si>
  <si>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</si>
  <si>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</si>
  <si>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</si>
  <si>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</si>
  <si>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</si>
  <si>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</si>
  <si>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</si>
  <si>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</si>
  <si>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</si>
  <si>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</si>
  <si>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</si>
  <si>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</si>
  <si>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</si>
  <si>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</si>
  <si>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</si>
  <si>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</si>
  <si>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</si>
  <si>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</si>
  <si>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</si>
  <si>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</si>
  <si>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</si>
  <si>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</si>
  <si>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</si>
  <si>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</si>
  <si>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</si>
  <si>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</si>
  <si>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</si>
  <si>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</si>
  <si>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</si>
  <si>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</si>
  <si>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</si>
  <si>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</si>
  <si>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</si>
  <si>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</si>
  <si>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</si>
  <si>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</si>
  <si>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</si>
  <si>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</si>
  <si>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</si>
  <si>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</si>
  <si>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</si>
  <si>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</si>
  <si>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</si>
  <si>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</si>
  <si>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</si>
  <si>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</si>
  <si>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</si>
  <si>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</si>
  <si>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</si>
  <si>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</si>
  <si>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</si>
  <si>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</si>
  <si>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</si>
  <si>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</si>
  <si>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</si>
  <si>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</si>
  <si>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</si>
  <si>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</si>
  <si>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</si>
  <si>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</si>
  <si>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</si>
  <si>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</si>
  <si>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</si>
  <si>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</si>
  <si>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</si>
  <si>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</si>
  <si>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</si>
  <si>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</si>
  <si>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</si>
  <si>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</si>
  <si>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</si>
  <si>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</si>
  <si>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</si>
  <si>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</si>
  <si>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</si>
  <si>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</si>
  <si>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</si>
  <si>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</si>
  <si>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</si>
  <si>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</si>
  <si>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</si>
  <si>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</si>
  <si>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</si>
  <si>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</si>
  <si>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</si>
  <si>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</si>
  <si>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</si>
  <si>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</si>
  <si>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</si>
  <si>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</si>
  <si>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</si>
  <si>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</si>
  <si>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</si>
  <si>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</si>
  <si>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</si>
  <si>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</si>
  <si>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</si>
  <si>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</si>
  <si>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</si>
  <si>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</si>
  <si>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</si>
  <si>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</si>
  <si>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</si>
  <si>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</si>
  <si>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</si>
  <si>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</si>
  <si>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</si>
  <si>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</si>
  <si>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</si>
  <si>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</si>
  <si>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</si>
  <si>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</si>
  <si>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</si>
  <si>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</si>
  <si>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</si>
  <si>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</si>
  <si>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</si>
  <si>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</si>
  <si>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</si>
  <si>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</si>
  <si>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</si>
  <si>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</si>
  <si>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</si>
  <si>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</si>
  <si>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</si>
  <si>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</si>
  <si>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</si>
  <si>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</si>
  <si>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</si>
  <si>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</si>
  <si>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</si>
  <si>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</si>
  <si>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</si>
  <si>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</si>
  <si>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</si>
  <si>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</si>
  <si>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</si>
  <si>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</si>
  <si>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</si>
  <si>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</si>
  <si>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</si>
  <si>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</si>
  <si>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</si>
  <si>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</si>
  <si>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</si>
  <si>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</si>
  <si>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</si>
  <si>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</si>
  <si>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</si>
  <si>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</si>
  <si>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</si>
  <si>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</si>
  <si>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</si>
  <si>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</si>
  <si>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</si>
  <si>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</si>
  <si>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</si>
  <si>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</si>
  <si>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</si>
  <si>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</si>
  <si>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</si>
  <si>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</si>
  <si>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</si>
  <si>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</si>
  <si>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</si>
  <si>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</si>
  <si>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</si>
  <si>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</si>
  <si>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</si>
  <si>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</si>
  <si>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</si>
  <si>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</si>
  <si>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</si>
  <si>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</si>
  <si>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</si>
  <si>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</si>
  <si>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</si>
  <si>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</si>
  <si>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</si>
  <si>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</si>
  <si>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</si>
  <si>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</si>
  <si>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</si>
  <si>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</si>
  <si>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</si>
  <si>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</si>
  <si>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</si>
  <si>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</si>
  <si>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</si>
  <si>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</si>
  <si>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</si>
  <si>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</si>
  <si>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</si>
  <si>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</si>
  <si>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</si>
  <si>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</si>
  <si>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</si>
  <si>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</si>
  <si>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</si>
  <si>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</si>
  <si>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</si>
  <si>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</si>
  <si>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</si>
  <si>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</si>
  <si>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</si>
  <si>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</si>
  <si>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</si>
  <si>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</si>
  <si>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</si>
  <si>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</si>
  <si>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</si>
  <si>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</si>
  <si>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</si>
  <si>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</si>
  <si>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</si>
  <si>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</si>
  <si>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</si>
  <si>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</si>
  <si>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</si>
  <si>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</si>
  <si>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</si>
  <si>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</si>
  <si>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</si>
  <si>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</si>
  <si>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</si>
  <si>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</si>
  <si>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</si>
  <si>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</si>
  <si>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</si>
  <si>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</si>
  <si>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</si>
  <si>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</si>
  <si>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</si>
  <si>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</si>
  <si>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</si>
  <si>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</si>
  <si>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</si>
  <si>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</si>
  <si>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</si>
  <si>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</si>
  <si>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</si>
  <si>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</si>
  <si>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</si>
  <si>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</si>
  <si>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</si>
  <si>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</si>
  <si>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</si>
  <si>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</si>
  <si>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</si>
  <si>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</si>
  <si>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</si>
  <si>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</si>
  <si>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</si>
  <si>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</si>
  <si>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</si>
  <si>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</si>
  <si>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</si>
  <si>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</si>
  <si>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</si>
  <si>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</si>
  <si>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</si>
  <si>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</si>
  <si>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</si>
  <si>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</si>
  <si>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</si>
  <si>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</si>
  <si>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</si>
  <si>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</si>
  <si>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</si>
  <si>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</si>
  <si>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</si>
  <si>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</si>
  <si>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</si>
  <si>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</si>
  <si>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</si>
  <si>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</si>
  <si>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</si>
  <si>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</si>
  <si>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</si>
  <si>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</si>
  <si>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</si>
  <si>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</si>
  <si>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</si>
  <si>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</si>
  <si>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</si>
  <si>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</si>
  <si>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</si>
  <si>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</si>
  <si>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</si>
  <si>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</si>
  <si>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</si>
  <si>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</si>
  <si>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</si>
  <si>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</si>
  <si>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</si>
  <si>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</si>
  <si>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</si>
  <si>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</si>
  <si>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</si>
  <si>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</si>
  <si>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</si>
  <si>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</si>
  <si>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</si>
  <si>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</si>
  <si>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</si>
  <si>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</si>
  <si>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</si>
  <si>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</si>
  <si>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</si>
  <si>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</si>
  <si>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</si>
  <si>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</si>
  <si>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</si>
  <si>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</si>
  <si>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</si>
  <si>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</si>
  <si>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</si>
  <si>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</si>
  <si>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</si>
  <si>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</si>
  <si>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</si>
  <si>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</si>
  <si>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</si>
  <si>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</si>
  <si>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</si>
  <si>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</si>
  <si>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</si>
  <si>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</si>
  <si>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</si>
  <si>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</si>
  <si>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</si>
  <si>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</si>
  <si>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</si>
  <si>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</si>
  <si>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</si>
  <si>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</si>
  <si>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</si>
  <si>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</si>
  <si>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</si>
  <si>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</si>
  <si>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</si>
  <si>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</si>
  <si>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</si>
  <si>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</si>
  <si>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</si>
  <si>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</si>
  <si>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</si>
  <si>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</si>
  <si>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</si>
  <si>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</si>
  <si>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</si>
  <si>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</si>
  <si>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</si>
  <si>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</si>
  <si>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</si>
  <si>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</si>
  <si>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</si>
  <si>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</si>
  <si>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</si>
  <si>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</si>
  <si>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</si>
  <si>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</si>
  <si>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</si>
  <si>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</si>
  <si>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</si>
  <si>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</si>
  <si>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</si>
  <si>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</si>
  <si>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</si>
  <si>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</si>
  <si>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</si>
  <si>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</si>
  <si>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</si>
  <si>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</si>
  <si>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</si>
  <si>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</si>
  <si>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</si>
  <si>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</si>
  <si>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</si>
  <si>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</si>
  <si>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</si>
  <si>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</si>
  <si>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</si>
  <si>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</si>
  <si>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</si>
  <si>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</si>
  <si>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</si>
  <si>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</si>
  <si>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</si>
  <si>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</si>
  <si>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</si>
  <si>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</si>
  <si>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</si>
  <si>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</si>
  <si>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</si>
  <si>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</si>
  <si>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</si>
  <si>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</si>
  <si>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</si>
  <si>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</si>
  <si>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</si>
  <si>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</si>
  <si>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</si>
  <si>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</si>
  <si>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</si>
  <si>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</si>
  <si>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</si>
  <si>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</si>
  <si>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</si>
  <si>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</si>
  <si>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</si>
  <si>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</si>
  <si>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</si>
  <si>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</si>
  <si>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</si>
  <si>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</si>
  <si>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</si>
  <si>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</si>
  <si>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</si>
  <si>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</si>
  <si>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</si>
  <si>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</si>
  <si>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</si>
  <si>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</si>
  <si>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</si>
  <si>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</si>
  <si>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</si>
  <si>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</si>
  <si>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</si>
  <si>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</si>
  <si>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</si>
  <si>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</si>
  <si>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</si>
  <si>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</si>
  <si>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</si>
  <si>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</si>
  <si>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</si>
  <si>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</si>
  <si>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</si>
  <si>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</si>
  <si>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</si>
  <si>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</si>
  <si>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</si>
  <si>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</si>
  <si>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</si>
  <si>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</si>
  <si>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</si>
  <si>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</si>
  <si>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</si>
  <si>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</si>
  <si>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</si>
  <si>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</si>
  <si>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</si>
  <si>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</si>
  <si>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</si>
  <si>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</si>
  <si>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</si>
  <si>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</si>
  <si>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</si>
  <si>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</si>
  <si>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</si>
  <si>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</si>
  <si>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</si>
  <si>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</si>
  <si>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</si>
  <si>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</si>
  <si>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</si>
  <si>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</si>
  <si>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</si>
  <si>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</si>
  <si>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</si>
  <si>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</si>
  <si>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</si>
  <si>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</si>
  <si>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</si>
  <si>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</si>
  <si>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</si>
  <si>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</si>
  <si>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</si>
  <si>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</si>
  <si>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</si>
  <si>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</si>
  <si>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</si>
  <si>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</si>
  <si>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</si>
  <si>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</si>
  <si>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</si>
  <si>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</si>
  <si>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</si>
  <si>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</si>
  <si>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</si>
  <si>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</si>
  <si>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</si>
  <si>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</si>
  <si>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</si>
  <si>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</si>
  <si>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</si>
  <si>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</si>
  <si>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</si>
  <si>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</si>
  <si>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</si>
  <si>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</si>
  <si>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</si>
  <si>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</si>
  <si>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</si>
  <si>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</si>
  <si>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</si>
  <si>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</si>
  <si>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</si>
  <si>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</si>
  <si>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</si>
  <si>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</si>
  <si>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</si>
  <si>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</si>
  <si>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</si>
  <si>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</si>
  <si>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</si>
  <si>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</si>
  <si>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</si>
  <si>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</si>
  <si>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</si>
  <si>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</si>
  <si>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</si>
  <si>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</si>
  <si>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</si>
  <si>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</si>
  <si>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</si>
  <si>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</si>
  <si>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</si>
  <si>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</si>
  <si>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</si>
  <si>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</si>
  <si>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</si>
  <si>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</si>
  <si>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</si>
  <si>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</si>
  <si>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</si>
  <si>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</si>
  <si>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</si>
  <si>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</si>
  <si>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</si>
  <si>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</si>
  <si>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</si>
  <si>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</si>
  <si>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</si>
  <si>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</si>
  <si>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</si>
  <si>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</si>
  <si>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</si>
  <si>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</si>
  <si>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</si>
  <si>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</si>
  <si>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</si>
  <si>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</si>
  <si>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</si>
  <si>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</si>
  <si>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</si>
  <si>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</si>
  <si>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</si>
  <si>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</si>
  <si>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</si>
  <si>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</si>
  <si>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</si>
  <si>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</si>
  <si>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</si>
  <si>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</si>
  <si>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</si>
  <si>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</si>
  <si>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</si>
  <si>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</si>
  <si>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</si>
  <si>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</si>
  <si>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</si>
  <si>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</si>
  <si>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</si>
  <si>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</si>
  <si>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</si>
  <si>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</si>
  <si>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</si>
  <si>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</si>
  <si>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</si>
  <si>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</si>
  <si>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</si>
  <si>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</si>
  <si>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</si>
  <si>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</si>
  <si>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</si>
  <si>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</si>
  <si>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</si>
  <si>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</si>
  <si>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</si>
  <si>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</si>
  <si>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</si>
  <si>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</si>
  <si>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</si>
  <si>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</si>
  <si>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</si>
  <si>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</si>
  <si>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</si>
  <si>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</si>
  <si>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</si>
  <si>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</si>
  <si>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</si>
  <si>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</si>
  <si>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</si>
  <si>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</si>
  <si>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</si>
  <si>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</si>
  <si>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</si>
  <si>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</si>
  <si>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</si>
  <si>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</si>
  <si>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</si>
  <si>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</si>
  <si>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</si>
  <si>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</si>
  <si>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</si>
  <si>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</si>
  <si>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</si>
  <si>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</si>
  <si>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</si>
  <si>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</si>
  <si>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</si>
  <si>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</si>
  <si>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</si>
  <si>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</si>
  <si>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</si>
  <si>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</si>
  <si>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</si>
  <si>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</si>
  <si>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</si>
  <si>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</si>
  <si>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</si>
  <si>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</si>
  <si>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</si>
  <si>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</si>
  <si>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</si>
  <si>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</si>
  <si>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</si>
  <si>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</si>
  <si>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</si>
  <si>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</si>
  <si>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</si>
  <si>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</si>
  <si>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</si>
  <si>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</si>
  <si>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</si>
  <si>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</si>
  <si>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</si>
  <si>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</si>
  <si>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</si>
  <si>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</si>
  <si>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</si>
  <si>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</si>
  <si>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</si>
  <si>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</si>
  <si>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</si>
  <si>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</si>
  <si>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</si>
  <si>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</si>
  <si>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</si>
  <si>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</si>
  <si>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</si>
  <si>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</si>
  <si>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</si>
  <si>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</si>
  <si>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</si>
  <si>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</si>
  <si>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</si>
  <si>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</si>
  <si>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</si>
  <si>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</si>
  <si>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</si>
  <si>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</si>
  <si>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</si>
  <si>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</si>
  <si>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</si>
  <si>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</si>
  <si>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</si>
  <si>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</si>
  <si>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</si>
  <si>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</si>
  <si>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</si>
  <si>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</si>
  <si>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</si>
  <si>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</si>
  <si>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</si>
  <si>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</si>
  <si>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</si>
  <si>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</si>
  <si>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</si>
  <si>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</si>
  <si>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</si>
  <si>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</si>
  <si>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</si>
  <si>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</si>
  <si>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</si>
  <si>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</si>
  <si>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</si>
  <si>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</si>
  <si>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</si>
  <si>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</si>
  <si>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</si>
  <si>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</si>
  <si>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</si>
  <si>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</si>
  <si>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</si>
  <si>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</si>
  <si>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</si>
  <si>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</si>
  <si>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</si>
  <si>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</si>
  <si>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</si>
  <si>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</si>
  <si>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</si>
  <si>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</si>
  <si>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</si>
  <si>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</si>
  <si>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</si>
  <si>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</si>
  <si>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</si>
  <si>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</si>
  <si>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</si>
  <si>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</si>
  <si>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</si>
  <si>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</si>
  <si>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</si>
  <si>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</si>
  <si>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</si>
  <si>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</si>
  <si>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</si>
  <si>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</si>
  <si>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</si>
  <si>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</si>
  <si>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</si>
  <si>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</si>
  <si>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</si>
  <si>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</si>
  <si>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</si>
  <si>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</si>
  <si>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</si>
  <si>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</si>
  <si>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</si>
  <si>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</si>
  <si>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</si>
  <si>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</si>
  <si>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</si>
  <si>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</si>
  <si>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</si>
  <si>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</si>
  <si>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</si>
  <si>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</si>
  <si>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</si>
  <si>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</si>
  <si>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</si>
  <si>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</si>
  <si>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</si>
  <si>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</si>
  <si>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</si>
  <si>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</si>
  <si>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</si>
  <si>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</si>
  <si>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</si>
  <si>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</si>
  <si>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</si>
  <si>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</si>
  <si>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</si>
  <si>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</si>
  <si>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</si>
  <si>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</si>
  <si>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</si>
  <si>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</si>
  <si>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</si>
  <si>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</si>
  <si>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</si>
  <si>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</si>
  <si>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</si>
  <si>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</si>
  <si>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</si>
  <si>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</si>
  <si>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</si>
  <si>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</si>
  <si>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</si>
  <si>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</si>
  <si>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</si>
  <si>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</si>
  <si>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</si>
  <si>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</si>
  <si>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</si>
  <si>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</si>
  <si>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</si>
  <si>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</si>
  <si>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</si>
  <si>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</si>
  <si>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</si>
  <si>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</si>
  <si>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</si>
  <si>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</si>
  <si>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</si>
  <si>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</si>
  <si>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</si>
  <si>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</si>
  <si>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</si>
  <si>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</si>
  <si>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</si>
  <si>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</si>
  <si>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</si>
  <si>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</si>
  <si>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</si>
  <si>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</si>
  <si>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</si>
  <si>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</si>
  <si>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</si>
  <si>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</si>
  <si>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</si>
  <si>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</si>
  <si>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</si>
  <si>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</si>
  <si>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</si>
  <si>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</si>
  <si>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</si>
  <si>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</si>
  <si>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</si>
  <si>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</si>
  <si>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</si>
  <si>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</si>
  <si>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</si>
  <si>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</si>
  <si>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</si>
  <si>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</si>
  <si>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</si>
  <si>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</si>
  <si>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</si>
  <si>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</si>
  <si>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</si>
  <si>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</si>
  <si>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</si>
  <si>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</si>
  <si>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</si>
  <si>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</si>
  <si>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</si>
  <si>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</si>
  <si>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</si>
  <si>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</si>
  <si>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</si>
  <si>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</si>
  <si>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</si>
  <si>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</si>
  <si>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</si>
  <si>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</si>
  <si>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</si>
  <si>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</si>
  <si>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</si>
  <si>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</si>
  <si>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</si>
  <si>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</si>
  <si>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</si>
  <si>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</si>
  <si>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</si>
  <si>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</si>
  <si>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</si>
  <si>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</si>
  <si>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</si>
  <si>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</si>
  <si>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</si>
  <si>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</si>
  <si>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</si>
  <si>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</si>
  <si>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</si>
  <si>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</si>
  <si>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</si>
  <si>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</si>
  <si>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</si>
  <si>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</si>
  <si>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</si>
  <si>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</si>
  <si>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</si>
  <si>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</si>
  <si>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</si>
  <si>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</si>
  <si>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</si>
  <si>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</si>
  <si>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</si>
  <si>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</si>
  <si>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</si>
  <si>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</si>
  <si>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</si>
  <si>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</si>
  <si>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</si>
  <si>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</si>
  <si>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</si>
  <si>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</si>
  <si>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</si>
  <si>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</si>
  <si>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</si>
  <si>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</si>
  <si>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</si>
  <si>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</si>
  <si>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</si>
  <si>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</si>
  <si>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</si>
  <si>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</si>
  <si>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</si>
  <si>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</si>
  <si>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</si>
  <si>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</si>
  <si>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</si>
  <si>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</si>
  <si>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</si>
  <si>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</si>
  <si>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</si>
  <si>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</si>
  <si>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</si>
  <si>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</si>
  <si>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</si>
  <si>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</si>
  <si>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</si>
  <si>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</si>
  <si>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</si>
  <si>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</si>
  <si>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</si>
  <si>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</si>
  <si>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</si>
  <si>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</si>
  <si>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</si>
  <si>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</si>
  <si>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</si>
  <si>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</si>
  <si>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</si>
  <si>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</si>
  <si>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</si>
  <si>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</si>
  <si>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</si>
  <si>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</si>
  <si>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</si>
  <si>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</si>
  <si>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</si>
  <si>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</si>
  <si>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</si>
  <si>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</si>
  <si>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</si>
  <si>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</si>
  <si>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</si>
  <si>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</si>
  <si>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</si>
  <si>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</si>
  <si>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</si>
  <si>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</si>
  <si>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</si>
  <si>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</si>
  <si>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</si>
  <si>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</si>
  <si>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</si>
  <si>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</si>
  <si>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</si>
  <si>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</si>
  <si>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</si>
  <si>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</si>
  <si>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</si>
  <si>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</si>
  <si>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</si>
  <si>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</si>
  <si>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</si>
  <si>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</si>
  <si>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</si>
  <si>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</si>
  <si>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</si>
  <si>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</si>
  <si>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</si>
  <si>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</si>
  <si>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</si>
  <si>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</si>
  <si>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</si>
  <si>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</si>
  <si>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</si>
  <si>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</si>
  <si>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</si>
  <si>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</si>
  <si>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</si>
  <si>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</si>
  <si>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</si>
  <si>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</si>
  <si>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</si>
  <si>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</si>
  <si>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</si>
  <si>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</si>
  <si>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</si>
  <si>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</si>
  <si>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</si>
  <si>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</si>
  <si>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</si>
  <si>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</si>
  <si>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</si>
  <si>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</si>
  <si>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</si>
  <si>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</si>
  <si>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</si>
  <si>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</si>
  <si>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</si>
  <si>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</si>
  <si>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</si>
  <si>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</si>
  <si>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</si>
  <si>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</si>
  <si>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</si>
  <si>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</si>
  <si>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</si>
  <si>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</si>
  <si>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</si>
  <si>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</si>
  <si>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</si>
  <si>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</si>
  <si>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</si>
  <si>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</si>
  <si>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</si>
  <si>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</si>
  <si>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</si>
  <si>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</si>
  <si>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</si>
  <si>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</si>
  <si>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</si>
  <si>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</si>
  <si>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</si>
  <si>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</si>
  <si>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</si>
  <si>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</si>
  <si>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</si>
  <si>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</si>
  <si>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</si>
  <si>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</si>
  <si>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</si>
  <si>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</si>
  <si>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</si>
  <si>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</si>
  <si>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</si>
  <si>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</si>
  <si>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</si>
  <si>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</si>
  <si>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</si>
  <si>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</si>
  <si>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</si>
  <si>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</si>
  <si>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</si>
  <si>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</si>
  <si>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</si>
  <si>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</si>
  <si>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</si>
  <si>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</si>
  <si>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</si>
  <si>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</si>
  <si>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</si>
  <si>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</si>
  <si>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</si>
  <si>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</si>
  <si>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</si>
  <si>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</si>
  <si>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</si>
  <si>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</si>
  <si>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</si>
  <si>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</si>
  <si>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</si>
  <si>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</si>
  <si>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</si>
  <si>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</si>
  <si>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</si>
  <si>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</si>
  <si>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</si>
  <si>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</si>
  <si>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</si>
  <si>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</si>
  <si>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</si>
  <si>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</si>
  <si>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</si>
  <si>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</si>
  <si>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</si>
  <si>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</si>
  <si>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</si>
  <si>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</si>
  <si>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</si>
  <si>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</si>
  <si>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</si>
  <si>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</si>
  <si>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</si>
  <si>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</si>
  <si>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</si>
  <si>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</si>
  <si>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</si>
  <si>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</si>
  <si>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</si>
  <si>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</si>
  <si>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</si>
  <si>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</si>
  <si>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</si>
  <si>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</si>
  <si>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</si>
  <si>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</si>
  <si>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</si>
  <si>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</si>
  <si>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</si>
  <si>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</si>
  <si>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</si>
  <si>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</si>
  <si>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</si>
  <si>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</si>
  <si>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</si>
  <si>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</si>
  <si>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</si>
  <si>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</si>
  <si>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</si>
  <si>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</si>
  <si>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</si>
  <si>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</si>
  <si>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</si>
  <si>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</si>
  <si>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</si>
  <si>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</si>
  <si>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</si>
  <si>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</si>
  <si>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</si>
  <si>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</si>
  <si>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</si>
  <si>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</si>
  <si>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</si>
  <si>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</si>
  <si>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</si>
  <si>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</si>
  <si>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</si>
  <si>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</si>
  <si>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</si>
  <si>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</si>
  <si>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</si>
  <si>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</si>
  <si>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</si>
  <si>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</si>
  <si>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</si>
  <si>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</si>
  <si>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</si>
  <si>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</si>
  <si>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</si>
  <si>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</si>
  <si>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</si>
  <si>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</si>
  <si>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</si>
  <si>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</si>
  <si>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</si>
  <si>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</si>
  <si>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</si>
  <si>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</si>
  <si>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</si>
  <si>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</si>
  <si>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</si>
  <si>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</si>
  <si>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</si>
  <si>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</si>
  <si>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</si>
  <si>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</si>
  <si>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</si>
  <si>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</si>
  <si>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</si>
  <si>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</si>
  <si>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</si>
  <si>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</si>
  <si>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</si>
  <si>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</si>
  <si>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</si>
  <si>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</si>
  <si>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</si>
  <si>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</si>
  <si>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</si>
  <si>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</si>
  <si>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</si>
  <si>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</si>
  <si>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</si>
  <si>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</si>
  <si>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</si>
  <si>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</si>
  <si>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</si>
  <si>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</si>
  <si>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</si>
  <si>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</si>
  <si>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</si>
  <si>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</si>
  <si>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</si>
  <si>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</si>
  <si>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</si>
  <si>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</si>
  <si>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</si>
  <si>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</si>
  <si>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</si>
  <si>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</si>
  <si>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</si>
  <si>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</si>
  <si>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</si>
  <si>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</si>
  <si>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</si>
  <si>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</si>
  <si>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</si>
  <si>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</si>
  <si>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</si>
  <si>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</si>
  <si>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</si>
  <si>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</si>
  <si>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</si>
  <si>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</si>
  <si>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</si>
  <si>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</si>
  <si>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</si>
  <si>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</si>
  <si>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</si>
  <si>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</si>
  <si>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</si>
  <si>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</si>
  <si>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</si>
  <si>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</si>
  <si>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</si>
  <si>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</si>
  <si>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</si>
  <si>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</si>
  <si>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</si>
  <si>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</si>
  <si>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</si>
  <si>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</si>
  <si>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</si>
  <si>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</si>
  <si>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</si>
  <si>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</si>
  <si>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</si>
  <si>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</si>
  <si>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</si>
  <si>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</si>
  <si>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</si>
  <si>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</si>
  <si>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</si>
  <si>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</si>
  <si>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</si>
  <si>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</si>
  <si>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</si>
  <si>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</si>
  <si>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</si>
  <si>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</si>
  <si>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</si>
  <si>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</si>
  <si>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</si>
  <si>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</si>
  <si>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</si>
  <si>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</si>
  <si>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</si>
  <si>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</si>
  <si>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</si>
  <si>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</si>
  <si>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</si>
  <si>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</si>
  <si>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</si>
  <si>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</si>
  <si>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</si>
  <si>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</si>
  <si>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</si>
  <si>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</si>
  <si>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</si>
  <si>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</si>
  <si>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</si>
  <si>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</si>
  <si>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</si>
  <si>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</si>
  <si>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</si>
  <si>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</si>
  <si>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</si>
  <si>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</si>
  <si>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</si>
  <si>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</si>
  <si>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</si>
  <si>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</si>
  <si>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</si>
  <si>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</si>
  <si>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</si>
  <si>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</si>
  <si>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</si>
  <si>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</si>
  <si>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</si>
  <si>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</si>
  <si>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</si>
  <si>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</si>
  <si>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</si>
  <si>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</si>
  <si>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</si>
  <si>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</si>
  <si>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</si>
  <si>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</si>
  <si>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</si>
  <si>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</si>
  <si>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</si>
  <si>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</si>
  <si>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</si>
  <si>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</si>
  <si>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</si>
  <si>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</si>
  <si>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</si>
  <si>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</si>
  <si>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</si>
  <si>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</si>
  <si>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</si>
  <si>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</si>
  <si>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</si>
  <si>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</si>
  <si>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</si>
  <si>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</si>
  <si>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</si>
  <si>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</si>
  <si>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</si>
  <si>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</si>
  <si>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</si>
  <si>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</si>
  <si>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</si>
  <si>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</si>
  <si>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</si>
  <si>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</si>
  <si>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</si>
  <si>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</si>
  <si>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</si>
  <si>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</si>
  <si>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</si>
  <si>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</si>
  <si>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</si>
  <si>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</si>
  <si>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</si>
  <si>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</si>
  <si>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</si>
  <si>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</si>
  <si>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</si>
  <si>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</si>
  <si>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</si>
  <si>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</si>
  <si>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</si>
  <si>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</si>
  <si>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</si>
  <si>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</si>
  <si>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</si>
  <si>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</si>
  <si>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</si>
  <si>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</si>
  <si>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</si>
  <si>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</si>
  <si>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</si>
  <si>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</si>
  <si>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</si>
  <si>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</si>
  <si>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</si>
  <si>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</si>
  <si>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</si>
  <si>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</si>
  <si>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</si>
  <si>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</si>
  <si>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</si>
  <si>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</si>
  <si>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</si>
  <si>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</si>
  <si>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</si>
  <si>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</si>
  <si>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</si>
  <si>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</si>
  <si>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</si>
  <si>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</si>
  <si>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</si>
  <si>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</si>
  <si>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</si>
  <si>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</si>
  <si>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</si>
  <si>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</si>
  <si>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</si>
  <si>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</si>
  <si>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</si>
  <si>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</si>
  <si>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</si>
  <si>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</si>
  <si>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</si>
  <si>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</si>
  <si>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</si>
  <si>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</si>
  <si>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</si>
  <si>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</si>
  <si>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</si>
  <si>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</si>
  <si>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</si>
  <si>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</si>
  <si>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</si>
  <si>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</si>
  <si>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</si>
  <si>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</si>
  <si>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</si>
  <si>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</si>
  <si>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</si>
  <si>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</si>
  <si>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</si>
  <si>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</si>
  <si>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</si>
  <si>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</si>
  <si>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</si>
  <si>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</si>
  <si>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</si>
  <si>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</si>
  <si>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</si>
  <si>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</si>
  <si>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</si>
  <si>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</si>
  <si>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</si>
  <si>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</si>
  <si>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</si>
  <si>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</si>
  <si>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</si>
  <si>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</si>
  <si>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</si>
  <si>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</si>
  <si>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</si>
  <si>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</si>
  <si>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</si>
  <si>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</si>
  <si>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</si>
  <si>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</si>
  <si>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</si>
  <si>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</si>
  <si>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</si>
  <si>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</si>
  <si>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</si>
  <si>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</si>
  <si>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</si>
  <si>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</si>
  <si>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</si>
  <si>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</si>
  <si>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</si>
  <si>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</si>
  <si>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</si>
  <si>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</si>
  <si>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</si>
  <si>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</si>
  <si>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</si>
  <si>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</si>
  <si>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</si>
  <si>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</si>
  <si>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</si>
  <si>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</si>
  <si>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</si>
  <si>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</si>
  <si>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</si>
  <si>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</si>
  <si>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</si>
  <si>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</si>
  <si>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sub_category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</si>
  <si>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</si>
  <si>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</si>
  <si>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</si>
  <si>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</si>
  <si>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</si>
  <si>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</si>
  <si>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</si>
  <si>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</si>
  <si>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</si>
  <si>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</si>
  <si>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</si>
  <si>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</si>
  <si>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</si>
  <si>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</si>
  <si>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</si>
  <si>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</si>
  <si>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</si>
  <si>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</si>
  <si>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</si>
  <si>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</si>
  <si>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</si>
  <si>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</si>
  <si>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</si>
  <si>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</si>
  <si>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</si>
  <si>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</si>
  <si>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</si>
  <si>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</si>
  <si>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</si>
  <si>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</si>
  <si>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</si>
  <si>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</si>
  <si>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</si>
  <si>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</si>
  <si>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</si>
  <si>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</si>
  <si>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</si>
  <si>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</si>
  <si>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</si>
  <si>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</si>
  <si>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</si>
  <si>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</si>
  <si>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</si>
  <si>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</si>
  <si>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</si>
  <si>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</si>
  <si>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</si>
  <si>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</si>
  <si>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</si>
  <si>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</si>
  <si>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</si>
  <si>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</si>
  <si>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</si>
  <si>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</si>
  <si>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staff_pick</t>
  </si>
  <si>
    <t>Date Created Conversion</t>
  </si>
  <si>
    <t>Date Ended Conversion</t>
  </si>
  <si>
    <t>All</t>
  </si>
  <si>
    <t>Count of state</t>
  </si>
  <si>
    <t>Parent Category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</si>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</sst>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1" fillId="0" borderId="0" xfId="0" applyNumberFormat="1" applyFont="1" applyAlignment="1">
      <alignment horizontal="center"/>
    </xf>
    <xf numFmtId="8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</dxfs>
  <tableStyles count="0" defaultTableStyle="TableStyleMedium2" defaultPivotStyle="PivotStyleLight16"/>
  <colors>
    <mruColors>
      <color rgb="FFFFC0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[Parrott_HW_01_Excel.xlsx]PivotTable1!PivotTable1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18C-9C65-92DC8D781079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792-893F-DA89BDC8C3F2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792-893F-DA89BDC8C3F2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0-4792-893F-DA89BDC8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72376"/>
        <c:axId val="338576112"/>
      </c:barChart>
      <c:catAx>
        <c:axId val="5664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76112"/>
        <c:crosses val="autoZero"/>
        <c:auto val="1"/>
        <c:lblAlgn val="ctr"/>
        <c:lblOffset val="100"/>
        <c:noMultiLvlLbl val="0"/>
      </c:catAx>
      <c:valAx>
        <c:axId val="3385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[Parrott_HW_01_Excel.xlsx]PivotTable2!PivotTable2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PivotTable2!$A$5:$A$29</c:f>
              <c:strCache>
                <c:ptCount val="24"/>
                <c:pt idx="0">
                  <c:v>animation</c:v>
                </c:pt>
                <c:pt idx="1">
                  <c:v>children's books</c:v>
                </c:pt>
                <c:pt idx="2">
                  <c:v>drama</c:v>
                </c:pt>
                <c:pt idx="3">
                  <c:v>faith</c:v>
                </c:pt>
                <c:pt idx="4">
                  <c:v>fiction</c:v>
                </c:pt>
                <c:pt idx="5">
                  <c:v>food trucks</c:v>
                </c:pt>
                <c:pt idx="6">
                  <c:v>gadgets</c:v>
                </c:pt>
                <c:pt idx="7">
                  <c:v>indie rock</c:v>
                </c:pt>
                <c:pt idx="8">
                  <c:v>jazz</c:v>
                </c:pt>
                <c:pt idx="9">
                  <c:v>makerspaces</c:v>
                </c:pt>
                <c:pt idx="10">
                  <c:v>mobile games</c:v>
                </c:pt>
                <c:pt idx="11">
                  <c:v>musical</c:v>
                </c:pt>
                <c:pt idx="12">
                  <c:v>nature</c:v>
                </c:pt>
                <c:pt idx="13">
                  <c:v>people</c:v>
                </c:pt>
                <c:pt idx="14">
                  <c:v>photobooks</c:v>
                </c:pt>
                <c:pt idx="15">
                  <c:v>places</c:v>
                </c:pt>
                <c:pt idx="16">
                  <c:v>plays</c:v>
                </c:pt>
                <c:pt idx="17">
                  <c:v>restaurants</c:v>
                </c:pt>
                <c:pt idx="18">
                  <c:v>space exploration</c:v>
                </c:pt>
                <c:pt idx="19">
                  <c:v>spaces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</c:strCache>
            </c:strRef>
          </c:cat>
          <c:val>
            <c:numRef>
              <c:f>PivotTable2!$B$5:$B$29</c:f>
              <c:numCache>
                <c:formatCode>General</c:formatCode>
                <c:ptCount val="24"/>
                <c:pt idx="0">
                  <c:v>100</c:v>
                </c:pt>
                <c:pt idx="1">
                  <c:v>40</c:v>
                </c:pt>
                <c:pt idx="2">
                  <c:v>80</c:v>
                </c:pt>
                <c:pt idx="3">
                  <c:v>40</c:v>
                </c:pt>
                <c:pt idx="4">
                  <c:v>40</c:v>
                </c:pt>
                <c:pt idx="5">
                  <c:v>120</c:v>
                </c:pt>
                <c:pt idx="6">
                  <c:v>20</c:v>
                </c:pt>
                <c:pt idx="7">
                  <c:v>20</c:v>
                </c:pt>
                <c:pt idx="8">
                  <c:v>60</c:v>
                </c:pt>
                <c:pt idx="9">
                  <c:v>11</c:v>
                </c:pt>
                <c:pt idx="10">
                  <c:v>40</c:v>
                </c:pt>
                <c:pt idx="11">
                  <c:v>60</c:v>
                </c:pt>
                <c:pt idx="12">
                  <c:v>20</c:v>
                </c:pt>
                <c:pt idx="13">
                  <c:v>20</c:v>
                </c:pt>
                <c:pt idx="14">
                  <c:v>57</c:v>
                </c:pt>
                <c:pt idx="15">
                  <c:v>20</c:v>
                </c:pt>
                <c:pt idx="16">
                  <c:v>353</c:v>
                </c:pt>
                <c:pt idx="17">
                  <c:v>20</c:v>
                </c:pt>
                <c:pt idx="18">
                  <c:v>2</c:v>
                </c:pt>
                <c:pt idx="19">
                  <c:v>80</c:v>
                </c:pt>
                <c:pt idx="20">
                  <c:v>47</c:v>
                </c:pt>
                <c:pt idx="21">
                  <c:v>100</c:v>
                </c:pt>
                <c:pt idx="22">
                  <c:v>120</c:v>
                </c:pt>
                <c:pt idx="2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D72-9C18-4D22FE2A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280592"/>
        <c:axId val="581281232"/>
      </c:barChart>
      <c:catAx>
        <c:axId val="5812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1232"/>
        <c:crosses val="autoZero"/>
        <c:auto val="1"/>
        <c:lblAlgn val="ctr"/>
        <c:lblOffset val="100"/>
        <c:noMultiLvlLbl val="0"/>
      </c:catAx>
      <c:valAx>
        <c:axId val="581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[Parrott_HW_01_Excel.xlsx]PivotTable3!PivotTable3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38C-A83F-FF215BDDAE84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38C-A83F-FF215BDDAE84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4-438C-A83F-FF215BDD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42904"/>
        <c:axId val="885143224"/>
      </c:lineChart>
      <c:catAx>
        <c:axId val="88514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43224"/>
        <c:crosses val="autoZero"/>
        <c:auto val="1"/>
        <c:lblAlgn val="ctr"/>
        <c:lblOffset val="100"/>
        <c:noMultiLvlLbl val="0"/>
      </c:catAx>
      <c:valAx>
        <c:axId val="8851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4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42955</xdr:colOff>
      <xdr:row>1</xdr:row>
      <xdr:rowOff>22225</xdr:rowOff>
    </xdr:from>
    <xdr:to>
      <xdr:col>13</xdr:col>
      <xdr:colOff>336174</xdr:colOff>
      <xdr:row>20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CE635-ADF9-4E68-83CA-5DE54EDFC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</xdr:row>
      <xdr:rowOff>22224</xdr:rowOff>
    </xdr:from>
    <xdr:to>
      <xdr:col>13</xdr:col>
      <xdr:colOff>482600</xdr:colOff>
      <xdr:row>26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CAB7-D98E-4C94-A8A8-64843F79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0</xdr:rowOff>
    </xdr:from>
    <xdr:to>
      <xdr:col>14</xdr:col>
      <xdr:colOff>368300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FE771-D51D-4590-B306-BB7692613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39" refreshedDate="44036.49984340278" createdVersion="6" refreshedVersion="6" minRefreshableVersion="3" recordCount="4115" xr:uid="{AD58B5A2-09FE-42EB-BF07-0CF6443917D4}">
  <cacheSource type="worksheet">
    <worksheetSource ref="A1:T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8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 count="3">
        <b v="0"/>
        <b v="1"/>
        <m/>
      </sharedItems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/>
    </cacheField>
    <cacheField name="Category and Sub-Category" numFmtId="0">
      <sharedItems containsBlank="1"/>
    </cacheField>
    <cacheField name="percent_funded" numFmtId="0">
      <sharedItems containsString="0" containsBlank="1" containsNumber="1" minValue="0" maxValue="2260300" count="2881">
        <n v="136.85882352941178"/>
        <n v="142.60827250608273"/>
        <n v="105"/>
        <n v="103.89999999999999"/>
        <n v="122.99154545454545"/>
        <n v="109.77744436109028"/>
        <n v="106.4875"/>
        <n v="101.22222222222221"/>
        <n v="100.04342857142856"/>
        <n v="125.998"/>
        <n v="100.49999999999999"/>
        <n v="120.5"/>
        <n v="165.29333333333335"/>
        <n v="159.97142857142856"/>
        <n v="100.93333333333334"/>
        <n v="106.60000000000001"/>
        <n v="100.24166666666667"/>
        <n v="100.66666666666666"/>
        <n v="106.32110000000002"/>
        <n v="145.29411764705881"/>
        <n v="100.2"/>
        <n v="109.13513513513513"/>
        <n v="117.14285714285715"/>
        <n v="118.5"/>
        <n v="108.80768571428572"/>
        <n v="133.33333333333331"/>
        <n v="155.20000000000002"/>
        <n v="111.72500000000001"/>
        <n v="100.35000000000001"/>
        <n v="123.33333333333334"/>
        <n v="101.29975"/>
        <n v="100"/>
        <n v="100.24604569420035"/>
        <n v="102.0952380952381"/>
        <n v="130.46153846153845"/>
        <n v="166.5"/>
        <n v="142.15"/>
        <n v="183.44090909090909"/>
        <n v="110.04"/>
        <n v="130.98000000000002"/>
        <n v="101.35000000000001"/>
        <n v="141.85714285714286"/>
        <n v="308.65999999999997"/>
        <n v="120"/>
        <n v="104.16666666666667"/>
        <n v="107.61100000000002"/>
        <n v="107.94999999999999"/>
        <n v="128.0181818181818"/>
        <n v="116.21"/>
        <n v="109.63333333333334"/>
        <n v="101"/>
        <n v="128.95348837209301"/>
        <n v="107.26249999999999"/>
        <n v="101.89999999999999"/>
        <n v="102.91"/>
        <n v="100.12570000000001"/>
        <n v="103.29622222222221"/>
        <n v="148.30000000000001"/>
        <n v="154.73333333333332"/>
        <n v="113.51849999999999"/>
        <n v="173.33333333333334"/>
        <n v="107.52857142857141"/>
        <n v="118.6"/>
        <n v="116.25000000000001"/>
        <n v="127.16666666666667"/>
        <n v="110.9423"/>
        <n v="127.2"/>
        <n v="123.94444444444443"/>
        <n v="108.40909090909091"/>
        <n v="112.93199999999999"/>
        <n v="115.42857142857143"/>
        <n v="153.33333333333334"/>
        <n v="392.5"/>
        <n v="2702"/>
        <n v="127"/>
        <n v="107.25"/>
        <n v="198"/>
        <n v="100.01249999999999"/>
        <n v="102.49999999999999"/>
        <n v="125.49999999999999"/>
        <n v="106.46666666666667"/>
        <n v="104.60000000000001"/>
        <n v="102.85714285714285"/>
        <n v="115.06666666666668"/>
        <n v="100.4"/>
        <n v="105.2"/>
        <n v="110.60000000000001"/>
        <n v="104"/>
        <n v="131.42857142857142"/>
        <n v="114.66666666666667"/>
        <n v="106.25"/>
        <n v="106.01933333333334"/>
        <n v="127.75000000000001"/>
        <n v="105.15384615384616"/>
        <n v="107.40909090909089"/>
        <n v="102.46666666666667"/>
        <n v="246.66666666666669"/>
        <n v="219.49999999999997"/>
        <n v="130.76923076923077"/>
        <n v="154.57142857142858"/>
        <n v="141"/>
        <n v="103.33333333333334"/>
        <n v="140.44444444444443"/>
        <n v="113.65714285714286"/>
        <n v="100.49377777777779"/>
        <n v="113.03159999999998"/>
        <n v="104.55692307692308"/>
        <n v="1.4285714285714287E-2"/>
        <n v="3.3333333333333333E-2"/>
        <n v="0"/>
        <n v="0.27454545454545454"/>
        <n v="14.000000000000002"/>
        <n v="5.548"/>
        <n v="2.375"/>
        <n v="1.867"/>
        <n v="9.5687499999999996"/>
        <n v="13.433333333333334"/>
        <n v="3.1413333333333333"/>
        <n v="10.775"/>
        <n v="0.33333333333333337"/>
        <n v="27.6"/>
        <n v="7.5111111111111111"/>
        <n v="0.57499999999999996"/>
        <n v="0.08"/>
        <n v="0.91999999999999993"/>
        <n v="23.163076923076922"/>
        <n v="5.5999999999999994E-2"/>
        <n v="7.8947368421052634E-3"/>
        <n v="0.71799999999999997"/>
        <n v="2.666666666666667"/>
        <n v="6.0000000000000001E-3"/>
        <n v="5.0999999999999996"/>
        <n v="0.26711185308848079"/>
        <n v="2E-3"/>
        <n v="0.01"/>
        <n v="15.535714285714286"/>
        <n v="0.53333333333333333"/>
        <n v="60"/>
        <n v="4.0625"/>
        <n v="22.400000000000002"/>
        <n v="3.25"/>
        <n v="6.4850000000000003"/>
        <n v="40"/>
        <n v="20"/>
        <n v="33.416666666666664"/>
        <n v="21.092608822670172"/>
        <n v="35.856000000000002"/>
        <n v="3.4000000000000004"/>
        <n v="5.5"/>
        <n v="16"/>
        <n v="6.8999999999999992E-2"/>
        <n v="0.41666666666666669"/>
        <n v="5"/>
        <n v="1.6999999999999999E-3"/>
        <n v="0.12"/>
        <n v="41.857142857142861"/>
        <n v="10.48"/>
        <n v="1.1159999999999999"/>
        <n v="26.192500000000003"/>
        <n v="58.461538461538467"/>
        <n v="29.84"/>
        <n v="50.721666666666664"/>
        <n v="16.25"/>
        <n v="15.214285714285714"/>
        <n v="25.25"/>
        <n v="44.6"/>
        <n v="1.5873015873015872E-2"/>
        <n v="0.04"/>
        <n v="8.0000000000000002E-3"/>
        <n v="0.22727272727272727"/>
        <n v="55.698440000000005"/>
        <n v="11.943"/>
        <n v="2"/>
        <n v="17.630000000000003"/>
        <n v="0.72"/>
        <n v="13"/>
        <n v="0.86206896551724133"/>
        <n v="0.4"/>
        <n v="2.75"/>
        <n v="40.1"/>
        <n v="25"/>
        <n v="107.63413333333334"/>
        <n v="112.63736263736264"/>
        <n v="113.46153846153845"/>
        <n v="102.592"/>
        <n v="113.75714285714287"/>
        <n v="103.71999999999998"/>
        <n v="305.46000000000004"/>
        <n v="134.1"/>
        <n v="101.33294117647058"/>
        <n v="112.92"/>
        <n v="105.58333333333334"/>
        <n v="125.57142857142858"/>
        <n v="184.56"/>
        <n v="100.73333333333335"/>
        <n v="116.94725"/>
        <n v="106.73325"/>
        <n v="139.1"/>
        <n v="106.72648571428572"/>
        <n v="191.14"/>
        <n v="131.93789333333334"/>
        <n v="106.4"/>
        <n v="107.4"/>
        <n v="240"/>
        <n v="118.08108"/>
        <n v="118.19999999999999"/>
        <n v="111.1"/>
        <n v="145.5"/>
        <n v="131.62883248730967"/>
        <n v="111.4"/>
        <n v="147.23376999999999"/>
        <n v="152.60869565217391"/>
        <n v="104.67999999999999"/>
        <n v="177.43366666666668"/>
        <n v="107.7758"/>
        <n v="156"/>
        <n v="108.395"/>
        <n v="147.6"/>
        <n v="110.38153846153847"/>
        <n v="150.34814814814814"/>
        <n v="157.31829411764707"/>
        <n v="156.14400000000001"/>
        <n v="120.58763636363636"/>
        <n v="101.18888888888888"/>
        <n v="114.27249999999999"/>
        <n v="104.62615"/>
        <n v="228.82507142857142"/>
        <n v="109.15333333333332"/>
        <n v="176.29999999999998"/>
        <n v="103.21061999999999"/>
        <n v="104.82000000000001"/>
        <n v="106.68444444444445"/>
        <n v="120.02"/>
        <n v="101.50693333333334"/>
        <n v="101.38461538461539"/>
        <n v="133.10911999999999"/>
        <n v="118.72620000000001"/>
        <n v="100.64"/>
        <n v="108.93241269841269"/>
        <n v="178.95250000000001"/>
        <n v="101.72264"/>
        <n v="118.73499999999999"/>
        <n v="100.46"/>
        <n v="137.46666666666667"/>
        <n v="231.64705882352939"/>
        <n v="130.33333333333331"/>
        <n v="292.89999999999998"/>
        <n v="111.31818181818183"/>
        <n v="105.56666666666668"/>
        <n v="118.94444444444446"/>
        <n v="104.129"/>
        <n v="104.10165000000001"/>
        <n v="111.87499999999999"/>
        <n v="104.73529411764706"/>
        <n v="385.15000000000003"/>
        <n v="101.248"/>
        <n v="113.77333333333333"/>
        <n v="100.80333333333333"/>
        <n v="283.32"/>
        <n v="112.68"/>
        <n v="106.58000000000001"/>
        <n v="102.66285714285715"/>
        <n v="107.91200000000001"/>
        <n v="123.07407407407408"/>
        <n v="101.6"/>
        <n v="104.396"/>
        <n v="112.92973333333333"/>
        <n v="136.4"/>
        <n v="103.61439999999999"/>
        <n v="105.5"/>
        <n v="101.82857142857142"/>
        <n v="106.60499999999999"/>
        <n v="113.015"/>
        <n v="125.22750000000001"/>
        <n v="101.19"/>
        <n v="102.76470588235294"/>
        <n v="116.83911999999998"/>
        <n v="101.16833333333335"/>
        <n v="110.13360000000002"/>
        <n v="108.08333333333333"/>
        <n v="125.02285714285715"/>
        <n v="106.71428571428572"/>
        <n v="100.36639999999998"/>
        <n v="102.02863333333335"/>
        <n v="102.08358208955224"/>
        <n v="123.27586206896552"/>
        <n v="170.28880000000001"/>
        <n v="111.59049999999999"/>
        <n v="103"/>
        <n v="106.63570159857905"/>
        <n v="114.75999999999999"/>
        <n v="127.34117647058822"/>
        <n v="116.56"/>
        <n v="108.61819426615318"/>
        <n v="103.94285714285714"/>
        <n v="116.25714285714285"/>
        <n v="102.69239999999999"/>
        <n v="174"/>
        <n v="103.08800000000001"/>
        <n v="104.85537190082646"/>
        <n v="101.375"/>
        <n v="111.07699999999998"/>
        <n v="124.15933781686496"/>
        <n v="101.33333333333334"/>
        <n v="110.16142857142856"/>
        <n v="103.97333333333334"/>
        <n v="101.31578947368421"/>
        <n v="103.3501"/>
        <n v="104.11200000000001"/>
        <n v="110.15569230769231"/>
        <n v="122.02"/>
        <n v="114.16866666666667"/>
        <n v="125.33333333333334"/>
        <n v="106.66666666666667"/>
        <n v="130.65"/>
        <n v="105.9591836734694"/>
        <n v="114.39999999999999"/>
        <n v="111.76666666666665"/>
        <n v="116.08000000000001"/>
        <n v="141.5"/>
        <n v="104.72999999999999"/>
        <n v="255.83333333333331"/>
        <n v="206.70670670670671"/>
        <n v="112.105"/>
        <n v="105.982"/>
        <n v="100.16666666666667"/>
        <n v="213.98947368421051"/>
        <n v="126.16000000000001"/>
        <n v="181.53547058823528"/>
        <n v="100.61"/>
        <n v="100.9027027027027"/>
        <n v="110.446"/>
        <n v="111.8936170212766"/>
        <n v="108.04450000000001"/>
        <n v="103.90027322404372"/>
        <n v="125.16000000000001"/>
        <n v="106.80499999999999"/>
        <n v="112.30249999999999"/>
        <n v="103.812"/>
        <n v="141.65"/>
        <n v="105.25999999999999"/>
        <n v="103.09142857142857"/>
        <n v="107.65957446808511"/>
        <n v="107.70464285714286"/>
        <n v="101.55000000000001"/>
        <n v="101.43766666666667"/>
        <n v="136.80000000000001"/>
        <n v="128.29999999999998"/>
        <n v="101.05"/>
        <n v="126.84"/>
        <n v="105.0859375"/>
        <n v="102.85405405405406"/>
        <n v="102.14714285714285"/>
        <n v="120.21700000000001"/>
        <n v="100.24761904761905"/>
        <n v="100.63392857142857"/>
        <n v="100.4375"/>
        <n v="0.43939393939393934"/>
        <n v="2.0066666666666668"/>
        <n v="1.075"/>
        <n v="0.76500000000000001"/>
        <n v="6.7966666666666677"/>
        <n v="1.2E-2"/>
        <n v="1.3299999999999998"/>
        <n v="5.6333333333333329"/>
        <n v="2.4"/>
        <n v="13.833333333333334"/>
        <n v="9.5"/>
        <n v="2.7272727272727275E-3"/>
        <n v="9.379999999999999"/>
        <n v="0.1"/>
        <n v="39.358823529411765"/>
        <n v="3.3333333333333335E-3"/>
        <n v="7.2952380952380951"/>
        <n v="1.6666666666666666E-2"/>
        <n v="3.2804000000000002"/>
        <n v="2.25"/>
        <n v="0.79200000000000004"/>
        <n v="64"/>
        <n v="2.7404479578392621E-2"/>
        <n v="0.82000000000000006"/>
        <n v="6.9230769230769221E-2"/>
        <n v="0.68631863186318631"/>
        <n v="8.2100000000000009"/>
        <n v="6.4102564102564097E-2"/>
        <n v="0.29411764705882354"/>
        <n v="2.2727272727272729"/>
        <n v="9.9009900990099015E-2"/>
        <n v="26.953125"/>
        <n v="0.76"/>
        <n v="21.574999999999999"/>
        <n v="1.02"/>
        <n v="11.892727272727273"/>
        <n v="17.625"/>
        <n v="2.87"/>
        <n v="3.0303030303030304E-2"/>
        <n v="2.230268181818182"/>
        <n v="32.56"/>
        <n v="19.41"/>
        <n v="6.1"/>
        <n v="50.2"/>
        <n v="0.18625"/>
        <n v="21.906971229845084"/>
        <n v="9.0909090909090905E-3"/>
        <n v="0.28667813379201834"/>
        <n v="0.155"/>
        <n v="1.6666666666666668E-3"/>
        <n v="0.6696428571428571"/>
        <n v="4.5985132395404564"/>
        <n v="9.5500000000000007"/>
        <n v="3.3076923076923079"/>
        <n v="1.1499999999999999"/>
        <n v="1.7538461538461538"/>
        <n v="1.3673469387755102"/>
        <n v="0.43333333333333329"/>
        <n v="0.125"/>
        <n v="3.2"/>
        <n v="0.8"/>
        <n v="0.2"/>
        <n v="3"/>
        <n v="0.13749999999999998"/>
        <n v="13.923999999999999"/>
        <n v="3.3333333333333335"/>
        <n v="25.41340206185567"/>
        <n v="1.3666666666666667"/>
        <n v="22.881426547787683"/>
        <n v="102.1"/>
        <n v="104.64"/>
        <n v="120.6"/>
        <n v="108.67285714285715"/>
        <n v="113.99999999999999"/>
        <n v="100.85"/>
        <n v="115.65217391304347"/>
        <n v="130.41666666666666"/>
        <n v="107.78267254038178"/>
        <n v="123.25"/>
        <n v="104.66666666666666"/>
        <n v="118.25757575757576"/>
        <n v="302.42"/>
        <n v="100.64400000000001"/>
        <n v="6.6666666666666671E-3"/>
        <n v="0.55555555555555558"/>
        <n v="3.9999999999999996E-4"/>
        <n v="0.31818181818181818"/>
        <n v="1.2"/>
        <n v="27.383999999999997"/>
        <n v="8.666666666666667E-2"/>
        <n v="0.09"/>
        <n v="2.7199999999999998"/>
        <n v="0.70000000000000007"/>
        <n v="5.0413333333333332"/>
        <n v="0.49199999999999999"/>
        <n v="36.589147286821706"/>
        <n v="2.5"/>
        <n v="0.91066666666666674"/>
        <n v="2.0833333333333336E-2"/>
        <n v="0.36666666666666664"/>
        <n v="9.0666666666666659E-2"/>
        <n v="5.5555555555555558E-3"/>
        <n v="0.02"/>
        <n v="1"/>
        <n v="0.16705882352941176"/>
        <n v="0.42399999999999999"/>
        <n v="0.38925389253892539"/>
        <n v="0.7155635062611807"/>
        <n v="0.43166666666666664"/>
        <n v="1.25E-3"/>
        <n v="1.12E-2"/>
        <n v="1.4583333333333333"/>
        <n v="1.1111111111111112E-2"/>
        <n v="0.55999999999999994"/>
        <n v="9.0833333333333339"/>
        <n v="3.3444444444444441"/>
        <n v="1.3333333333333334E-2"/>
        <n v="4.46"/>
        <n v="6.0999999999999999E-2"/>
        <n v="23"/>
        <n v="0.104"/>
        <n v="0.42599999999999999"/>
        <n v="0.03"/>
        <n v="0.26666666666666666"/>
        <n v="34"/>
        <n v="6.2E-2"/>
        <n v="1.4000000000000001"/>
        <n v="3.9334666666666664"/>
        <n v="2.62"/>
        <n v="0.97400000000000009"/>
        <n v="0.64102564102564097"/>
        <n v="21.363333333333333"/>
        <n v="3.9999999999999996E-5"/>
        <n v="1.044"/>
        <n v="5.6833333333333336"/>
        <n v="17.380000000000003"/>
        <n v="0.17500000000000002"/>
        <n v="8.3340278356529712E-2"/>
        <n v="1.38"/>
        <n v="12.45"/>
        <n v="9.0000000000000011E-3"/>
        <n v="9.9999999999999991E-5"/>
        <n v="144.28571428571428"/>
        <n v="119.16249999999999"/>
        <n v="1460.4850000000001"/>
        <n v="105.80799999999999"/>
        <n v="300.11791999999997"/>
        <n v="278.7"/>
        <n v="131.87625"/>
        <n v="107.05"/>
        <n v="126.82285714285715"/>
        <n v="139.96"/>
        <n v="112.4"/>
        <n v="100.52799999999999"/>
        <n v="100.46666666666665"/>
        <n v="141.446"/>
        <n v="267.29166666666669"/>
        <n v="146.88749999999999"/>
        <n v="213.56"/>
        <n v="125.69999999999999"/>
        <n v="104.46206037108834"/>
        <n v="100.56666666666668"/>
        <n v="3.0579999999999998"/>
        <n v="0.95"/>
        <n v="0.35000000000000003"/>
        <n v="7.5333333333333332"/>
        <n v="18.64"/>
        <n v="4.0000000000000001E-3"/>
        <n v="10.02"/>
        <n v="4.5600000000000005"/>
        <n v="21.5075"/>
        <n v="29.276666666666667"/>
        <n v="39.426666666666662"/>
        <n v="21.628"/>
        <n v="0.20500000000000002"/>
        <n v="14.85"/>
        <n v="1.4710000000000001"/>
        <n v="25.584"/>
        <n v="3.8206896551724134"/>
        <n v="15.485964912280703"/>
        <n v="25.912000000000003"/>
        <n v="0.106"/>
        <n v="0.85142857142857142"/>
        <n v="7.4837500000000006"/>
        <n v="27.650000000000002"/>
        <n v="3.55"/>
        <n v="72.989999999999995"/>
        <n v="57.648750000000007"/>
        <n v="12.34"/>
        <n v="0.52"/>
        <n v="6.5299999999999994"/>
        <n v="35.338000000000001"/>
        <n v="0.39333333333333331"/>
        <n v="1.06"/>
        <n v="5.7142857142857147E-4"/>
        <n v="46.379999999999995"/>
        <n v="15.39"/>
        <n v="82.422107692307705"/>
        <n v="2.6866666666666665"/>
        <n v="26.6"/>
        <n v="30.813400000000001"/>
        <n v="5.58"/>
        <n v="0.87454545454545463"/>
        <n v="0.97699999999999987"/>
        <n v="78.927352941176466"/>
        <n v="22.092500000000001"/>
        <n v="0.40666666666666662"/>
        <n v="33.790999999999997"/>
        <n v="0.21649484536082475"/>
        <n v="0.79600000000000004"/>
        <n v="14.993333333333334"/>
        <n v="5.0509090909090908"/>
        <n v="10.214285714285715"/>
        <n v="0.30499999999999999"/>
        <n v="0.75"/>
        <n v="1.2933333333333332"/>
        <n v="143.94736842105263"/>
        <n v="122.10975609756099"/>
        <n v="132.024"/>
        <n v="109.38000000000001"/>
        <n v="105.47157142857144"/>
        <n v="101.4"/>
        <n v="155.51428571428571"/>
        <n v="105.566"/>
        <n v="132.19"/>
        <n v="126"/>
        <n v="160"/>
        <n v="120.48"/>
        <n v="125.52941176470588"/>
        <n v="114.40638297872341"/>
        <n v="315.13888888888891"/>
        <n v="122.39999999999999"/>
        <n v="106.73333333333332"/>
        <n v="158.33333333333331"/>
        <n v="102.25999999999999"/>
        <n v="110.71428571428572"/>
        <n v="148"/>
        <n v="102.32000000000001"/>
        <n v="179.09909909909908"/>
        <n v="111.08135252761969"/>
        <n v="100.04285714285714"/>
        <n v="100.25"/>
        <n v="105.56"/>
        <n v="102.58775877587757"/>
        <n v="111.7"/>
        <n v="128"/>
        <n v="103.75000000000001"/>
        <n v="101.9076"/>
        <n v="117.71428571428571"/>
        <n v="238"/>
        <n v="102"/>
        <n v="101.92000000000002"/>
        <n v="4.7"/>
        <n v="0.11655011655011654"/>
        <n v="36.014285714285712"/>
        <n v="3.54"/>
        <n v="41.4"/>
        <n v="2.6315789473684209E-2"/>
        <n v="0.85129023676509719"/>
        <n v="70.199999999999989"/>
        <n v="1.7000000000000002"/>
        <n v="51.4"/>
        <n v="133.15375"/>
        <n v="148.13333333333333"/>
        <n v="180.62799999999999"/>
        <n v="142.79999999999998"/>
        <n v="114.16666666666666"/>
        <n v="203.505"/>
        <n v="109.41176470588236"/>
        <n v="144.37459999999999"/>
        <n v="103.86666666666666"/>
        <n v="100.44440000000002"/>
        <n v="102.77927272727271"/>
        <n v="105.31250000000001"/>
        <n v="111.78571428571429"/>
        <n v="107.53333333333333"/>
        <n v="114.88571428571429"/>
        <n v="100.02"/>
        <n v="152.13333333333335"/>
        <n v="111.52149999999999"/>
        <n v="123.2608695652174"/>
        <n v="104.4375"/>
        <n v="105.125"/>
        <n v="103.77499999999999"/>
        <n v="151.83333333333334"/>
        <n v="159.99600000000001"/>
        <n v="127.3"/>
        <n v="107"/>
        <n v="115.12214285714286"/>
        <n v="137.11066666666665"/>
        <n v="155.71428571428572"/>
        <n v="108.74999999999999"/>
        <n v="134.05000000000001"/>
        <n v="119.16666666666667"/>
        <n v="179.5"/>
        <n v="134.38124999999999"/>
        <n v="100.43200000000002"/>
        <n v="101.45454545454547"/>
        <n v="107.83333333333334"/>
        <n v="233.33333333333334"/>
        <n v="100.60706666666665"/>
        <n v="101.66666666666666"/>
        <n v="131.0181818181818"/>
        <n v="117.25000000000001"/>
        <n v="100.93039999999999"/>
        <n v="121.8"/>
        <n v="145.4"/>
        <n v="116.61660000000001"/>
        <n v="120.4166"/>
        <n v="101.32000000000001"/>
        <n v="104.32"/>
        <n v="267.13333333333333"/>
        <n v="194.13333333333333"/>
        <n v="120.3802"/>
        <n v="122.00090909090908"/>
        <n v="119.9"/>
        <n v="155.17499999999998"/>
        <n v="130.44999999999999"/>
        <n v="104.97142857142859"/>
        <n v="118.2205035971223"/>
        <n v="103.44827586206897"/>
        <n v="218.00000000000003"/>
        <n v="144.00583333333333"/>
        <n v="104.67500000000001"/>
        <n v="18.142857142857142"/>
        <n v="2.2444444444444445"/>
        <n v="0.33999999999999997"/>
        <n v="4.5"/>
        <n v="41.53846153846154"/>
        <n v="2.0454545454545454"/>
        <n v="18.285714285714285"/>
        <n v="24.02"/>
        <n v="0.1111111111111111"/>
        <n v="11.818181818181818"/>
        <n v="0.31"/>
        <n v="5.416666666666667"/>
        <n v="0.8125"/>
        <n v="1.2857142857142856"/>
        <n v="24.333333333333336"/>
        <n v="40.799492385786799"/>
        <n v="67.55"/>
        <n v="1.3"/>
        <n v="30.666666666666664"/>
        <n v="2.9894179894179893"/>
        <n v="20.133333333333333"/>
        <n v="40.020000000000003"/>
        <n v="75"/>
        <n v="41"/>
        <n v="7.1999999999999993"/>
        <n v="9.4412800000000008"/>
        <n v="4.1666666666666661"/>
        <n v="40.75"/>
        <n v="10"/>
        <n v="39.17"/>
        <n v="2.4375"/>
        <n v="2.8000000000000003"/>
        <n v="37.333333333333336"/>
        <n v="0.42"/>
        <n v="0.3"/>
        <n v="0.30199999999999999"/>
        <n v="3.0153846153846153"/>
        <n v="22.363636363636363"/>
        <n v="0.85714285714285721"/>
        <n v="6.6066666666666665"/>
        <n v="5.7692307692307692"/>
        <n v="0.6"/>
        <n v="5.0256410256410255"/>
        <n v="0.5"/>
        <n v="30.9"/>
        <n v="21.037037037037038"/>
        <n v="2.1999999999999997"/>
        <n v="10.9"/>
        <n v="10.86206896551724"/>
        <n v="38.333333333333336"/>
        <n v="6.5500000000000007"/>
        <n v="14.536842105263158"/>
        <n v="6"/>
        <n v="30.4"/>
        <n v="1.4285714285714286"/>
        <n v="1.1428571428571428"/>
        <n v="0.35714285714285715"/>
        <n v="1.4545454545454546"/>
        <n v="17.155555555555555"/>
        <n v="2.3220000000000001"/>
        <n v="8.9066666666666663"/>
        <n v="9.6333333333333346"/>
        <n v="13.325999999999999"/>
        <n v="2.484"/>
        <n v="1.9066666666666665"/>
        <n v="12"/>
        <n v="1.365"/>
        <n v="28.04"/>
        <n v="38.39"/>
        <n v="39.942857142857143"/>
        <n v="0.84"/>
        <n v="43.406666666666666"/>
        <n v="5.6613333333333333"/>
        <n v="1.722"/>
        <n v="1.9416666666666664"/>
        <n v="11.328275684711327"/>
        <n v="38.86"/>
        <n v="46.100628930817614"/>
        <n v="42.188421052631583"/>
        <n v="28.48"/>
        <n v="1.077142857142857"/>
        <n v="0.79909090909090907"/>
        <n v="1.1919999999999999"/>
        <n v="14.799999999999999"/>
        <n v="17.810000000000002"/>
        <n v="1.325"/>
        <n v="46.666666666666664"/>
        <n v="45.92"/>
        <n v="0.22599999999999998"/>
        <n v="34.625"/>
        <n v="2.0549999999999997"/>
        <n v="2.6069999999999998"/>
        <n v="1.9259999999999999"/>
        <n v="33.666666666666664"/>
        <n v="56.263267182990241"/>
        <n v="82.817599999999999"/>
        <n v="14.860000000000001"/>
        <n v="1.2375123751237513E-2"/>
        <n v="1.7142857142857144E-2"/>
        <n v="29.506136117214709"/>
        <n v="6.293333333333333"/>
        <n v="12.75"/>
        <n v="13.22"/>
        <n v="16.77"/>
        <n v="4.24"/>
        <n v="0.46699999999999997"/>
        <n v="25.087142857142858"/>
        <n v="2.3345000000000002"/>
        <n v="7.26"/>
        <n v="1.625"/>
        <n v="58.558333333333337"/>
        <n v="7.7886666666666677"/>
        <n v="2.2157147647256061"/>
        <n v="29.6029602960296"/>
        <n v="16.055"/>
        <n v="82.207999999999998"/>
        <n v="75.051000000000002"/>
        <n v="5.8500000000000005"/>
        <n v="44.32"/>
        <n v="0.26737967914438499"/>
        <n v="13.13"/>
        <n v="0.19088937093275488"/>
        <n v="0.375"/>
        <n v="21535.021000000001"/>
        <n v="34.527999999999999"/>
        <n v="30.599999999999998"/>
        <n v="2.8420000000000001"/>
        <n v="22.878799999999998"/>
        <n v="3.105"/>
        <n v="47.333333333333336"/>
        <n v="205.54838709677421"/>
        <n v="351.80366666666669"/>
        <n v="114.9"/>
        <n v="237.15"/>
        <n v="118.63774999999998"/>
        <n v="109.92831428571431"/>
        <n v="100.00828571428571"/>
        <n v="103.09292094387415"/>
        <n v="117.27000000000001"/>
        <n v="111.75999999999999"/>
        <n v="342.09999999999997"/>
        <n v="108.49703703703703"/>
        <n v="102.86144578313252"/>
        <n v="130.0018"/>
        <n v="107.65217391304347"/>
        <n v="112.36044444444444"/>
        <n v="145.33333333333334"/>
        <n v="128.19999999999999"/>
        <n v="1.5384615384615385"/>
        <n v="8.5370000000000008"/>
        <n v="8.5714285714285715E-2"/>
        <n v="2.6599999999999997"/>
        <n v="0.05"/>
        <n v="1.4133333333333333"/>
        <n v="95.477386934673376"/>
        <n v="8.974444444444444"/>
        <n v="2.7"/>
        <n v="3.3673333333333333"/>
        <n v="26"/>
        <n v="0.15"/>
        <n v="38.636363636363633"/>
        <n v="6.8000000000000005E-2"/>
        <n v="1.3333333333333335"/>
        <n v="6.3092592592592585"/>
        <n v="62.765333333333331"/>
        <n v="29.376000000000001"/>
        <n v="7.5"/>
        <n v="2.6076923076923078"/>
        <n v="9.1050000000000004"/>
        <n v="1.7647058823529412E-2"/>
        <n v="3.42"/>
        <n v="8.3333333333333343E-2"/>
        <n v="14.182977777777777"/>
        <n v="7.8266666666666662"/>
        <n v="3.8464497269020695E-2"/>
        <n v="12.5"/>
        <n v="1.05"/>
        <n v="14.083333333333334"/>
        <n v="18.300055555555556"/>
        <n v="5.0347999999999997"/>
        <n v="17.933333333333334"/>
        <n v="4.7E-2"/>
        <n v="7.2120000000000006"/>
        <n v="4.1000000000000002E-2"/>
        <n v="5.3125"/>
        <n v="1.6199999999999999"/>
        <n v="4.9516666666666671"/>
        <n v="0.159"/>
        <n v="41.25"/>
        <n v="2.93"/>
        <n v="0.44999999999999996"/>
        <n v="0.51"/>
        <n v="35.537409090909087"/>
        <n v="0.16666666666666669"/>
        <n v="0.13250000000000001"/>
        <n v="3.5704000000000007E-2"/>
        <n v="8.3000000000000007"/>
        <n v="2.4222222222222221"/>
        <n v="0.23809523809523811"/>
        <n v="1.1599999999999999E-2"/>
        <n v="0.22"/>
        <n v="0.47222222222222221"/>
        <n v="1.6714285714285713"/>
        <n v="0.105"/>
        <n v="14.38"/>
        <n v="0.66666666666666674"/>
        <n v="6.4439140811455857"/>
        <n v="39.5"/>
        <n v="6.25E-2"/>
        <n v="0.41333333333333333"/>
        <n v="8.8333333333333339"/>
        <n v="0.48666666666666669"/>
        <n v="10.08"/>
        <n v="5.6937500000000005"/>
        <n v="0.625"/>
        <n v="6.5"/>
        <n v="0.752"/>
        <n v="1.51"/>
        <n v="0.46666666666666673"/>
        <n v="3.85"/>
        <n v="5.8333333333333341E-2"/>
        <n v="20.705000000000002"/>
        <n v="19.139999999999997"/>
        <n v="1.6316666666666666"/>
        <n v="5.6666666666666661"/>
        <n v="0.16999999999999998"/>
        <n v="2.4E-2"/>
        <n v="5.9066666666666672"/>
        <n v="2.9250000000000003"/>
        <n v="5.7142857142857143E-3"/>
        <n v="5.3333333333333339"/>
        <n v="11.75"/>
        <n v="4.2"/>
        <n v="4"/>
        <n v="104.93636363636362"/>
        <n v="105.44"/>
        <n v="104.12571428571428"/>
        <n v="160.54999999999998"/>
        <n v="107.77777777777777"/>
        <n v="135"/>
        <n v="109.07407407407408"/>
        <n v="290"/>
        <n v="103.95714285714286"/>
        <n v="322.24"/>
        <n v="269.91034482758624"/>
        <n v="253.29333333333332"/>
        <n v="260.59999999999997"/>
        <n v="101.31677953348381"/>
        <n v="125.60416666666667"/>
        <n v="102.43783333333334"/>
        <n v="199.244"/>
        <n v="102.45398773006136"/>
        <n v="102.94615384615385"/>
        <n v="100.86153846153847"/>
        <n v="114.99999999999999"/>
        <n v="104.16766467065868"/>
        <n v="155.29999999999998"/>
        <n v="106"/>
        <n v="254.31499999999997"/>
        <n v="101.1"/>
        <n v="129.04"/>
        <n v="102.23076923076924"/>
        <n v="131.80000000000001"/>
        <n v="786.0802000000001"/>
        <n v="145.70000000000002"/>
        <n v="102.60000000000001"/>
        <n v="172.27777777777777"/>
        <n v="159.16819571865443"/>
        <n v="103.76666666666668"/>
        <n v="111.40954545454547"/>
        <n v="280.375"/>
        <n v="112.10606060606061"/>
        <n v="7.0666666666666673"/>
        <n v="4.3999999999999995"/>
        <n v="3.8739999999999997"/>
        <n v="29.299999999999997"/>
        <n v="0.90909090909090906"/>
        <n v="11.600000000000001"/>
        <n v="2.7873639500929119"/>
        <n v="17.8"/>
        <n v="3.0124999999999997"/>
        <n v="50.739999999999995"/>
        <n v="0.54884742041712409"/>
        <n v="14.091666666666667"/>
        <n v="103.8"/>
        <n v="120.24999999999999"/>
        <n v="117"/>
        <n v="122.14285714285715"/>
        <n v="151.63999999999999"/>
        <n v="104.44"/>
        <n v="200.15333333333331"/>
        <n v="101.8"/>
        <n v="137.65714285714284"/>
        <n v="303833.2"/>
        <n v="198.85074626865671"/>
        <n v="202.36666666666667"/>
        <n v="117.96376666666666"/>
        <n v="294.72727272727275"/>
        <n v="213.14633333333336"/>
        <n v="104.24"/>
        <n v="113.66666666666667"/>
        <n v="101.25"/>
        <n v="125.41538461538462"/>
        <n v="119"/>
        <n v="166.46153846153845"/>
        <n v="119.14771428571429"/>
        <n v="100.47368421052632"/>
        <n v="116.66666666666667"/>
        <n v="108.64893617021276"/>
        <n v="114.72"/>
        <n v="103.49999999999999"/>
        <n v="154.97535999999999"/>
        <n v="162.14066666666668"/>
        <n v="104.42100000000001"/>
        <n v="106.12433333333333"/>
        <n v="154.93846153846152"/>
        <n v="110.77157238734421"/>
        <n v="110.91186666666665"/>
        <n v="123.61333333333333"/>
        <n v="211.05"/>
        <n v="101.64999999999999"/>
        <n v="108.33333333333333"/>
        <n v="242"/>
        <n v="100.44999999999999"/>
        <n v="125.06666666666666"/>
        <n v="108.57142857142857"/>
        <n v="110.00000000000001"/>
        <n v="102.23333333333333"/>
        <n v="122"/>
        <n v="101.96000000000001"/>
        <n v="141.1764705882353"/>
        <n v="109.52500000000001"/>
        <n v="104.65"/>
        <n v="124"/>
        <n v="102.75000000000001"/>
        <n v="130.26085714285716"/>
        <n v="39.627499999999998"/>
        <n v="25.976666666666663"/>
        <n v="65.24636363636364"/>
        <n v="11.514000000000001"/>
        <n v="11.360000000000001"/>
        <n v="111.99130434782609"/>
        <n v="15.5"/>
        <n v="32.027999999999999"/>
        <n v="0.60869565217391308"/>
        <n v="31.114999999999998"/>
        <n v="1.1266666666666667"/>
        <n v="40.404000000000003"/>
        <n v="1.3333333333333333E-3"/>
        <n v="5.7334999999999994"/>
        <n v="15.324999999999999"/>
        <n v="15.103448275862069"/>
        <n v="0.503"/>
        <n v="1.3028138528138529"/>
        <n v="0.30285714285714288"/>
        <n v="8.8800000000000008"/>
        <n v="9.84"/>
        <n v="2.4299999999999997"/>
        <n v="1.1299999999999999"/>
        <n v="3.5520833333333335"/>
        <n v="2.3306666666666667"/>
        <n v="0.81600000000000006"/>
        <n v="22.494285714285713"/>
        <n v="1.3668"/>
        <n v="10.754135338345865"/>
        <n v="19.759999999999998"/>
        <n v="84.946999999999989"/>
        <n v="49.381999999999998"/>
        <n v="3.3033333333333332"/>
        <n v="6.6339999999999995"/>
        <n v="70.36"/>
        <n v="102.298"/>
        <n v="377.73333333333335"/>
        <n v="125"/>
        <n v="147.32653061224491"/>
        <n v="102.2"/>
        <n v="101.8723404255319"/>
        <n v="204.2"/>
        <n v="104.05"/>
        <n v="101.265"/>
        <n v="136.13999999999999"/>
        <n v="133.6"/>
        <n v="130.25"/>
        <n v="122.67999999999999"/>
        <n v="182.81058823529412"/>
        <n v="125.29999999999998"/>
        <n v="111.66666666666667"/>
        <n v="115.75757575757575"/>
        <n v="173.2"/>
        <n v="125.98333333333333"/>
        <n v="109.1"/>
        <n v="118.64285714285714"/>
        <n v="100.26666666666667"/>
        <n v="126.48920000000001"/>
        <n v="114.26"/>
        <n v="110.7"/>
        <n v="105.34805315203954"/>
        <n v="103.66666666666666"/>
        <n v="107.08672667523933"/>
        <n v="105.01"/>
        <n v="189.46666666666667"/>
        <n v="171.32499999999999"/>
        <n v="252.48648648648651"/>
        <n v="116.15384615384616"/>
        <n v="203.35000000000002"/>
        <n v="111.60000000000001"/>
        <n v="424"/>
        <n v="107.1"/>
        <n v="104.3625"/>
        <n v="212.40909090909091"/>
        <n v="124.08571428571429"/>
        <n v="110.406125"/>
        <n v="218.75"/>
        <n v="136.625"/>
        <n v="134.8074"/>
        <n v="109.10714285714285"/>
        <n v="110.2"/>
        <n v="113.64000000000001"/>
        <n v="102.35000000000001"/>
        <n v="122.13333333333334"/>
        <n v="111.88571428571427"/>
        <n v="107.3"/>
        <n v="113.85000000000001"/>
        <n v="109.68181818181819"/>
        <n v="126.14444444444443"/>
        <n v="167.42857142857144"/>
        <n v="496.52000000000004"/>
        <n v="109.16"/>
        <n v="102.57499999999999"/>
        <n v="1.6620689655172414"/>
        <n v="0.23333333333333336"/>
        <n v="4.5714285714285712"/>
        <n v="18.181818181818183"/>
        <n v="1.2222222222222223"/>
        <n v="7.0634920634920633"/>
        <n v="2.7272727272727271"/>
        <n v="20.36"/>
        <n v="8.3800000000000008"/>
        <n v="8.06"/>
        <n v="31.94705882352941"/>
        <n v="6.708333333333333"/>
        <n v="9.9878048780487809"/>
        <n v="0.77"/>
        <n v="26.900000000000002"/>
        <n v="6.6055045871559637"/>
        <n v="7.6923076923076927E-3"/>
        <n v="1.1222222222222222"/>
        <n v="1.4999999999999999E-2"/>
        <n v="1E-3"/>
        <n v="1.0554089709762533E-2"/>
        <n v="10.5"/>
        <n v="2.9000000000000004"/>
        <n v="101.24459999999999"/>
        <n v="108.5175"/>
        <n v="147.66666666666666"/>
        <n v="163.19999999999999"/>
        <n v="456.41449999999998"/>
        <n v="107.87731249999999"/>
        <n v="115.08"/>
        <n v="102.36842105263158"/>
        <n v="108.42485875706214"/>
        <n v="125.13333333333334"/>
        <n v="103.840625"/>
        <n v="138.70400000000001"/>
        <n v="120.51600000000001"/>
        <n v="112.26666666666667"/>
        <n v="188.66966666666667"/>
        <n v="661.55466666666666"/>
        <n v="111.31"/>
        <n v="1181.6142199999999"/>
        <n v="137.375"/>
        <n v="117.04040000000001"/>
        <n v="2.1"/>
        <n v="0.7142857142857143"/>
        <n v="2.2388059701492535"/>
        <n v="0.24"/>
        <n v="30.862068965517242"/>
        <n v="8.3333333333333321"/>
        <n v="8.9"/>
        <n v="1.9"/>
        <n v="0.25"/>
        <n v="25.035714285714285"/>
        <n v="166.33076923076925"/>
        <n v="101.44545454545455"/>
        <n v="107.89146666666667"/>
        <n v="277.93846153846158"/>
        <n v="103.58125"/>
        <n v="215"/>
        <n v="110.76216216216217"/>
        <n v="123.64125714285714"/>
        <n v="101.03500000000001"/>
        <n v="111.79285714285714"/>
        <n v="558.7714285714286"/>
        <n v="150.01875000000001"/>
        <n v="106.476"/>
        <n v="157.18899999999999"/>
        <n v="108.65882352941176"/>
        <n v="161.97999999999999"/>
        <n v="205.36666666666665"/>
        <n v="103.36388888888889"/>
        <n v="103.47222222222223"/>
        <n v="106.81333333333333"/>
        <n v="138.96574712643678"/>
        <n v="124.84324324324325"/>
        <n v="206.99999999999997"/>
        <n v="174.00576923076923"/>
        <n v="120.32608695652173"/>
        <n v="110.44428571428573"/>
        <n v="281.56666666666666"/>
        <n v="100.67894736842105"/>
        <n v="134.82571428571427"/>
        <n v="175.95744680851064"/>
        <n v="484.02000000000004"/>
        <n v="145.14000000000001"/>
        <n v="417.73333333333335"/>
        <n v="132.42499999999998"/>
        <n v="250.30841666666666"/>
        <n v="179.9"/>
        <n v="102.62857142857142"/>
        <n v="135.98609999999999"/>
        <n v="117.86666666666667"/>
        <n v="0.44444444444444442"/>
        <n v="28.9"/>
        <n v="8.5714285714285712"/>
        <n v="13.466666666666665"/>
        <n v="49.186046511627907"/>
        <n v="45.133333333333333"/>
        <n v="4.666666666666667"/>
        <n v="3.7600000000000002"/>
        <n v="0.67"/>
        <n v="1.4166666666666665"/>
        <n v="21.25"/>
        <n v="4.117647058823529"/>
        <n v="13.639999999999999"/>
        <n v="0.66115702479338845"/>
        <n v="2.4777777777777779"/>
        <n v="5.0599999999999996"/>
        <n v="22.91"/>
        <n v="0.54999999999999993"/>
        <n v="10.806536636794938"/>
        <n v="0.84008400840084008"/>
        <n v="9.3000000000000007"/>
        <n v="7.4999999999999997E-2"/>
        <n v="79"/>
        <n v="29.228571428571428"/>
        <n v="1.3636363636363637E-2"/>
        <n v="20.5"/>
        <n v="0.27999999999999997"/>
        <n v="2.3076923076923079"/>
        <n v="7.3400000000000007"/>
        <n v="108.2492"/>
        <n v="100.03299999999999"/>
        <n v="122.10714285714286"/>
        <n v="100.69333333333334"/>
        <n v="101.004125"/>
        <n v="145.11000000000001"/>
        <n v="118.33333333333333"/>
        <n v="271.85000000000002"/>
        <n v="125.125"/>
        <n v="101.49999999999999"/>
        <n v="102.69999999999999"/>
        <n v="114.12500000000001"/>
        <n v="104.2"/>
        <n v="145.85714285714286"/>
        <n v="105.06666666666666"/>
        <n v="112.99999999999999"/>
        <n v="121.2"/>
        <n v="101.72463768115942"/>
        <n v="101.06666666666666"/>
        <n v="118"/>
        <n v="155.33333333333331"/>
        <n v="101.18750000000001"/>
        <n v="100.925"/>
        <n v="265.25"/>
        <n v="155.91"/>
        <n v="101.62500000000001"/>
        <n v="103.55555555555556"/>
        <n v="169.86"/>
        <n v="124.70000000000002"/>
        <n v="109.5"/>
        <n v="110.80000000000001"/>
        <n v="104.71999999999998"/>
        <n v="125.26086956521738"/>
        <n v="100.58763157894737"/>
        <n v="141.55000000000001"/>
        <n v="100.75"/>
        <n v="174.2304"/>
        <n v="119.90909090909089"/>
        <n v="142.86666666666667"/>
        <n v="100.33493333333334"/>
        <n v="104.93380000000001"/>
        <n v="132.23333333333335"/>
        <n v="112.79999999999998"/>
        <n v="1253.75"/>
        <n v="102.50632911392405"/>
        <n v="102.6375"/>
        <n v="108"/>
        <n v="122.40879999999999"/>
        <n v="119.45714285714286"/>
        <n v="160.88"/>
        <n v="126.85294117647059"/>
        <n v="139.75"/>
        <n v="100.67349999999999"/>
        <n v="112.94117647058823"/>
        <n v="128.09523809523807"/>
        <n v="201.7"/>
        <n v="137.416"/>
        <n v="115.33333333333333"/>
        <n v="118.39999999999999"/>
        <n v="175"/>
        <n v="117.5"/>
        <n v="101.42212307692309"/>
        <n v="21.714285714285715"/>
        <n v="109.125"/>
        <n v="0.36"/>
        <n v="31.25"/>
        <n v="44.3"/>
        <n v="25.4"/>
        <n v="33.473333333333329"/>
        <n v="47.8"/>
        <n v="9.3333333333333339"/>
        <n v="11.708333333333334"/>
        <n v="20.208000000000002"/>
        <n v="4.2311459353574925"/>
        <n v="26.06"/>
        <n v="0.19801980198019803"/>
        <n v="6.0606060606060606E-3"/>
        <n v="65.100000000000009"/>
        <n v="9.74"/>
        <n v="4.8571428571428568"/>
        <n v="0.67999999999999994"/>
        <n v="1.6666666666666667"/>
        <n v="7.8680000000000003"/>
        <n v="42.725880551301685"/>
        <n v="0.2142857142857143"/>
        <n v="0.87500000000000011"/>
        <n v="5.625"/>
        <n v="3.4722222222222224E-2"/>
        <n v="0.58333333333333337"/>
        <n v="10.181818181818182"/>
        <n v="33.784615384615385"/>
        <n v="68.400000000000006"/>
        <n v="2.2222222222222223E-2"/>
        <n v="11"/>
        <n v="0.73333333333333328"/>
        <n v="110.83333333333334"/>
        <n v="100.41666666666667"/>
        <n v="118.45454545454545"/>
        <n v="114.01428571428571"/>
        <n v="148.10000000000002"/>
        <n v="104.95555555555556"/>
        <n v="129.94800000000001"/>
        <n v="123.48756218905473"/>
        <n v="201.62"/>
        <n v="102.89999999999999"/>
        <n v="260.16666666666663"/>
        <n v="110.52941176470587"/>
        <n v="102.82909090909091"/>
        <n v="115.99999999999999"/>
        <n v="114.7"/>
        <n v="165.44"/>
        <n v="155"/>
        <n v="885"/>
        <n v="101.90833333333333"/>
        <n v="19.600000000000001"/>
        <n v="59.467839999999995"/>
        <n v="45.72"/>
        <n v="3.74"/>
        <n v="2.7025000000000001"/>
        <n v="56.51428571428572"/>
        <n v="21.30952380952381"/>
        <n v="15.6"/>
        <n v="6.2566666666666677"/>
        <n v="65.101538461538468"/>
        <n v="6.7"/>
        <n v="13.5625"/>
        <n v="1.9900000000000002"/>
        <n v="36.236363636363642"/>
        <n v="39.743333333333339"/>
        <n v="25.763636363636365"/>
        <n v="15.491428571428573"/>
        <n v="23.692499999999999"/>
        <n v="39.76"/>
        <n v="20.220833333333331"/>
        <n v="47.631578947368418"/>
        <n v="15.329999999999998"/>
        <n v="1.3818181818181818"/>
        <n v="4.957575757575758"/>
        <n v="3.5666666666666664"/>
        <n v="61.124000000000002"/>
        <n v="11.077777777777778"/>
        <n v="38.735714285714288"/>
        <n v="22.05263157894737"/>
        <n v="13.637499999999999"/>
        <n v="1.7457500000000001"/>
        <n v="20.44963251188932"/>
        <n v="13.852941176470587"/>
        <n v="48.485714285714288"/>
        <n v="30.8"/>
        <n v="35.174193548387095"/>
        <n v="36.404444444444444"/>
        <n v="2.9550000000000001"/>
        <n v="11.06"/>
        <n v="41.407142857142858"/>
        <n v="10.857142857142858"/>
        <n v="7.407407407407407E-2"/>
        <n v="13.307692307692307"/>
        <n v="49.183333333333337"/>
        <n v="2.036"/>
        <n v="52.327777777777776"/>
        <n v="2.083333333333333"/>
        <n v="6.565384615384616"/>
        <n v="134.88999999999999"/>
        <n v="115.85714285714286"/>
        <n v="100.06666666666666"/>
        <n v="105.05"/>
        <n v="100.66250000000001"/>
        <n v="100.16000000000001"/>
        <n v="166.68333333333334"/>
        <n v="101.53333333333335"/>
        <n v="142.85714285714286"/>
        <n v="262.5"/>
        <n v="118.05000000000001"/>
        <n v="200.34"/>
        <n v="306.83333333333331"/>
        <n v="100.149"/>
        <n v="205.29999999999998"/>
        <n v="108.88888888888889"/>
        <n v="101.75"/>
        <n v="125.25"/>
        <n v="124.0061"/>
        <n v="137.92666666666668"/>
        <n v="120.88000000000001"/>
        <n v="107.36666666666667"/>
        <n v="100.33333333333334"/>
        <n v="101.52222222222223"/>
        <n v="100.07692307692308"/>
        <n v="116.96666666666667"/>
        <n v="101.875"/>
        <n v="102.12366666666665"/>
        <n v="154.05897142857143"/>
        <n v="108.74800874800874"/>
        <n v="131.83333333333334"/>
        <n v="133.46666666666667"/>
        <n v="8.0833333333333321"/>
        <n v="42.892307692307689"/>
        <n v="3.6363636363636364E-3"/>
        <n v="4.8680000000000003"/>
        <n v="10.314285714285715"/>
        <n v="71.784615384615378"/>
        <n v="1.6250000000000001E-2"/>
        <n v="20.080000000000002"/>
        <n v="172.68449999999999"/>
        <n v="100.8955223880597"/>
        <n v="104.8048048048048"/>
        <n v="135.1"/>
        <n v="116.32786885245903"/>
        <n v="102.08333333333333"/>
        <n v="111.16666666666666"/>
        <n v="166.08"/>
        <n v="144.58441666666667"/>
        <n v="105.55000000000001"/>
        <n v="136.60000000000002"/>
        <n v="114.5"/>
        <n v="101.71957671957672"/>
        <n v="123.94678492239468"/>
        <n v="102.45669291338582"/>
        <n v="144.5"/>
        <n v="109.3644"/>
        <n v="2.6969696969696968"/>
        <n v="46.6"/>
        <n v="0.16800000000000001"/>
        <n v="42.76"/>
        <n v="0.28333333333333333"/>
        <n v="1.7319999999999998"/>
        <n v="14.111428571428572"/>
        <n v="39.395294117647055"/>
        <n v="2.3529411764705882E-2"/>
        <n v="59.3"/>
        <n v="1.3270833333333334"/>
        <n v="9.0090090090090094"/>
        <n v="1.6"/>
        <n v="52.570512820512818"/>
        <n v="1.04"/>
        <n v="47.4"/>
        <n v="43.03"/>
        <n v="115.55"/>
        <n v="240.79999999999998"/>
        <n v="110.33333333333333"/>
        <n v="195.37933333333334"/>
        <n v="103.1372549019608"/>
        <n v="100.3125"/>
        <n v="120.601"/>
        <n v="106.99047619047619"/>
        <n v="172.43333333333334"/>
        <n v="123.61999999999999"/>
        <n v="108.4"/>
        <n v="116.52013333333333"/>
        <n v="187.245"/>
        <n v="115.93333333333334"/>
        <n v="170.92307692307693"/>
        <n v="126.11835600000001"/>
        <n v="138.44033333333334"/>
        <n v="1705.2499999999998"/>
        <n v="788.05550000000005"/>
        <n v="348.01799999999997"/>
        <n v="149.74666666666667"/>
        <n v="100.63375000000001"/>
        <n v="800.21100000000001"/>
        <n v="106.00260000000002"/>
        <n v="200.51866666666669"/>
        <n v="212.44399999999999"/>
        <n v="198.47237142857145"/>
        <n v="225.94666666666666"/>
        <n v="698.94800000000009"/>
        <n v="398.59528571428569"/>
        <n v="294.0333333333333"/>
        <n v="167.50470000000001"/>
        <n v="1435.5717142857143"/>
        <n v="156.73439999999999"/>
        <n v="117.90285714285716"/>
        <n v="1105.3811999999998"/>
        <n v="192.92499999999998"/>
        <n v="126.8842105263158"/>
        <n v="259.57748878923763"/>
        <n v="262.27999999999997"/>
        <n v="206.74309000000002"/>
        <n v="370.13"/>
        <n v="284.96600000000001"/>
        <n v="579.08000000000004"/>
        <n v="1131.8"/>
        <n v="263.02771750000005"/>
        <n v="674.48"/>
        <n v="256.83081313131316"/>
        <n v="375.49599999999998"/>
        <n v="208.70837499999996"/>
        <n v="346.6"/>
        <n v="402.33"/>
        <n v="1026.8451399999999"/>
        <n v="114.901155"/>
        <n v="354.82402000000002"/>
        <n v="5.08"/>
        <n v="4.3"/>
        <n v="21.146666666666665"/>
        <n v="3.1875"/>
        <n v="42.472727272727276"/>
        <n v="16.966666666666665"/>
        <n v="7.0000000000000009"/>
        <n v="0.13333333333333333"/>
        <n v="7.8"/>
        <n v="26.200000000000003"/>
        <n v="0.76129032258064511"/>
        <n v="382.12909090909091"/>
        <n v="216.79422000000002"/>
        <n v="312"/>
        <n v="234.42048"/>
        <n v="123.68010000000001"/>
        <n v="247.84"/>
        <n v="115.7092"/>
        <n v="117.07484768810599"/>
        <n v="305.15800000000002"/>
        <n v="320.05299999999994"/>
        <n v="819.56399999999996"/>
        <n v="234.90000000000003"/>
        <n v="494.91374999999999"/>
        <n v="7813.7822333333334"/>
        <n v="113.00013888888888"/>
        <n v="921.54219999999998"/>
        <n v="125.10239999999999"/>
        <n v="102.24343076923077"/>
        <n v="484.90975000000003"/>
        <n v="192.33333333333334"/>
        <n v="281.10000000000002"/>
        <n v="125.13700000000001"/>
        <n v="161.459"/>
        <n v="585.35"/>
        <n v="201.14999999999998"/>
        <n v="133.48307999999997"/>
        <n v="120.24900000000001"/>
        <n v="126.16666666666667"/>
        <n v="361.2"/>
        <n v="226.239013671875"/>
        <n v="120.35"/>
        <n v="304.18799999999999"/>
        <n v="178.67599999999999"/>
        <n v="386.81998717948721"/>
        <n v="211.03642500000004"/>
        <n v="131.66833333333335"/>
        <n v="300.47639999999996"/>
        <n v="420.51249999999999"/>
        <n v="136.21680000000001"/>
        <n v="248.17133333333334"/>
        <n v="181.86315789473684"/>
        <n v="123.53"/>
        <n v="506.20938628158842"/>
        <n v="108.21333333333334"/>
        <n v="819.18387755102037"/>
        <n v="121.10000000000001"/>
        <n v="102.99897959183673"/>
        <n v="148.33229411764705"/>
        <n v="120.19070000000001"/>
        <n v="473.27000000000004"/>
        <n v="130.36250000000001"/>
        <n v="353.048"/>
        <n v="101.02"/>
        <n v="113.59142857142857"/>
        <n v="167.41666666666666"/>
        <n v="153.452"/>
        <n v="202.23220000000001"/>
        <n v="168.28125"/>
        <n v="143.45666666666668"/>
        <n v="196.4"/>
        <n v="107.91999999999999"/>
        <n v="114.97699999999999"/>
        <n v="148.04999999999998"/>
        <n v="191.16676082790633"/>
        <n v="199.215125"/>
        <n v="218.6"/>
        <n v="126.86868686868686"/>
        <n v="105.22388000000001"/>
        <n v="128.40666000000002"/>
        <n v="317.3272"/>
        <n v="280.73"/>
        <n v="110.73146853146854"/>
        <n v="152.60429999999999"/>
        <n v="1678.3738373837384"/>
        <n v="543.349156424581"/>
        <n v="115.50800000000001"/>
        <n v="131.20499999999998"/>
        <n v="288.17"/>
        <n v="507.8"/>
        <n v="114.57142857142857"/>
        <n v="110.73333333333333"/>
        <n v="113.33333333333333"/>
        <n v="123.53333333333335"/>
        <n v="100.69999999999999"/>
        <n v="103.53333333333335"/>
        <n v="115.51066666666668"/>
        <n v="120.4004"/>
        <n v="115.040375"/>
        <n v="120.46777777777777"/>
        <n v="101.28333333333333"/>
        <n v="120.54285714285714"/>
        <n v="132.36666666666667"/>
        <n v="136.66666666666666"/>
        <n v="113.25"/>
        <n v="136"/>
        <n v="146.12318374694613"/>
        <n v="129.5"/>
        <n v="254"/>
        <n v="107.04545454545456"/>
        <n v="107.73299999999999"/>
        <n v="107.31250000000001"/>
        <n v="106.52500000000001"/>
        <n v="106.5"/>
        <n v="104.85714285714285"/>
        <n v="104.69999999999999"/>
        <n v="225.66666666666669"/>
        <n v="100.90416666666667"/>
        <n v="147.75"/>
        <n v="134.61099999999999"/>
        <n v="100.880375"/>
        <n v="0.56800000000000006"/>
        <n v="0.38750000000000001"/>
        <n v="10.454545454545453"/>
        <n v="1.4200000000000002"/>
        <n v="28.842857142857142"/>
        <n v="11.799999999999999"/>
        <n v="0.20238095238095236"/>
        <n v="2.1129899999999995"/>
        <n v="1.7333333333333332"/>
        <n v="9.56"/>
        <n v="5.9612499999999999E-2"/>
        <n v="28.405999999999999"/>
        <n v="12.8"/>
        <n v="5.42"/>
        <n v="0.11199999999999999"/>
        <n v="5.7238095238095239"/>
        <n v="11.25"/>
        <n v="1.7098591549295776"/>
        <n v="30.433333333333334"/>
        <n v="0.69641025641025645"/>
        <n v="0.80999999999999994"/>
        <n v="0.26222222222222225"/>
        <n v="9.124454880912446E-3"/>
        <n v="2.2999999999999998"/>
        <n v="2.6660714285714282"/>
        <n v="28.192"/>
        <n v="6.5900366666666672"/>
        <n v="0.72222222222222221"/>
        <n v="0.85000000000000009"/>
        <n v="115.75"/>
        <n v="132.20000000000002"/>
        <n v="102.63636363636364"/>
        <n v="138.64000000000001"/>
        <n v="146.6"/>
        <n v="121.5816111111111"/>
        <n v="180.85714285714286"/>
        <n v="106.075"/>
        <n v="126.92857142857143"/>
        <n v="102.97499999999999"/>
        <n v="250"/>
        <n v="126.02"/>
        <n v="100.12"/>
        <n v="161.4"/>
        <n v="107.18419999999999"/>
        <n v="153.1"/>
        <n v="524.16666666666663"/>
        <n v="489.27777777777777"/>
        <n v="284.74"/>
        <n v="1856.97"/>
        <n v="109.67499999999998"/>
        <n v="1014.6425"/>
        <n v="412.17692027666544"/>
        <n v="503.25"/>
        <n v="184.61052631578946"/>
        <n v="119.73333333333333"/>
        <n v="1081.2401666666667"/>
        <n v="452.37333333333333"/>
        <n v="537.37"/>
        <n v="113.83571428571429"/>
        <n v="951.03109999999992"/>
        <n v="132.89249999999998"/>
        <n v="146.97777777777779"/>
        <n v="542.15"/>
        <n v="382.71818181818185"/>
        <n v="704.18124999999998"/>
        <n v="109.55"/>
        <n v="132.86666666666667"/>
        <n v="152"/>
        <n v="102.72727272727273"/>
        <n v="150.80000000000001"/>
        <n v="111.425"/>
        <n v="195.6"/>
        <n v="114.38333333333333"/>
        <n v="200"/>
        <n v="292.50166666666667"/>
        <n v="156.36363636363637"/>
        <n v="105.66666666666666"/>
        <n v="101.19047619047619"/>
        <n v="122.833"/>
        <n v="101.14285714285714"/>
        <n v="108.11999999999999"/>
        <n v="162.6"/>
        <n v="105.80000000000001"/>
        <n v="243.15000000000003"/>
        <n v="944.83338095238094"/>
        <n v="108.46283333333334"/>
        <n v="157.37692307692308"/>
        <n v="1174.49"/>
        <n v="171.04755366949576"/>
        <n v="125.95294117647057"/>
        <n v="1212.1296000000002"/>
        <n v="495.8"/>
        <n v="332.03999999999996"/>
        <n v="1165"/>
        <n v="153.3153846153846"/>
        <n v="537.10714285714289"/>
        <n v="352.92777777777775"/>
        <n v="137.4"/>
        <n v="128.02668"/>
        <n v="270.68"/>
        <n v="806.4"/>
        <n v="1360.0976000000001"/>
        <n v="930250"/>
        <n v="377.02"/>
        <n v="2647.0250000000001"/>
        <n v="104.45405405405405"/>
        <n v="107.21428571428571"/>
        <n v="168.77142857142857"/>
        <n v="975.11200000000008"/>
        <n v="134.44929411764704"/>
        <n v="272.27777777777777"/>
        <n v="112.6875"/>
        <n v="459.8"/>
        <n v="286.65822784810126"/>
        <n v="222.70833333333334"/>
        <n v="636.14"/>
        <n v="146.5"/>
        <n v="1867.1"/>
        <n v="326.92"/>
        <n v="779.5"/>
        <n v="154.15151515151516"/>
        <n v="115.54666666666667"/>
        <n v="180.03333333333333"/>
        <n v="298.5"/>
        <n v="320.26666666666665"/>
        <n v="380.52499999999998"/>
        <n v="1801.64"/>
        <n v="720.24800000000005"/>
        <n v="283.09000000000003"/>
        <n v="1356.6000000000001"/>
        <n v="220.35999999999999"/>
        <n v="119.6"/>
        <n v="407.76923076923077"/>
        <n v="105.81826105905425"/>
        <n v="141.08235294117648"/>
        <n v="270.7"/>
        <n v="153.80000000000001"/>
        <n v="403.57653061224488"/>
        <n v="185"/>
        <n v="185.33333333333331"/>
        <n v="100.85533333333332"/>
        <n v="106.22116666666668"/>
        <n v="121.36666666666667"/>
        <n v="119.97755555555555"/>
        <n v="100.1"/>
        <n v="104.06666666666666"/>
        <n v="172.8"/>
        <n v="107.2505"/>
        <n v="108.23529411764706"/>
        <n v="146.08079999999998"/>
        <n v="149.07142857142856"/>
        <n v="100.6"/>
        <n v="105.07333333333332"/>
        <n v="350.16666666666663"/>
        <n v="133.6044"/>
        <n v="170.65217391304347"/>
        <n v="109.35829457364341"/>
        <n v="100.70033333333335"/>
        <n v="101.22777777777779"/>
        <n v="106.75857142857143"/>
        <n v="106.65777537961894"/>
        <n v="101.30622"/>
        <n v="106.67450000000001"/>
        <n v="428.83978378378379"/>
        <n v="104.11111111111111"/>
        <n v="107.86666666666666"/>
        <n v="175.84040000000002"/>
        <n v="156.97"/>
        <n v="104.04266666666666"/>
        <n v="121.05999999999999"/>
        <n v="107.69999999999999"/>
        <n v="108.66"/>
        <n v="39.120962394619681"/>
        <n v="3.1481481481481479"/>
        <n v="48"/>
        <n v="20.733333333333334"/>
        <n v="8"/>
        <n v="526.09431428571429"/>
        <n v="254.45000000000002"/>
        <n v="105.91999999999999"/>
        <n v="102.42285714285715"/>
        <n v="144.31375"/>
        <n v="106.30800000000001"/>
        <n v="212.16666666666666"/>
        <n v="101.95"/>
        <n v="102.27200000000001"/>
        <n v="520.73254999999995"/>
        <n v="110.65833333333333"/>
        <n v="101.14333333333335"/>
        <n v="294.20799999999997"/>
        <n v="105.77749999999999"/>
        <n v="6.5000000000000002E-2"/>
        <n v="1.5"/>
        <n v="0.38571428571428573"/>
        <n v="0.5714285714285714"/>
        <n v="7.1428571428571425E-2"/>
        <n v="0.6875"/>
        <n v="14.680000000000001"/>
        <n v="28.571428571428569"/>
        <n v="10.52"/>
        <n v="1.34"/>
        <n v="0.32800000000000001"/>
        <n v="3.2727272727272729"/>
        <n v="5.8823529411764705E-3"/>
        <n v="4.5454545454545456E-2"/>
        <n v="10.877666666666666"/>
        <n v="1.8193398957730169"/>
        <n v="4.3499999999999996"/>
        <n v="1.2123076923076923"/>
        <n v="0.68399999999999994"/>
        <n v="1.2513513513513512"/>
        <n v="0.1875"/>
        <n v="0.06"/>
        <n v="0.71785714285714286"/>
        <n v="16.833333333333332"/>
        <n v="22.52"/>
        <n v="41.384615384615387"/>
        <n v="25.259090909090908"/>
        <n v="1.8399999999999999"/>
        <n v="0.60399999999999998"/>
        <n v="0.83333333333333337"/>
        <n v="3.0666666666666664"/>
        <n v="0.55833333333333335"/>
        <n v="2.5000000000000001E-2"/>
        <n v="14.825133372851216"/>
        <n v="1.24"/>
        <n v="2.8571428571428574E-2"/>
        <n v="2.8571428571428571E-3"/>
        <n v="1.4321428571428572"/>
        <n v="0.13"/>
        <n v="0.48960000000000004"/>
        <n v="3.8461538461538464E-2"/>
        <n v="107.88"/>
        <n v="125.94166666666666"/>
        <n v="202.51495"/>
        <n v="108.60000000000001"/>
        <n v="167.98"/>
        <n v="427.20000000000005"/>
        <n v="107.5"/>
        <n v="101.53353333333335"/>
        <n v="115.45"/>
        <n v="133.5"/>
        <n v="154.69999999999999"/>
        <n v="100.84571428571429"/>
        <n v="182"/>
        <n v="180.86666666666667"/>
        <n v="102.30434782608695"/>
        <n v="110.17999999999999"/>
        <n v="102.25"/>
        <n v="100.78823529411764"/>
        <n v="110.70833333333334"/>
        <n v="180.14285714285714"/>
        <n v="107.21700000000001"/>
        <n v="103.16400000000002"/>
        <n v="135.76026666666667"/>
        <n v="100.00360000000002"/>
        <n v="105.02249999999999"/>
        <n v="171.33333333333334"/>
        <n v="127.49999999999999"/>
        <n v="133.44333333333333"/>
        <n v="112.91099999999999"/>
        <n v="113.72727272727272"/>
        <n v="119.31742857142855"/>
        <n v="103.25"/>
        <n v="265.66666666666669"/>
        <n v="100.05066666666667"/>
        <n v="106.69999999999999"/>
        <n v="133.67142857142858"/>
        <n v="121.39999999999999"/>
        <n v="103.2"/>
        <n v="128.69999999999999"/>
        <n v="101.00533333333333"/>
        <n v="127.53666666666665"/>
        <n v="112.7715"/>
        <n v="105.60000000000001"/>
        <n v="202.625"/>
        <n v="2.5545454545454547"/>
        <n v="7.8181818181818186E-2"/>
        <n v="1.0526315789473684"/>
        <n v="1.7500000000000002"/>
        <n v="18.600000000000001"/>
        <n v="9.8166666666666664"/>
        <n v="4.3333333333333335E-2"/>
        <n v="109.48792"/>
        <n v="156.44444444444446"/>
        <n v="100.325"/>
        <n v="112.94999999999999"/>
        <n v="102.125"/>
        <n v="107.24974999999999"/>
        <n v="104.28333333333333"/>
        <n v="126.125"/>
        <n v="110.66666666666667"/>
        <n v="113.01761111111111"/>
        <n v="103.4"/>
        <n v="107.02857142857142"/>
        <n v="103.57142857142858"/>
        <n v="156.4"/>
        <n v="100.82"/>
        <n v="195.3"/>
        <n v="111.71428571428572"/>
        <n v="119.85454545454546"/>
        <n v="101.85"/>
        <n v="102.80254777070064"/>
        <n v="100.84615384615385"/>
        <n v="102.73469387755102"/>
        <n v="155.53333333333333"/>
        <n v="122.8"/>
        <n v="107.35"/>
        <n v="105.50335570469798"/>
        <n v="118.44444444444444"/>
        <n v="108.88"/>
        <n v="111.25"/>
        <n v="2.2307692307692308"/>
        <n v="0.84285714285714297"/>
        <n v="0.13849999999999998"/>
        <n v="10.6"/>
        <n v="1.1111111111111111E-3"/>
        <n v="2.4340000000000002"/>
        <n v="3.8833333333333329"/>
        <n v="12.166666666666668"/>
        <n v="23.588571428571427"/>
        <n v="39"/>
        <n v="0.99546510341776351"/>
        <n v="6.9320000000000004"/>
        <n v="661.4"/>
        <n v="326.0916666666667"/>
        <n v="101.48571428571429"/>
        <n v="104.21799999999999"/>
        <n v="107.42157000000002"/>
        <n v="110.05454545454545"/>
        <n v="407.7"/>
        <n v="223.92500000000001"/>
        <n v="303.80111428571428"/>
        <n v="141.3251043268175"/>
        <n v="2790.6363636363635"/>
        <n v="171.76130000000001"/>
        <n v="101.01333333333334"/>
        <n v="169.76511744127936"/>
        <n v="114.53400000000001"/>
        <n v="877.6"/>
        <n v="105.38666666666667"/>
        <n v="188.39999999999998"/>
        <n v="143.65230769230772"/>
        <n v="145.88"/>
        <n v="131.184"/>
        <n v="1379.4206249999997"/>
        <n v="956"/>
        <n v="112.00000000000001"/>
        <n v="646.66666666666663"/>
        <n v="110.36948748510132"/>
        <n v="127.74000000000001"/>
        <n v="157.9"/>
        <n v="114.66525000000001"/>
        <n v="137.00934579439252"/>
        <n v="354.62"/>
        <n v="106.02150537634409"/>
        <n v="187.3"/>
        <n v="166.2"/>
        <n v="101.72910662824208"/>
        <n v="164"/>
        <n v="33.559730999999999"/>
        <n v="2.0529999999999999"/>
        <n v="8.4172840000000004"/>
        <n v="1.44"/>
        <n v="0.88333333333333341"/>
        <n v="9.920000000000001E-2"/>
        <n v="0.59666666666666668"/>
        <n v="1.8689285714285715"/>
        <n v="0.88500000000000001"/>
        <n v="11.52156862745098"/>
        <n v="5.1000000000000004E-2"/>
        <n v="21.033333333333335"/>
        <n v="11.436666666666667"/>
        <n v="18.737933333333334"/>
        <n v="9.285714285714286E-2"/>
        <n v="2.7204081632653061"/>
        <n v="9.5000000000000001E-2"/>
        <n v="106.80000000000001"/>
        <n v="104.59625"/>
        <n v="103.42857142857143"/>
        <n v="123.14285714285715"/>
        <n v="159.29509999999999"/>
        <n v="170.70000000000002"/>
        <n v="6.4158609339642041"/>
        <n v="11.343999999999999"/>
        <n v="33.19"/>
        <n v="27.58"/>
        <n v="62.839999999999996"/>
        <n v="7.5880000000000001"/>
        <n v="50.38095238095238"/>
        <n v="17.512820512820511"/>
        <n v="1.375E-2"/>
        <n v="0.33"/>
        <n v="0.86250000000000004"/>
        <n v="28.299999999999997"/>
        <n v="0.14799999999999999"/>
        <n v="10.7325"/>
        <n v="5.3846153846153842E-2"/>
        <n v="0.47333333333333333"/>
        <n v="5.65"/>
        <n v="26.35217391304348"/>
        <n v="0.325125"/>
        <n v="0.7000700070007001"/>
        <n v="46.176470588235297"/>
        <n v="34.410000000000004"/>
        <n v="6.0263157894736841"/>
        <n v="10.539393939393939"/>
        <n v="112.29714285714284"/>
        <n v="350.84462500000001"/>
        <n v="233.21535"/>
        <n v="101.60599999999999"/>
        <n v="153.90035000000003"/>
        <n v="100.7161125319693"/>
        <n v="131.38181818181818"/>
        <n v="102.24133333333334"/>
        <n v="116.35599999999999"/>
        <n v="264.62241666666665"/>
        <n v="119.98010000000001"/>
        <n v="120.10400000000001"/>
        <n v="103.58333333333334"/>
        <n v="108.83333333333334"/>
        <n v="118.12400000000001"/>
        <n v="1462"/>
        <n v="252.54"/>
        <n v="140.05000000000001"/>
        <n v="296.87520259319291"/>
        <n v="144.54249999999999"/>
        <n v="105.745"/>
        <n v="493.21000000000004"/>
        <n v="201.82666666666668"/>
        <n v="170.29262962962963"/>
        <n v="104.30333333333333"/>
        <n v="118.25000000000001"/>
        <n v="107.538"/>
        <n v="2260300"/>
        <n v="978.13466666666682"/>
        <n v="122.9"/>
        <n v="246.0608"/>
        <n v="147.94"/>
        <n v="384.09090909090907"/>
        <n v="0.43750000000000006"/>
        <n v="29.24"/>
        <n v="5.21875"/>
        <n v="21.887499999999999"/>
        <n v="26.700000000000003"/>
        <n v="28.000000000000004"/>
        <n v="1.0999999999999999"/>
        <n v="11.458333333333332"/>
        <n v="19"/>
        <n v="52"/>
        <n v="11.700000000000001"/>
        <n v="0.76923076923076927"/>
        <n v="0.22842639593908631"/>
        <n v="1.125"/>
        <n v="14.314285714285715"/>
        <n v="10.411249999999999"/>
        <n v="0.18867924528301888"/>
        <n v="14.249999999999998"/>
        <n v="7.8809523809523814"/>
        <n v="25.545454545454543"/>
        <n v="2.12"/>
        <n v="105.28"/>
        <n v="117.83999999999999"/>
        <n v="119.7"/>
        <n v="101.16666666666667"/>
        <n v="105.33333333333333"/>
        <n v="107.60000000000001"/>
        <n v="110.5675"/>
        <n v="150"/>
        <n v="104.28571428571429"/>
        <n v="115.5"/>
        <n v="102.64512500000001"/>
        <n v="116.6348"/>
        <n v="133"/>
        <n v="133.20000000000002"/>
        <n v="101.83333333333333"/>
        <n v="127.95"/>
        <n v="112.1"/>
        <n v="100.24444444444444"/>
        <n v="102.4"/>
        <n v="108.2"/>
        <n v="100.27"/>
        <n v="113.3"/>
        <n v="127.57571428571428"/>
        <n v="107.73333333333332"/>
        <n v="141.56666666666666"/>
        <n v="130"/>
        <n v="106.03"/>
        <n v="104.80000000000001"/>
        <n v="116.92307692307693"/>
        <n v="107.74999999999999"/>
        <n v="100.37894736842105"/>
        <n v="106.52"/>
        <n v="114.71959999999999"/>
        <n v="108.25925925925925"/>
        <n v="170"/>
        <n v="187.09899999999999"/>
        <n v="111.42857142857143"/>
        <n v="5.4545454545454541"/>
        <n v="31.546666666666667"/>
        <n v="3.8875000000000002"/>
        <n v="41.699999999999996"/>
        <n v="50"/>
        <n v="4.8666666666666663"/>
        <n v="19.736842105263158"/>
        <n v="6.65"/>
        <n v="32"/>
        <n v="0.43307086614173229"/>
        <n v="0.89999999999999991"/>
        <n v="20.16"/>
        <n v="42.011733333333332"/>
        <n v="15"/>
        <n v="4.67"/>
        <n v="38.119999999999997"/>
        <n v="3.4999999999999996E-2"/>
        <n v="10.833333333333334"/>
        <n v="0.2589285714285714"/>
        <n v="23.333333333333332"/>
        <n v="33.6"/>
        <n v="19.079999999999998"/>
        <n v="0.41111111111111115"/>
        <n v="32.5"/>
        <n v="38.066666666666663"/>
        <n v="2.73"/>
        <n v="9.0909090909090917"/>
        <n v="4.5999999999999996"/>
        <n v="20.833333333333336"/>
        <n v="4.583333333333333"/>
        <n v="4.2133333333333338"/>
        <n v="61.909090909090914"/>
        <n v="0.77999999999999992"/>
        <n v="17.771428571428572"/>
        <n v="9.4166666666666661"/>
        <n v="36.5"/>
        <n v="14.058171745152354"/>
        <n v="61.1"/>
        <n v="7.8378378378378386"/>
        <n v="21.85"/>
        <n v="27.24"/>
        <n v="8.5"/>
        <n v="26.840000000000003"/>
        <n v="129"/>
        <n v="102.44597777777777"/>
        <n v="130.83333333333334"/>
        <n v="102.06937499999999"/>
        <n v="100.92000000000002"/>
        <n v="105.0967741935484"/>
        <n v="102.76"/>
        <n v="100.88571428571429"/>
        <n v="102.875"/>
        <n v="107.24000000000001"/>
        <n v="20.424999999999997"/>
        <n v="4.2880000000000003"/>
        <n v="4.8000000000000004E-3"/>
        <n v="2.1919999999999997"/>
        <n v="8.0250000000000004"/>
        <n v="0.15125"/>
        <n v="59.583333333333336"/>
        <n v="16.734177215189874"/>
        <n v="1.8666666666666669"/>
        <n v="109.62"/>
        <n v="106.85"/>
        <n v="100.71379999999999"/>
        <n v="109.00000000000001"/>
        <n v="113.63000000000001"/>
        <n v="113.92"/>
        <n v="162.5"/>
        <n v="100.15624999999999"/>
        <n v="105.35000000000001"/>
        <n v="174.8"/>
        <n v="100.125"/>
        <n v="171.42857142857142"/>
        <n v="113.56666666666666"/>
        <n v="129.46666666666667"/>
        <n v="109.16666666666666"/>
        <n v="128.92500000000001"/>
        <n v="102.06"/>
        <n v="146.53957758620692"/>
        <n v="100.352"/>
        <n v="121.64999999999999"/>
        <n v="110.4008"/>
        <n v="176.535"/>
        <n v="103.29411764705883"/>
        <n v="104.5"/>
        <n v="100.29999999999998"/>
        <n v="457.74666666666673"/>
        <n v="104.96000000000001"/>
        <n v="171.94285714285715"/>
        <n v="103.73000000000002"/>
        <n v="103.029"/>
        <n v="118.88888888888889"/>
        <n v="318.69988910451895"/>
        <n v="108.50614285714286"/>
        <n v="112.815"/>
        <n v="120.49622641509434"/>
        <n v="180"/>
        <n v="119.756"/>
        <n v="158"/>
        <n v="123.66666666666666"/>
        <n v="117.12499999999999"/>
        <n v="156.96"/>
        <n v="113.104"/>
        <n v="103.17647058823529"/>
        <n v="102.61176470588236"/>
        <n v="105.84090909090908"/>
        <n v="100.71428571428571"/>
        <n v="121.23333333333332"/>
        <n v="100.57142857142858"/>
        <n v="116.02222222222223"/>
        <n v="100.88"/>
        <n v="246.42"/>
        <n v="302.2"/>
        <n v="143.33333333333334"/>
        <n v="131.44"/>
        <n v="168.01999999999998"/>
        <n v="109.67666666666666"/>
        <n v="106.6857142857143"/>
        <n v="146.53333333333333"/>
        <n v="112.53599999999999"/>
        <n v="108.78684000000001"/>
        <n v="126.732"/>
        <n v="213.20000000000002"/>
        <n v="108.71389999999998"/>
        <n v="110.48192771084338"/>
        <n v="110.00666666666667"/>
        <n v="109.34166666666667"/>
        <n v="132.70650000000001"/>
        <n v="190.84810126582278"/>
        <n v="149"/>
        <n v="166.4"/>
        <n v="23.62857142857143"/>
        <n v="5.0000000000000001E-3"/>
        <n v="3.0066666666666664"/>
        <n v="0.15227272727272728"/>
        <n v="66.84"/>
        <n v="19.566666666666666"/>
        <n v="11.294666666666666"/>
        <n v="11.985714285714286"/>
        <n v="6.9999999999999993E-2"/>
        <n v="14.099999999999998"/>
        <n v="3.34"/>
        <n v="59.774999999999999"/>
        <n v="2.3035714285714284E-2"/>
        <n v="8.8000000000000009E-2"/>
        <n v="8.64"/>
        <n v="15.06"/>
        <n v="0.47727272727272729"/>
        <n v="0.11833333333333333"/>
        <n v="0.8417399858735245"/>
        <n v="1.8799999999999997E-2"/>
        <n v="0.21029999999999999"/>
        <n v="11.57920670115792"/>
        <n v="2.44"/>
        <n v="0.19384615384615383"/>
        <n v="23.416"/>
        <n v="5.0808888888888886"/>
        <n v="15.920000000000002"/>
        <n v="1.1831900000000002"/>
        <n v="22.75"/>
        <n v="0.33512064343163539"/>
        <n v="3.9750000000000001"/>
        <n v="17.150000000000002"/>
        <n v="3.6080041046690612"/>
        <n v="13.900000000000002"/>
        <n v="15.225"/>
        <n v="39.112499999999997"/>
        <n v="0.26829268292682928"/>
        <n v="29.625"/>
        <n v="42.360992301112063"/>
        <n v="4.1000000000000005"/>
        <n v="19.762499999999999"/>
        <n v="5.1999999999999998E-2"/>
        <n v="25.030188679245285"/>
        <n v="26.640000000000004"/>
        <n v="4.7363636363636363"/>
        <n v="4.2435339894712749"/>
        <n v="57.333333333333336"/>
        <n v="9.8461538461538465E-3"/>
        <n v="58.291457286432156"/>
        <n v="68.153599999999997"/>
        <n v="3.2499999999999999E-3"/>
        <n v="4.16"/>
        <n v="108.60666666666667"/>
        <n v="3.75"/>
        <n v="15.731707317073171"/>
        <n v="22.5"/>
        <n v="20.849420849420849"/>
        <n v="127.8"/>
        <n v="5.4"/>
        <n v="0.96"/>
        <n v="51.6"/>
        <n v="1.6363636363636365"/>
        <n v="75.400000000000006"/>
        <n v="117.52499999999999"/>
        <n v="131.16666666666669"/>
        <n v="105.95454545454545"/>
        <n v="335.58333333333337"/>
        <n v="112.92857142857142"/>
        <n v="188.50460000000001"/>
        <n v="101.81818181818181"/>
        <n v="133.48133333333334"/>
        <n v="105.1"/>
        <n v="127.15"/>
        <n v="111.15384615384616"/>
        <n v="106.76"/>
        <n v="162.66666666666666"/>
        <n v="160.22808571428573"/>
        <n v="116.16666666666666"/>
        <n v="124.2"/>
        <n v="103.01249999999999"/>
        <n v="112.25"/>
        <n v="108.8142857142857"/>
        <n v="101.13333333333334"/>
        <n v="109.55999999999999"/>
        <n v="114.8421052631579"/>
        <n v="117.39999999999999"/>
        <n v="171.73333333333335"/>
        <n v="114.16238095238094"/>
        <n v="119.75"/>
        <n v="107.20930232558139"/>
        <n v="102.18750000000001"/>
        <n v="116.29333333333334"/>
        <n v="65"/>
        <n v="12.327272727272726"/>
        <n v="4.0266666666666664"/>
        <n v="11.74"/>
        <n v="59.142857142857139"/>
        <n v="11.450000000000001"/>
        <n v="52.16"/>
        <n v="1.25"/>
        <n v="54.52"/>
        <n v="3.4125000000000001"/>
        <n v="46.36363636363636"/>
        <n v="119.32315789473684"/>
        <n v="125.76666666666667"/>
        <n v="119.74347826086958"/>
        <n v="126.25"/>
        <n v="100.11666666666667"/>
        <n v="102.13333333333334"/>
        <n v="100.35142857142858"/>
        <n v="100.05"/>
        <n v="100.11000000000001"/>
        <n v="100.84"/>
        <n v="103.42499999999998"/>
        <n v="124.8"/>
        <n v="109.51612903225806"/>
        <n v="102.03333333333333"/>
        <n v="102.34285714285714"/>
        <n v="107.86500000000001"/>
        <n v="109.88461538461539"/>
        <n v="161"/>
        <n v="131.20000000000002"/>
        <n v="118.8"/>
        <n v="100.39275000000001"/>
        <n v="103.20666666666666"/>
        <n v="100.78754285714287"/>
        <n v="112.32142857142857"/>
        <n v="105.91914022517912"/>
        <n v="115.30588235294117"/>
        <n v="127.30419999999999"/>
        <n v="102.83750000000001"/>
        <n v="102.9375"/>
        <n v="104.3047619047619"/>
        <n v="111.22000000000001"/>
        <n v="105.86"/>
        <n v="100.79166666666666"/>
        <n v="104.92727272727274"/>
        <n v="101.55199999999999"/>
        <n v="127.82222222222221"/>
        <n v="101.82500000000002"/>
        <n v="101.25769230769231"/>
        <n v="128.06"/>
        <n v="106.29949999999999"/>
        <n v="105.21428571428571"/>
        <n v="106.16782608695652"/>
        <n v="109.24000000000001"/>
        <n v="100.45454545454547"/>
        <n v="103.04098360655738"/>
        <n v="112.1664"/>
        <n v="131.28333333333333"/>
        <n v="154.43"/>
        <n v="101.32258064516128"/>
        <n v="100.27777777777777"/>
        <n v="116.84444444444443"/>
        <n v="114.27586206896552"/>
        <n v="121.6"/>
        <n v="102.6467741935484"/>
        <n v="104.75000000000001"/>
        <n v="112.10242048409683"/>
        <n v="101.76666666666667"/>
        <n v="100.26489999999998"/>
        <n v="133.04200000000003"/>
        <n v="286.13861386138615"/>
        <n v="170.44444444444446"/>
        <n v="102.85857142857142"/>
        <n v="144.06666666666666"/>
        <n v="100.07272727272726"/>
        <n v="101.73"/>
        <n v="116.19999999999999"/>
        <n v="136.16666666666666"/>
        <n v="103.39285714285715"/>
        <n v="115.88888888888889"/>
        <n v="104.51666666666665"/>
        <n v="102.02500000000001"/>
        <n v="175.33333333333334"/>
        <n v="106.67999999999999"/>
        <n v="122.28571428571429"/>
        <n v="159.42857142857144"/>
        <n v="109.84"/>
        <n v="100.03999999999999"/>
        <n v="116.05000000000001"/>
        <n v="210.75"/>
        <n v="100.08673425918037"/>
        <n v="106.19047619047619"/>
        <n v="125.6"/>
        <n v="101.51515151515152"/>
        <n v="125.89999999999999"/>
        <n v="112.5"/>
        <n v="146.38888888888889"/>
        <n v="116.8"/>
        <n v="106.26666666666667"/>
        <n v="104.52"/>
        <n v="104.57142857142858"/>
        <n v="138.62051149573753"/>
        <n v="100.32000000000001"/>
        <n v="102.18"/>
        <n v="104.35000000000001"/>
        <n v="138.16666666666666"/>
        <n v="101.44444444444444"/>
        <n v="119.44999999999999"/>
        <n v="100.2909090909091"/>
        <n v="153.4"/>
        <n v="104.42857142857143"/>
        <n v="107.52"/>
        <n v="315"/>
        <n v="101.93333333333334"/>
        <n v="126.28571428571429"/>
        <n v="102.99000000000001"/>
        <n v="101.37777777777779"/>
        <n v="113.46000000000001"/>
        <n v="101.41935483870968"/>
        <n v="105.93333333333332"/>
        <n v="221"/>
        <n v="118.66666666666667"/>
        <n v="117.73333333333333"/>
        <n v="138.5"/>
        <n v="106.57142857142856"/>
        <n v="107.63636363636364"/>
        <n v="103.64999999999999"/>
        <n v="104.43333333333334"/>
        <n v="100.74285714285713"/>
        <n v="100.01100000000001"/>
        <n v="116.86666666666667"/>
        <n v="223"/>
        <n v="142.36363636363635"/>
        <n v="184"/>
        <n v="104.33333333333333"/>
        <n v="111.07499999999999"/>
        <n v="100.41"/>
        <n v="101.86206896551724"/>
        <n v="109.76666666666665"/>
        <n v="137.57142857142856"/>
        <n v="100.31000000000002"/>
        <n v="211"/>
        <n v="123.6"/>
        <n v="108.5"/>
        <n v="103.56666666666668"/>
        <n v="100.00058823529412"/>
        <n v="100.875"/>
        <n v="106.54545454545455"/>
        <n v="138"/>
        <n v="101.15"/>
        <n v="140"/>
        <n v="102.97033333333331"/>
        <n v="108.13333333333333"/>
        <n v="108.54949999999999"/>
        <n v="109.65"/>
        <n v="100.26315789473684"/>
        <n v="105.89999999999999"/>
        <n v="134.67833333333334"/>
        <n v="105.2184"/>
        <n v="185.5"/>
        <n v="289"/>
        <n v="107.80000000000001"/>
        <n v="109.76190476190477"/>
        <n v="170.625"/>
        <n v="101.23076923076924"/>
        <n v="153.19999999999999"/>
        <n v="128.33333333333334"/>
        <n v="100.64999999999999"/>
        <n v="191.3"/>
        <n v="140.19999999999999"/>
        <n v="124.33537832310839"/>
        <n v="126.2"/>
        <n v="190"/>
        <n v="139"/>
        <n v="202"/>
        <n v="103.38000000000001"/>
        <n v="102.3236"/>
        <n v="127.14285714285714"/>
        <n v="121.78"/>
        <n v="113.39285714285714"/>
        <n v="214.6"/>
        <n v="102.05"/>
        <n v="112.85000000000001"/>
        <n v="127.86666666666666"/>
        <n v="142.66666666666669"/>
        <n v="138.33333333333334"/>
        <n v="159.9402985074627"/>
        <n v="114.24000000000001"/>
        <n v="100.60606060606061"/>
        <n v="112.7"/>
        <n v="158.20000000000002"/>
        <n v="105.26894736842105"/>
        <n v="106.86"/>
        <n v="124.4"/>
        <n v="108.70406189555126"/>
        <n v="102.42424242424242"/>
        <n v="106.3"/>
        <n v="105.4"/>
        <n v="107.55999999999999"/>
        <n v="103.76"/>
        <n v="104.4"/>
        <n v="106.33333333333333"/>
        <n v="100.55555555555556"/>
        <n v="101.2"/>
        <n v="118.39285714285714"/>
        <n v="102.66666666666666"/>
        <n v="110.04599999999999"/>
        <n v="169.42857142857144"/>
        <n v="113.65"/>
        <n v="101.56"/>
        <n v="116.91666666666667"/>
        <n v="101.15151515151514"/>
        <n v="132"/>
        <n v="118.95833333333334"/>
        <n v="156.20000000000002"/>
        <n v="103.15"/>
        <n v="180.44444444444446"/>
        <n v="128.44999999999999"/>
        <n v="119.66666666666667"/>
        <n v="123"/>
        <n v="102.23636363636363"/>
        <n v="102.27272727272727"/>
        <n v="114.40928571428573"/>
        <n v="101.9047619047619"/>
        <n v="106.27272727272728"/>
        <n v="113.42219999999999"/>
        <n v="100.03599999999999"/>
        <n v="144"/>
        <n v="108.43750000000001"/>
        <n v="148.88888888888889"/>
        <n v="105.49000000000002"/>
        <n v="130.55555555555557"/>
        <n v="108.80000000000001"/>
        <n v="111.00000000000001"/>
        <n v="100.47999999999999"/>
        <n v="114.35"/>
        <n v="122.06666666666666"/>
        <n v="102.8"/>
        <n v="106.12068965517241"/>
        <n v="101.33000000000001"/>
        <n v="100.01333333333334"/>
        <n v="113.88888888888889"/>
        <n v="287"/>
        <n v="119.11764705882352"/>
        <n v="109.42666666666668"/>
        <n v="126.6"/>
        <n v="100.05999999999999"/>
        <n v="127.25"/>
        <n v="110.63333333333334"/>
        <n v="125.93749999999999"/>
        <n v="107.72727272727273"/>
        <n v="110.1"/>
        <n v="170.66666666666669"/>
        <n v="112.83333333333334"/>
        <n v="130.26666666666665"/>
        <n v="105.45454545454544"/>
        <n v="153.31632653061226"/>
        <n v="162.30000000000001"/>
        <n v="144.4"/>
        <n v="100.8"/>
        <n v="118.91891891891892"/>
        <n v="105.19047619047619"/>
        <n v="109.73333333333332"/>
        <n v="100.099"/>
        <n v="104.93333333333332"/>
        <n v="1.9999999999999998E-4"/>
        <n v="51.023391812865491"/>
        <n v="35.24"/>
        <n v="4.246666666666667"/>
        <n v="36.457142857142856"/>
        <n v="30.866666666666664"/>
        <n v="6.5454545454545459"/>
        <n v="2.1428571428571428"/>
        <n v="16.420000000000002"/>
        <n v="4.8099999999999996"/>
        <n v="100.38249999999999"/>
        <n v="250.66666666666669"/>
        <n v="174.4"/>
        <n v="116.26"/>
        <n v="105.82000000000001"/>
        <n v="110.75"/>
        <n v="101.42500000000001"/>
        <n v="109.375"/>
        <n v="115.16129032258064"/>
        <n v="103.17033333333335"/>
        <n v="138.19999999999999"/>
        <n v="109.54545454545455"/>
        <n v="100.85714285714286"/>
        <n v="113.625"/>
        <n v="128.75"/>
        <n v="102.90416666666667"/>
        <n v="112.76666666666667"/>
        <n v="111.9"/>
        <n v="139.19999999999999"/>
        <n v="110.85714285714286"/>
        <n v="139.06666666666666"/>
        <n v="105.69999999999999"/>
        <n v="101.42857142857142"/>
        <n v="100.245"/>
        <n v="127.96000000000001"/>
        <n v="129.12912912912913"/>
        <n v="107.42857142857143"/>
        <n v="110.52"/>
        <n v="123.42857142857142"/>
        <n v="136.33666666666667"/>
        <n v="103.46657233816768"/>
        <n v="121.33333333333334"/>
        <n v="186"/>
        <n v="300"/>
        <n v="108.25"/>
        <n v="141.15384615384616"/>
        <n v="153.73333333333335"/>
        <n v="102.57142857142858"/>
        <n v="155.75"/>
        <n v="239.4"/>
        <n v="210"/>
        <n v="104.51515151515152"/>
        <n v="111.20000000000002"/>
        <n v="102.04444444444445"/>
        <n v="102.54767441860466"/>
        <n v="338.70588235294122"/>
        <n v="9.31"/>
        <n v="7.24"/>
        <n v="11.272727272727273"/>
        <n v="15.411764705882353"/>
        <n v="28.466666666666669"/>
        <n v="13.333333333333334"/>
        <n v="21.428571428571427"/>
        <n v="18"/>
        <n v="20.125"/>
        <n v="17.899999999999999"/>
        <n v="2.3764705882352941"/>
        <n v="103.52"/>
        <n v="132.6"/>
        <n v="103.34"/>
        <n v="129.63636363636363"/>
        <n v="101.11111111111111"/>
        <n v="108.51428571428572"/>
        <n v="102.33333333333334"/>
        <n v="110.24425000000002"/>
        <n v="101.0154"/>
        <n v="106.24"/>
        <n v="113.45714285714286"/>
        <n v="102.65010000000001"/>
        <n v="116.75"/>
        <n v="107.65274999999998"/>
        <n v="146"/>
        <n v="106.71250000000001"/>
        <n v="143.19999999999999"/>
        <n v="105.04166666666667"/>
        <n v="103.98"/>
        <n v="109.66666666666667"/>
        <n v="128.91666666666666"/>
        <n v="150.75"/>
        <n v="110.96666666666665"/>
        <n v="100.28571428571429"/>
        <n v="3.267605633802817"/>
        <n v="59.657142857142851"/>
        <n v="4.4444444444444444E-3"/>
        <n v="89.666666666666657"/>
        <n v="1.4642857142857144"/>
        <n v="4.0199999999999996"/>
        <n v="4.004545454545454"/>
        <n v="8.52"/>
        <n v="19.650000000000002"/>
        <n v="6.6666666666666666E-2"/>
        <n v="30.333333333333336"/>
        <n v="121.73333333333333"/>
        <n v="330"/>
        <n v="100.95190476190474"/>
        <n v="140.13333333333333"/>
        <n v="100.001"/>
        <n v="119.238"/>
        <n v="227.99999999999997"/>
        <n v="104.54285714285714"/>
        <n v="110.02000000000001"/>
        <n v="105.42"/>
        <n v="152.66666666666666"/>
        <n v="225"/>
        <n v="106.02199999999999"/>
        <n v="109.03333333333333"/>
        <n v="100.824"/>
        <n v="6500"/>
        <n v="8.7200000000000006"/>
        <n v="21.94"/>
        <n v="21.3"/>
        <n v="41.489795918367342"/>
        <n v="2.105"/>
        <n v="16.161904761904761"/>
        <n v="16.376923076923077"/>
        <n v="7.043333333333333"/>
        <n v="3.8"/>
        <n v="34.08"/>
        <n v="2.5999999999999999E-2"/>
        <n v="16.254545454545454"/>
        <n v="5.2"/>
        <n v="17.666666666666668"/>
        <n v="26.937422295897225"/>
        <n v="12.55"/>
        <n v="3.4474868431088401"/>
        <n v="52.794871794871788"/>
        <n v="4.9639999999999995"/>
        <n v="5.5555555555555552E-2"/>
        <n v="13.066666666666665"/>
        <n v="27.1"/>
        <n v="1.4749999999999999"/>
        <n v="16.826666666666668"/>
        <n v="21.55"/>
        <n v="3.4666666666666663"/>
        <n v="10.625"/>
        <n v="17.599999999999998"/>
        <n v="48.833333333333336"/>
        <n v="11.533333333333333"/>
        <n v="67.333333333333329"/>
        <n v="15.299999999999999"/>
        <n v="8.6666666666666679"/>
        <n v="0.22499999999999998"/>
        <n v="3.0833333333333335"/>
        <n v="37.412500000000001"/>
        <n v="36.36"/>
        <n v="0.2857142857142857"/>
        <n v="1.7999999999999998"/>
        <n v="8.1333333333333329"/>
        <n v="12.034782608695652"/>
        <n v="15.266666666666667"/>
        <n v="13.020000000000001"/>
        <n v="2.2650000000000001"/>
        <n v="8.3333333333333332E-3"/>
        <n v="15.742857142857142"/>
        <n v="43.833333333333336"/>
        <n v="86.135181975736558"/>
        <n v="12.196620583717358"/>
        <n v="35.64"/>
        <n v="3.3666666666666663"/>
        <n v="15.770000000000001"/>
        <n v="5.0000000000000001E-4"/>
        <n v="9.6153846153846159E-2"/>
        <n v="24.285714285714285"/>
        <n v="32.049999999999997"/>
        <n v="3.214285714285714"/>
        <n v="6.3"/>
        <n v="24.117647058823529"/>
        <n v="10.54"/>
        <n v="7.4690265486725664"/>
        <n v="7.3333333333333334E-2"/>
        <n v="0.97142857142857131"/>
        <n v="21.099999999999998"/>
        <n v="78.100000000000009"/>
        <n v="47.692307692307693"/>
        <n v="1.4500000000000002"/>
        <n v="10.7"/>
        <n v="1.8333333333333333"/>
        <n v="4.083333333333333"/>
        <n v="34.802513464991023"/>
        <n v="6.3333333333333339"/>
        <n v="9.76"/>
        <n v="37.75"/>
        <n v="2.1333333333333333"/>
        <n v="4.1818181818181817"/>
        <n v="5.41"/>
        <n v="35"/>
        <n v="16.566666666666666"/>
        <n v="57.199999999999996"/>
        <n v="16.514285714285716"/>
        <n v="10.050000000000001"/>
        <n v="3.8860103626943006"/>
        <n v="24.194444444444443"/>
        <n v="7.6"/>
        <n v="0.82857142857142851"/>
        <n v="16.666666666666664"/>
        <n v="69.561111111111103"/>
        <n v="7.166666666666667"/>
        <n v="28.050000000000004"/>
        <n v="6.8287037037037033"/>
        <n v="25.698702928870294"/>
        <n v="1.4814814814814816"/>
        <n v="36.85"/>
        <n v="47.05"/>
        <n v="11.428571428571429"/>
        <n v="12.04"/>
        <n v="0.21"/>
        <n v="37.5"/>
        <n v="8.2142857142857135"/>
        <n v="17.652941176470588"/>
        <n v="37.533333333333339"/>
        <n v="22"/>
        <n v="17.62"/>
        <n v="53"/>
        <n v="22.142857142857142"/>
        <n v="2.5333333333333332"/>
        <n v="2.85"/>
        <n v="2.4500000000000002"/>
        <n v="1.4210526315789473"/>
        <n v="19.25"/>
        <n v="0.67500000000000004"/>
        <n v="60.9"/>
        <n v="34.4"/>
        <n v="16.5"/>
        <n v="1.0571428571428572"/>
        <n v="26.727272727272727"/>
        <n v="28.799999999999997"/>
        <n v="15.737410071942445"/>
        <n v="21.685714285714287"/>
        <n v="10.8"/>
        <n v="4.8"/>
        <n v="1.8181818181818181E-2"/>
        <n v="1.1111111111111112"/>
        <n v="27.400000000000002"/>
        <n v="21.366666666666667"/>
        <n v="6.9696969696969706"/>
        <n v="70.599999999999994"/>
        <n v="2.0500000000000003"/>
        <n v="1.9666666666666666"/>
        <n v="28.666666666666668"/>
        <n v="3.1333333333333333"/>
        <m/>
      </sharedItems>
    </cacheField>
    <cacheField name="average_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_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9139" refreshedDate="44036.625225347219" backgroundQuery="1" createdVersion="6" refreshedVersion="6" minRefreshableVersion="3" recordCount="0" supportSubquery="1" supportAdvancedDrill="1" xr:uid="{99189B3D-FA8A-4CEA-9B8A-88C7D9482CF4}">
  <cacheSource type="external" connectionId="1"/>
  <cacheFields count="6">
    <cacheField name="[Range].[state].[state]" caption="state" numFmtId="0" hierarchy="5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5" level="1">
      <sharedItems containsSemiMixedTypes="0" containsNonDate="0" containsDate="1" containsString="0" minDate="2009-05-17T03:55:13" maxDate="2017-03-15T15:30:07" count="4114">
        <d v="2010-01-14T13:00:49"/>
        <d v="2010-01-16T22:04:52"/>
        <d v="2010-01-20T10:11:47"/>
        <d v="2010-01-27T04:11:47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0-02-04T07:45:59"/>
        <d v="2010-02-06T22:03:26"/>
        <d v="2010-02-26T21:36:31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14:38:49"/>
        <d v="2017-02-13T21:48:10"/>
        <d v="2017-02-14T14:24:46"/>
        <d v="2017-02-14T17:01:01"/>
        <d v="2017-02-14T17:46:00"/>
        <d v="2017-02-15T13:10:42"/>
        <d v="2017-02-16T10:14:42"/>
        <d v="2017-02-17T11:01:32"/>
        <d v="2017-02-20T00:00:02"/>
        <d v="2017-02-24T14:00:03"/>
        <d v="2017-02-24T21:29:37"/>
        <d v="2017-02-27T16:49:1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7-03-01T16:42:27"/>
        <d v="2017-03-06T18:01:30"/>
        <d v="2010-04-06T17:52:59"/>
        <d v="2010-04-23T19:28:34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09-05-17T03:55:13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09-07-13T16:54:07"/>
        <d v="2010-07-19T21:26:13"/>
        <d v="2010-07-20T05:32:35"/>
        <d v="2010-07-20T18:38:04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09-08-18T21:29:28"/>
        <d v="2009-08-25T15:26:54"/>
        <d v="2010-08-05T17:09:12"/>
        <d v="2010-08-09T01:34:51"/>
        <d v="2010-08-27T00:16:16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09-09-12T01:21:59"/>
        <d v="2009-09-14T06:05:30"/>
        <d v="2009-09-14T21:38:02"/>
        <d v="2009-09-23T13:35:16"/>
        <d v="2009-09-23T17:24:10"/>
        <d v="2010-09-08T20:04:28"/>
        <d v="2010-09-09T14:30:14"/>
        <d v="2010-09-10T03:03:49"/>
        <d v="2010-09-13T20:28:54"/>
        <d v="2010-09-15T16:25:0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09-10-02T02:31:46"/>
        <d v="2009-10-16T22:02:00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09-11-05T18:02:20"/>
        <d v="2009-11-06T20:07:09"/>
        <d v="2009-11-10T16:48:32"/>
        <d v="2010-11-05T14:54:46"/>
        <d v="2010-11-20T19:34:51"/>
        <d v="2010-11-23T03:08:53"/>
        <d v="2010-11-23T05:35:24"/>
        <d v="2010-11-25T05:45:2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21T16:33:50" u="1"/>
        <d v="2017-01-27T00:58:54" u="1"/>
        <d v="2017-02-07T21:59:18" u="1"/>
        <d v="2017-02-08T02:54:44" u="1"/>
        <d v="2017-02-13T05:07:40" u="1"/>
        <d v="2017-02-14T19:49:01" u="1"/>
        <d v="2017-02-14T22:37:10" u="1"/>
        <d v="2017-02-17T12:18:59" u="1"/>
        <d v="2017-02-17T19:34:01" u="1"/>
        <d v="2017-02-19T06:29:20" u="1"/>
        <d v="2017-02-20T08:24:20" u="1"/>
        <d v="2017-02-21T20:41:54" u="1"/>
        <d v="2017-02-22T03:37:47" u="1"/>
        <d v="2017-02-22T06:00:23" u="1"/>
        <d v="2017-02-22T13:33:54" u="1"/>
        <d v="2017-02-23T11:05:54" u="1"/>
        <d v="2017-02-24T21:14:45" u="1"/>
        <d v="2017-02-25T16:04:34" u="1"/>
        <d v="2017-02-26T20:15:19" u="1"/>
        <d v="2017-02-28T00:32:11" u="1"/>
        <d v="2017-03-01T16:50:08" u="1"/>
        <d v="2017-03-02T01:40:11" u="1"/>
        <d v="2017-03-02T01:43:10" u="1"/>
        <d v="2017-03-02T04:59:20" u="1"/>
        <d v="2017-03-02T12:55:07" u="1"/>
        <d v="2017-03-02T16:22:46" u="1"/>
        <d v="2017-03-05T06:15:01" u="1"/>
        <d v="2017-03-06T17:16:59" u="1"/>
        <d v="2017-03-06T18:04:48" u="1"/>
        <d v="2017-03-06T19:14:37" u="1"/>
        <d v="2017-03-07T00:45:14" u="1"/>
        <d v="2017-03-07T10:20:42" u="1"/>
        <d v="2017-03-07T18:35:34" u="1"/>
        <d v="2017-03-08T01:07:25" u="1"/>
        <d v="2017-03-08T17:15:03" u="1"/>
        <d v="2017-03-09T13:54:05" u="1"/>
        <d v="2017-03-09T20:13:39" u="1"/>
        <d v="2017-03-09T22:05:12" u="1"/>
        <d v="2017-03-10T00:49:08" u="1"/>
        <d v="2017-03-10T12:49:54" u="1"/>
        <d v="2017-03-10T21:29:29" u="1"/>
        <d v="2017-03-11T00:47:28" u="1"/>
        <d v="2017-03-12T20:44:05" u="1"/>
        <d v="2017-03-13T03:38:41" u="1"/>
        <d v="2017-03-13T18:07:27" u="1"/>
        <d v="2017-03-13T21:14:29" u="1"/>
        <d v="2017-03-14T08:35:56" u="1"/>
        <d v="2017-03-14T15:21:56" u="1"/>
        <d v="2017-03-14T18:45:38" u="1"/>
        <d v="2017-03-15T15:30:07" u="1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14T13:00:49]"/>
            <x15:cachedUniqueName index="1" name="[Range].[Date Created Conversion].&amp;[2010-01-16T22:04:52]"/>
            <x15:cachedUniqueName index="2" name="[Range].[Date Created Conversion].&amp;[2010-01-20T10:11:47]"/>
            <x15:cachedUniqueName index="3" name="[Range].[Date Created Conversion].&amp;[2010-01-27T04:11:47]"/>
            <x15:cachedUniqueName index="4" name="[Range].[Date Created Conversion].&amp;[2011-01-12T05:57:08]"/>
            <x15:cachedUniqueName index="5" name="[Range].[Date Created Conversion].&amp;[2011-01-12T07:44:38]"/>
            <x15:cachedUniqueName index="6" name="[Range].[Date Created Conversion].&amp;[2011-01-12T07:49:21]"/>
            <x15:cachedUniqueName index="7" name="[Range].[Date Created Conversion].&amp;[2011-01-14T10:18:49]"/>
            <x15:cachedUniqueName index="8" name="[Range].[Date Created Conversion].&amp;[2011-01-21T01:56:41]"/>
            <x15:cachedUniqueName index="9" name="[Range].[Date Created Conversion].&amp;[2011-01-21T15:35:13]"/>
            <x15:cachedUniqueName index="10" name="[Range].[Date Created Conversion].&amp;[2011-01-21T23:52:34]"/>
            <x15:cachedUniqueName index="11" name="[Range].[Date Created Conversion].&amp;[2011-01-22T00:46:49]"/>
            <x15:cachedUniqueName index="12" name="[Range].[Date Created Conversion].&amp;[2011-01-24T16:40:10]"/>
            <x15:cachedUniqueName index="13" name="[Range].[Date Created Conversion].&amp;[2011-01-24T19:48:47]"/>
            <x15:cachedUniqueName index="14" name="[Range].[Date Created Conversion].&amp;[2011-01-25T23:20:30]"/>
            <x15:cachedUniqueName index="15" name="[Range].[Date Created Conversion].&amp;[2011-01-27T00:37:10]"/>
            <x15:cachedUniqueName index="16" name="[Range].[Date Created Conversion].&amp;[2012-01-01T15:34:51]"/>
            <x15:cachedUniqueName index="17" name="[Range].[Date Created Conversion].&amp;[2012-01-03T19:26:13]"/>
            <x15:cachedUniqueName index="18" name="[Range].[Date Created Conversion].&amp;[2012-01-10T17:44:04]"/>
            <x15:cachedUniqueName index="19" name="[Range].[Date Created Conversion].&amp;[2012-01-12T21:43:03]"/>
            <x15:cachedUniqueName index="20" name="[Range].[Date Created Conversion].&amp;[2012-01-13T02:49:26]"/>
            <x15:cachedUniqueName index="21" name="[Range].[Date Created Conversion].&amp;[2012-01-13T22:03:51]"/>
            <x15:cachedUniqueName index="22" name="[Range].[Date Created Conversion].&amp;[2012-01-15T17:31:08]"/>
            <x15:cachedUniqueName index="23" name="[Range].[Date Created Conversion].&amp;[2012-01-16T15:37:15]"/>
            <x15:cachedUniqueName index="24" name="[Range].[Date Created Conversion].&amp;[2012-01-17T14:23:31]"/>
            <x15:cachedUniqueName index="25" name="[Range].[Date Created Conversion].&amp;[2012-01-18T01:08:55]"/>
            <x15:cachedUniqueName index="26" name="[Range].[Date Created Conversion].&amp;[2012-01-18T07:39:27]"/>
            <x15:cachedUniqueName index="27" name="[Range].[Date Created Conversion].&amp;[2012-01-19T00:53:15]"/>
            <x15:cachedUniqueName index="28" name="[Range].[Date Created Conversion].&amp;[2012-01-19T11:21:47]"/>
            <x15:cachedUniqueName index="29" name="[Range].[Date Created Conversion].&amp;[2012-01-19T17:33:46]"/>
            <x15:cachedUniqueName index="30" name="[Range].[Date Created Conversion].&amp;[2012-01-25T19:14:45]"/>
            <x15:cachedUniqueName index="31" name="[Range].[Date Created Conversion].&amp;[2012-01-25T20:33:58]"/>
            <x15:cachedUniqueName index="32" name="[Range].[Date Created Conversion].&amp;[2012-01-25T20:34:02]"/>
            <x15:cachedUniqueName index="33" name="[Range].[Date Created Conversion].&amp;[2012-01-26T09:01:39]"/>
            <x15:cachedUniqueName index="34" name="[Range].[Date Created Conversion].&amp;[2012-01-27T00:07:21]"/>
            <x15:cachedUniqueName index="35" name="[Range].[Date Created Conversion].&amp;[2012-01-28T16:17:03]"/>
            <x15:cachedUniqueName index="36" name="[Range].[Date Created Conversion].&amp;[2012-01-29T16:18:34]"/>
            <x15:cachedUniqueName index="37" name="[Range].[Date Created Conversion].&amp;[2012-01-30T01:29:58]"/>
            <x15:cachedUniqueName index="38" name="[Range].[Date Created Conversion].&amp;[2012-01-31T00:28:50]"/>
            <x15:cachedUniqueName index="39" name="[Range].[Date Created Conversion].&amp;[2012-01-31T18:16:58]"/>
            <x15:cachedUniqueName index="40" name="[Range].[Date Created Conversion].&amp;[2012-01-31T20:06:15]"/>
            <x15:cachedUniqueName index="41" name="[Range].[Date Created Conversion].&amp;[2012-01-31T22:46:14]"/>
            <x15:cachedUniqueName index="42" name="[Range].[Date Created Conversion].&amp;[2012-01-31T23:30:39]"/>
            <x15:cachedUniqueName index="43" name="[Range].[Date Created Conversion].&amp;[2013-01-02T01:08:59]"/>
            <x15:cachedUniqueName index="44" name="[Range].[Date Created Conversion].&amp;[2013-01-02T11:55:27]"/>
            <x15:cachedUniqueName index="45" name="[Range].[Date Created Conversion].&amp;[2013-01-02T20:19:25]"/>
            <x15:cachedUniqueName index="46" name="[Range].[Date Created Conversion].&amp;[2013-01-03T04:28:00]"/>
            <x15:cachedUniqueName index="47" name="[Range].[Date Created Conversion].&amp;[2013-01-08T00:25:52]"/>
            <x15:cachedUniqueName index="48" name="[Range].[Date Created Conversion].&amp;[2013-01-08T22:40:01]"/>
            <x15:cachedUniqueName index="49" name="[Range].[Date Created Conversion].&amp;[2013-01-14T16:29:28]"/>
            <x15:cachedUniqueName index="50" name="[Range].[Date Created Conversion].&amp;[2013-01-14T22:37:49]"/>
            <x15:cachedUniqueName index="51" name="[Range].[Date Created Conversion].&amp;[2013-01-15T23:59:29]"/>
            <x15:cachedUniqueName index="52" name="[Range].[Date Created Conversion].&amp;[2013-01-16T14:21:49]"/>
            <x15:cachedUniqueName index="53" name="[Range].[Date Created Conversion].&amp;[2013-01-17T15:52:38]"/>
            <x15:cachedUniqueName index="54" name="[Range].[Date Created Conversion].&amp;[2013-01-24T12:14:21]"/>
            <x15:cachedUniqueName index="55" name="[Range].[Date Created Conversion].&amp;[2013-01-25T09:09:15]"/>
            <x15:cachedUniqueName index="56" name="[Range].[Date Created Conversion].&amp;[2013-01-25T19:02:26]"/>
            <x15:cachedUniqueName index="57" name="[Range].[Date Created Conversion].&amp;[2013-01-25T21:04:32]"/>
            <x15:cachedUniqueName index="58" name="[Range].[Date Created Conversion].&amp;[2013-01-27T15:42:15]"/>
            <x15:cachedUniqueName index="59" name="[Range].[Date Created Conversion].&amp;[2013-01-29T01:03:23]"/>
            <x15:cachedUniqueName index="60" name="[Range].[Date Created Conversion].&amp;[2013-01-29T14:15:15]"/>
            <x15:cachedUniqueName index="61" name="[Range].[Date Created Conversion].&amp;[2013-01-30T18:01:51]"/>
            <x15:cachedUniqueName index="62" name="[Range].[Date Created Conversion].&amp;[2013-01-30T19:59:48]"/>
            <x15:cachedUniqueName index="63" name="[Range].[Date Created Conversion].&amp;[2013-01-30T23:05:37]"/>
            <x15:cachedUniqueName index="64" name="[Range].[Date Created Conversion].&amp;[2013-01-31T19:25:29]"/>
            <x15:cachedUniqueName index="65" name="[Range].[Date Created Conversion].&amp;[2014-01-03T00:07:25]"/>
            <x15:cachedUniqueName index="66" name="[Range].[Date Created Conversion].&amp;[2014-01-03T18:02:06]"/>
            <x15:cachedUniqueName index="67" name="[Range].[Date Created Conversion].&amp;[2014-01-04T11:41:32]"/>
            <x15:cachedUniqueName index="68" name="[Range].[Date Created Conversion].&amp;[2014-01-06T19:58:17]"/>
            <x15:cachedUniqueName index="69" name="[Range].[Date Created Conversion].&amp;[2014-01-06T20:48:53]"/>
            <x15:cachedUniqueName index="70" name="[Range].[Date Created Conversion].&amp;[2014-01-07T15:04:22]"/>
            <x15:cachedUniqueName index="71" name="[Range].[Date Created Conversion].&amp;[2014-01-07T19:00:48]"/>
            <x15:cachedUniqueName index="72" name="[Range].[Date Created Conversion].&amp;[2014-01-08T15:10:27]"/>
            <x15:cachedUniqueName index="73" name="[Range].[Date Created Conversion].&amp;[2014-01-09T09:30:31]"/>
            <x15:cachedUniqueName index="74" name="[Range].[Date Created Conversion].&amp;[2014-01-11T00:21:41]"/>
            <x15:cachedUniqueName index="75" name="[Range].[Date Created Conversion].&amp;[2014-01-13T17:49:11]"/>
            <x15:cachedUniqueName index="76" name="[Range].[Date Created Conversion].&amp;[2014-01-15T22:43:20]"/>
            <x15:cachedUniqueName index="77" name="[Range].[Date Created Conversion].&amp;[2014-01-16T17:01:24]"/>
            <x15:cachedUniqueName index="78" name="[Range].[Date Created Conversion].&amp;[2014-01-17T18:18:12]"/>
            <x15:cachedUniqueName index="79" name="[Range].[Date Created Conversion].&amp;[2014-01-18T22:10:17]"/>
            <x15:cachedUniqueName index="80" name="[Range].[Date Created Conversion].&amp;[2014-01-18T23:38:31]"/>
            <x15:cachedUniqueName index="81" name="[Range].[Date Created Conversion].&amp;[2014-01-21T17:00:17]"/>
            <x15:cachedUniqueName index="82" name="[Range].[Date Created Conversion].&amp;[2014-01-21T19:01:17]"/>
            <x15:cachedUniqueName index="83" name="[Range].[Date Created Conversion].&amp;[2014-01-22T09:08:42]"/>
            <x15:cachedUniqueName index="84" name="[Range].[Date Created Conversion].&amp;[2014-01-23T01:08:24]"/>
            <x15:cachedUniqueName index="85" name="[Range].[Date Created Conversion].&amp;[2014-01-23T20:31:11]"/>
            <x15:cachedUniqueName index="86" name="[Range].[Date Created Conversion].&amp;[2014-01-24T12:00:57]"/>
            <x15:cachedUniqueName index="87" name="[Range].[Date Created Conversion].&amp;[2014-01-24T13:39:51]"/>
            <x15:cachedUniqueName index="88" name="[Range].[Date Created Conversion].&amp;[2014-01-24T18:43:38]"/>
            <x15:cachedUniqueName index="89" name="[Range].[Date Created Conversion].&amp;[2014-01-25T16:25:07]"/>
            <x15:cachedUniqueName index="90" name="[Range].[Date Created Conversion].&amp;[2014-01-27T20:13:40]"/>
            <x15:cachedUniqueName index="91" name="[Range].[Date Created Conversion].&amp;[2014-01-27T22:11:35]"/>
            <x15:cachedUniqueName index="92" name="[Range].[Date Created Conversion].&amp;[2014-01-28T06:36:27]"/>
            <x15:cachedUniqueName index="93" name="[Range].[Date Created Conversion].&amp;[2014-01-28T19:45:32]"/>
            <x15:cachedUniqueName index="94" name="[Range].[Date Created Conversion].&amp;[2014-01-29T14:33:19]"/>
            <x15:cachedUniqueName index="95" name="[Range].[Date Created Conversion].&amp;[2015-01-01T05:59:59]"/>
            <x15:cachedUniqueName index="96" name="[Range].[Date Created Conversion].&amp;[2015-01-02T00:31:47]"/>
            <x15:cachedUniqueName index="97" name="[Range].[Date Created Conversion].&amp;[2015-01-02T21:48:31]"/>
            <x15:cachedUniqueName index="98" name="[Range].[Date Created Conversion].&amp;[2015-01-03T00:23:42]"/>
            <x15:cachedUniqueName index="99" name="[Range].[Date Created Conversion].&amp;[2015-01-03T18:55:42]"/>
            <x15:cachedUniqueName index="100" name="[Range].[Date Created Conversion].&amp;[2015-01-05T11:50:18]"/>
            <x15:cachedUniqueName index="101" name="[Range].[Date Created Conversion].&amp;[2015-01-05T15:22:29]"/>
            <x15:cachedUniqueName index="102" name="[Range].[Date Created Conversion].&amp;[2015-01-05T19:36:46]"/>
            <x15:cachedUniqueName index="103" name="[Range].[Date Created Conversion].&amp;[2015-01-05T23:22:29]"/>
            <x15:cachedUniqueName index="104" name="[Range].[Date Created Conversion].&amp;[2015-01-06T16:11:18]"/>
            <x15:cachedUniqueName index="105" name="[Range].[Date Created Conversion].&amp;[2015-01-06T19:44:01]"/>
            <x15:cachedUniqueName index="106" name="[Range].[Date Created Conversion].&amp;[2015-01-06T23:14:16]"/>
            <x15:cachedUniqueName index="107" name="[Range].[Date Created Conversion].&amp;[2015-01-07T04:51:43]"/>
            <x15:cachedUniqueName index="108" name="[Range].[Date Created Conversion].&amp;[2015-01-07T13:13:42]"/>
            <x15:cachedUniqueName index="109" name="[Range].[Date Created Conversion].&amp;[2015-01-07T15:04:31]"/>
            <x15:cachedUniqueName index="110" name="[Range].[Date Created Conversion].&amp;[2015-01-07T22:13:21]"/>
            <x15:cachedUniqueName index="111" name="[Range].[Date Created Conversion].&amp;[2015-01-08T18:26:21]"/>
            <x15:cachedUniqueName index="112" name="[Range].[Date Created Conversion].&amp;[2015-01-09T01:25:00]"/>
            <x15:cachedUniqueName index="113" name="[Range].[Date Created Conversion].&amp;[2015-01-09T03:39:39]"/>
            <x15:cachedUniqueName index="114" name="[Range].[Date Created Conversion].&amp;[2015-01-09T10:11:17]"/>
            <x15:cachedUniqueName index="115" name="[Range].[Date Created Conversion].&amp;[2015-01-09T21:58:29]"/>
            <x15:cachedUniqueName index="116" name="[Range].[Date Created Conversion].&amp;[2015-01-10T19:58:33]"/>
            <x15:cachedUniqueName index="117" name="[Range].[Date Created Conversion].&amp;[2015-01-12T01:12:39]"/>
            <x15:cachedUniqueName index="118" name="[Range].[Date Created Conversion].&amp;[2015-01-12T02:53:41]"/>
            <x15:cachedUniqueName index="119" name="[Range].[Date Created Conversion].&amp;[2015-01-12T15:23:40]"/>
            <x15:cachedUniqueName index="120" name="[Range].[Date Created Conversion].&amp;[2015-01-12T16:57:37]"/>
            <x15:cachedUniqueName index="121" name="[Range].[Date Created Conversion].&amp;[2015-01-12T19:12:18]"/>
            <x15:cachedUniqueName index="122" name="[Range].[Date Created Conversion].&amp;[2015-01-12T19:58:45]"/>
            <x15:cachedUniqueName index="123" name="[Range].[Date Created Conversion].&amp;[2015-01-12T22:31:43]"/>
            <x15:cachedUniqueName index="124" name="[Range].[Date Created Conversion].&amp;[2015-01-12T23:33:28]"/>
            <x15:cachedUniqueName index="125" name="[Range].[Date Created Conversion].&amp;[2015-01-13T14:15:42]"/>
            <x15:cachedUniqueName index="126" name="[Range].[Date Created Conversion].&amp;[2015-01-13T20:14:20]"/>
            <x15:cachedUniqueName index="127" name="[Range].[Date Created Conversion].&amp;[2015-01-13T21:07:51]"/>
            <x15:cachedUniqueName index="128" name="[Range].[Date Created Conversion].&amp;[2015-01-13T21:46:34]"/>
            <x15:cachedUniqueName index="129" name="[Range].[Date Created Conversion].&amp;[2015-01-13T22:15:29]"/>
            <x15:cachedUniqueName index="130" name="[Range].[Date Created Conversion].&amp;[2015-01-13T23:13:07]"/>
            <x15:cachedUniqueName index="131" name="[Range].[Date Created Conversion].&amp;[2015-01-14T01:43:02]"/>
            <x15:cachedUniqueName index="132" name="[Range].[Date Created Conversion].&amp;[2015-01-14T16:14:44]"/>
            <x15:cachedUniqueName index="133" name="[Range].[Date Created Conversion].&amp;[2015-01-14T22:34:19]"/>
            <x15:cachedUniqueName index="134" name="[Range].[Date Created Conversion].&amp;[2015-01-14T22:35:54]"/>
            <x15:cachedUniqueName index="135" name="[Range].[Date Created Conversion].&amp;[2015-01-14T23:58:02]"/>
            <x15:cachedUniqueName index="136" name="[Range].[Date Created Conversion].&amp;[2015-01-15T14:09:51]"/>
            <x15:cachedUniqueName index="137" name="[Range].[Date Created Conversion].&amp;[2015-01-15T16:24:37]"/>
            <x15:cachedUniqueName index="138" name="[Range].[Date Created Conversion].&amp;[2015-01-15T17:42:23]"/>
            <x15:cachedUniqueName index="139" name="[Range].[Date Created Conversion].&amp;[2015-01-15T18:28:00]"/>
            <x15:cachedUniqueName index="140" name="[Range].[Date Created Conversion].&amp;[2015-01-15T23:02:10]"/>
            <x15:cachedUniqueName index="141" name="[Range].[Date Created Conversion].&amp;[2015-01-16T14:05:47]"/>
            <x15:cachedUniqueName index="142" name="[Range].[Date Created Conversion].&amp;[2015-01-16T16:48:49]"/>
            <x15:cachedUniqueName index="143" name="[Range].[Date Created Conversion].&amp;[2015-01-16T18:26:50]"/>
            <x15:cachedUniqueName index="144" name="[Range].[Date Created Conversion].&amp;[2015-01-16T19:21:39]"/>
            <x15:cachedUniqueName index="145" name="[Range].[Date Created Conversion].&amp;[2015-01-16T20:19:12]"/>
            <x15:cachedUniqueName index="146" name="[Range].[Date Created Conversion].&amp;[2015-01-16T20:30:07]"/>
            <x15:cachedUniqueName index="147" name="[Range].[Date Created Conversion].&amp;[2015-01-17T03:21:13]"/>
            <x15:cachedUniqueName index="148" name="[Range].[Date Created Conversion].&amp;[2015-01-17T07:13:43]"/>
            <x15:cachedUniqueName index="149" name="[Range].[Date Created Conversion].&amp;[2015-01-17T18:48:03]"/>
            <x15:cachedUniqueName index="150" name="[Range].[Date Created Conversion].&amp;[2015-01-17T19:58:29]"/>
            <x15:cachedUniqueName index="151" name="[Range].[Date Created Conversion].&amp;[2015-01-18T00:08:47]"/>
            <x15:cachedUniqueName index="152" name="[Range].[Date Created Conversion].&amp;[2015-01-18T01:40:47]"/>
            <x15:cachedUniqueName index="153" name="[Range].[Date Created Conversion].&amp;[2015-01-18T15:52:36]"/>
            <x15:cachedUniqueName index="154" name="[Range].[Date Created Conversion].&amp;[2015-01-19T03:26:31]"/>
            <x15:cachedUniqueName index="155" name="[Range].[Date Created Conversion].&amp;[2015-01-19T15:14:22]"/>
            <x15:cachedUniqueName index="156" name="[Range].[Date Created Conversion].&amp;[2015-01-19T19:38:49]"/>
            <x15:cachedUniqueName index="157" name="[Range].[Date Created Conversion].&amp;[2015-01-20T16:52:10]"/>
            <x15:cachedUniqueName index="158" name="[Range].[Date Created Conversion].&amp;[2015-01-20T20:45:48]"/>
            <x15:cachedUniqueName index="159" name="[Range].[Date Created Conversion].&amp;[2015-01-20T21:19:43]"/>
            <x15:cachedUniqueName index="160" name="[Range].[Date Created Conversion].&amp;[2015-01-21T03:57:17]"/>
            <x15:cachedUniqueName index="161" name="[Range].[Date Created Conversion].&amp;[2015-01-21T08:34:13]"/>
            <x15:cachedUniqueName index="162" name="[Range].[Date Created Conversion].&amp;[2015-01-21T15:18:38]"/>
            <x15:cachedUniqueName index="163" name="[Range].[Date Created Conversion].&amp;[2015-01-22T04:13:42]"/>
            <x15:cachedUniqueName index="164" name="[Range].[Date Created Conversion].&amp;[2015-01-22T08:53:50]"/>
            <x15:cachedUniqueName index="165" name="[Range].[Date Created Conversion].&amp;[2015-01-22T14:31:17]"/>
            <x15:cachedUniqueName index="166" name="[Range].[Date Created Conversion].&amp;[2015-01-22T16:29:56]"/>
            <x15:cachedUniqueName index="167" name="[Range].[Date Created Conversion].&amp;[2015-01-22T21:08:54]"/>
            <x15:cachedUniqueName index="168" name="[Range].[Date Created Conversion].&amp;[2015-01-22T22:05:25]"/>
            <x15:cachedUniqueName index="169" name="[Range].[Date Created Conversion].&amp;[2015-01-22T22:11:58]"/>
            <x15:cachedUniqueName index="170" name="[Range].[Date Created Conversion].&amp;[2015-01-23T01:21:47]"/>
            <x15:cachedUniqueName index="171" name="[Range].[Date Created Conversion].&amp;[2015-01-23T03:18:58]"/>
            <x15:cachedUniqueName index="172" name="[Range].[Date Created Conversion].&amp;[2015-01-23T08:29:23]"/>
            <x15:cachedUniqueName index="173" name="[Range].[Date Created Conversion].&amp;[2015-01-23T19:59:14]"/>
            <x15:cachedUniqueName index="174" name="[Range].[Date Created Conversion].&amp;[2015-01-23T20:09:13]"/>
            <x15:cachedUniqueName index="175" name="[Range].[Date Created Conversion].&amp;[2015-01-23T20:34:04]"/>
            <x15:cachedUniqueName index="176" name="[Range].[Date Created Conversion].&amp;[2015-01-24T02:51:10]"/>
            <x15:cachedUniqueName index="177" name="[Range].[Date Created Conversion].&amp;[2015-01-24T11:55:03]"/>
            <x15:cachedUniqueName index="178" name="[Range].[Date Created Conversion].&amp;[2015-01-25T01:42:42]"/>
            <x15:cachedUniqueName index="179" name="[Range].[Date Created Conversion].&amp;[2015-01-25T03:15:40]"/>
            <x15:cachedUniqueName index="180" name="[Range].[Date Created Conversion].&amp;[2015-01-25T21:47:19]"/>
            <x15:cachedUniqueName index="181" name="[Range].[Date Created Conversion].&amp;[2015-01-27T00:16:12]"/>
            <x15:cachedUniqueName index="182" name="[Range].[Date Created Conversion].&amp;[2015-01-27T03:19:55]"/>
            <x15:cachedUniqueName index="183" name="[Range].[Date Created Conversion].&amp;[2015-01-27T08:41:33]"/>
            <x15:cachedUniqueName index="184" name="[Range].[Date Created Conversion].&amp;[2015-01-27T11:19:12]"/>
            <x15:cachedUniqueName index="185" name="[Range].[Date Created Conversion].&amp;[2015-01-27T15:09:41]"/>
            <x15:cachedUniqueName index="186" name="[Range].[Date Created Conversion].&amp;[2015-01-27T16:00:20]"/>
            <x15:cachedUniqueName index="187" name="[Range].[Date Created Conversion].&amp;[2015-01-27T18:28:38]"/>
            <x15:cachedUniqueName index="188" name="[Range].[Date Created Conversion].&amp;[2015-01-27T20:00:22]"/>
            <x15:cachedUniqueName index="189" name="[Range].[Date Created Conversion].&amp;[2015-01-27T20:06:04]"/>
            <x15:cachedUniqueName index="190" name="[Range].[Date Created Conversion].&amp;[2015-01-27T21:13:54]"/>
            <x15:cachedUniqueName index="191" name="[Range].[Date Created Conversion].&amp;[2015-01-27T22:17:09]"/>
            <x15:cachedUniqueName index="192" name="[Range].[Date Created Conversion].&amp;[2015-01-27T23:09:48]"/>
            <x15:cachedUniqueName index="193" name="[Range].[Date Created Conversion].&amp;[2015-01-28T04:02:41]"/>
            <x15:cachedUniqueName index="194" name="[Range].[Date Created Conversion].&amp;[2015-01-28T06:00:18]"/>
            <x15:cachedUniqueName index="195" name="[Range].[Date Created Conversion].&amp;[2015-01-28T12:14:45]"/>
            <x15:cachedUniqueName index="196" name="[Range].[Date Created Conversion].&amp;[2015-01-28T16:37:59]"/>
            <x15:cachedUniqueName index="197" name="[Range].[Date Created Conversion].&amp;[2015-01-28T17:11:15]"/>
            <x15:cachedUniqueName index="198" name="[Range].[Date Created Conversion].&amp;[2015-01-28T19:49:06]"/>
            <x15:cachedUniqueName index="199" name="[Range].[Date Created Conversion].&amp;[2015-01-29T00:01:34]"/>
            <x15:cachedUniqueName index="200" name="[Range].[Date Created Conversion].&amp;[2015-01-29T07:32:16]"/>
            <x15:cachedUniqueName index="201" name="[Range].[Date Created Conversion].&amp;[2015-01-29T12:24:20]"/>
            <x15:cachedUniqueName index="202" name="[Range].[Date Created Conversion].&amp;[2015-01-29T13:45:08]"/>
            <x15:cachedUniqueName index="203" name="[Range].[Date Created Conversion].&amp;[2015-01-29T14:00:59]"/>
            <x15:cachedUniqueName index="204" name="[Range].[Date Created Conversion].&amp;[2015-01-29T20:17:35]"/>
            <x15:cachedUniqueName index="205" name="[Range].[Date Created Conversion].&amp;[2015-01-30T08:08:41]"/>
            <x15:cachedUniqueName index="206" name="[Range].[Date Created Conversion].&amp;[2015-01-30T15:21:16]"/>
            <x15:cachedUniqueName index="207" name="[Range].[Date Created Conversion].&amp;[2015-01-30T18:07:20]"/>
            <x15:cachedUniqueName index="208" name="[Range].[Date Created Conversion].&amp;[2015-01-30T20:33:49]"/>
            <x15:cachedUniqueName index="209" name="[Range].[Date Created Conversion].&amp;[2015-01-30T22:16:41]"/>
            <x15:cachedUniqueName index="210" name="[Range].[Date Created Conversion].&amp;[2015-01-30T23:02:35]"/>
            <x15:cachedUniqueName index="211" name="[Range].[Date Created Conversion].&amp;[2015-01-31T00:42:05]"/>
            <x15:cachedUniqueName index="212" name="[Range].[Date Created Conversion].&amp;[2016-01-01T00:11:11]"/>
            <x15:cachedUniqueName index="213" name="[Range].[Date Created Conversion].&amp;[2016-01-01T13:43:28]"/>
            <x15:cachedUniqueName index="214" name="[Range].[Date Created Conversion].&amp;[2016-01-01T13:56:03]"/>
            <x15:cachedUniqueName index="215" name="[Range].[Date Created Conversion].&amp;[2016-01-01T21:40:37]"/>
            <x15:cachedUniqueName index="216" name="[Range].[Date Created Conversion].&amp;[2016-01-02T08:32:15]"/>
            <x15:cachedUniqueName index="217" name="[Range].[Date Created Conversion].&amp;[2016-01-02T10:43:33]"/>
            <x15:cachedUniqueName index="218" name="[Range].[Date Created Conversion].&amp;[2016-01-02T14:48:43]"/>
            <x15:cachedUniqueName index="219" name="[Range].[Date Created Conversion].&amp;[2016-01-02T22:27:15]"/>
            <x15:cachedUniqueName index="220" name="[Range].[Date Created Conversion].&amp;[2016-01-03T14:58:48]"/>
            <x15:cachedUniqueName index="221" name="[Range].[Date Created Conversion].&amp;[2016-01-03T16:38:00]"/>
            <x15:cachedUniqueName index="222" name="[Range].[Date Created Conversion].&amp;[2016-01-04T06:03:17]"/>
            <x15:cachedUniqueName index="223" name="[Range].[Date Created Conversion].&amp;[2016-01-04T17:05:53]"/>
            <x15:cachedUniqueName index="224" name="[Range].[Date Created Conversion].&amp;[2016-01-04T23:36:10]"/>
            <x15:cachedUniqueName index="225" name="[Range].[Date Created Conversion].&amp;[2016-01-05T15:38:10]"/>
            <x15:cachedUniqueName index="226" name="[Range].[Date Created Conversion].&amp;[2016-01-05T15:43:19]"/>
            <x15:cachedUniqueName index="227" name="[Range].[Date Created Conversion].&amp;[2016-01-05T19:44:56]"/>
            <x15:cachedUniqueName index="228" name="[Range].[Date Created Conversion].&amp;[2016-01-05T21:52:10]"/>
            <x15:cachedUniqueName index="229" name="[Range].[Date Created Conversion].&amp;[2016-01-06T02:00:53]"/>
            <x15:cachedUniqueName index="230" name="[Range].[Date Created Conversion].&amp;[2016-01-06T02:45:35]"/>
            <x15:cachedUniqueName index="231" name="[Range].[Date Created Conversion].&amp;[2016-01-06T05:31:22]"/>
            <x15:cachedUniqueName index="232" name="[Range].[Date Created Conversion].&amp;[2016-01-06T23:55:31]"/>
            <x15:cachedUniqueName index="233" name="[Range].[Date Created Conversion].&amp;[2016-01-07T19:00:34]"/>
            <x15:cachedUniqueName index="234" name="[Range].[Date Created Conversion].&amp;[2016-01-08T13:18:51]"/>
            <x15:cachedUniqueName index="235" name="[Range].[Date Created Conversion].&amp;[2016-01-08T13:51:09]"/>
            <x15:cachedUniqueName index="236" name="[Range].[Date Created Conversion].&amp;[2016-01-08T16:58:00]"/>
            <x15:cachedUniqueName index="237" name="[Range].[Date Created Conversion].&amp;[2016-01-09T11:28:49]"/>
            <x15:cachedUniqueName index="238" name="[Range].[Date Created Conversion].&amp;[2016-01-10T17:51:38]"/>
            <x15:cachedUniqueName index="239" name="[Range].[Date Created Conversion].&amp;[2016-01-11T13:56:54]"/>
            <x15:cachedUniqueName index="240" name="[Range].[Date Created Conversion].&amp;[2016-01-11T16:34:01]"/>
            <x15:cachedUniqueName index="241" name="[Range].[Date Created Conversion].&amp;[2016-01-11T16:42:44]"/>
            <x15:cachedUniqueName index="242" name="[Range].[Date Created Conversion].&amp;[2016-01-11T19:30:11]"/>
            <x15:cachedUniqueName index="243" name="[Range].[Date Created Conversion].&amp;[2016-01-11T21:14:13]"/>
            <x15:cachedUniqueName index="244" name="[Range].[Date Created Conversion].&amp;[2016-01-11T22:13:36]"/>
            <x15:cachedUniqueName index="245" name="[Range].[Date Created Conversion].&amp;[2016-01-12T11:29:44]"/>
            <x15:cachedUniqueName index="246" name="[Range].[Date Created Conversion].&amp;[2016-01-12T16:07:27]"/>
            <x15:cachedUniqueName index="247" name="[Range].[Date Created Conversion].&amp;[2016-01-12T16:29:03]"/>
            <x15:cachedUniqueName index="248" name="[Range].[Date Created Conversion].&amp;[2016-01-12T19:10:22]"/>
            <x15:cachedUniqueName index="249" name="[Range].[Date Created Conversion].&amp;[2016-01-12T20:47:27]"/>
            <x15:cachedUniqueName index="250" name="[Range].[Date Created Conversion].&amp;[2016-01-13T03:08:24]"/>
            <x15:cachedUniqueName index="251" name="[Range].[Date Created Conversion].&amp;[2016-01-13T04:33:11]"/>
            <x15:cachedUniqueName index="252" name="[Range].[Date Created Conversion].&amp;[2016-01-13T05:51:57]"/>
            <x15:cachedUniqueName index="253" name="[Range].[Date Created Conversion].&amp;[2016-01-13T10:20:45]"/>
            <x15:cachedUniqueName index="254" name="[Range].[Date Created Conversion].&amp;[2016-01-13T17:45:44]"/>
            <x15:cachedUniqueName index="255" name="[Range].[Date Created Conversion].&amp;[2016-01-13T20:14:20]"/>
            <x15:cachedUniqueName index="256" name="[Range].[Date Created Conversion].&amp;[2016-01-13T21:45:24]"/>
            <x15:cachedUniqueName index="257" name="[Range].[Date Created Conversion].&amp;[2016-01-14T19:02:06]"/>
            <x15:cachedUniqueName index="258" name="[Range].[Date Created Conversion].&amp;[2016-01-14T21:35:13]"/>
            <x15:cachedUniqueName index="259" name="[Range].[Date Created Conversion].&amp;[2016-01-14T22:24:57]"/>
            <x15:cachedUniqueName index="260" name="[Range].[Date Created Conversion].&amp;[2016-01-15T02:39:31]"/>
            <x15:cachedUniqueName index="261" name="[Range].[Date Created Conversion].&amp;[2016-01-15T07:21:51]"/>
            <x15:cachedUniqueName index="262" name="[Range].[Date Created Conversion].&amp;[2016-01-15T16:20:32]"/>
            <x15:cachedUniqueName index="263" name="[Range].[Date Created Conversion].&amp;[2016-01-18T09:33:48]"/>
            <x15:cachedUniqueName index="264" name="[Range].[Date Created Conversion].&amp;[2016-01-18T12:04:39]"/>
            <x15:cachedUniqueName index="265" name="[Range].[Date Created Conversion].&amp;[2016-01-18T17:26:38]"/>
            <x15:cachedUniqueName index="266" name="[Range].[Date Created Conversion].&amp;[2016-01-19T12:33:09]"/>
            <x15:cachedUniqueName index="267" name="[Range].[Date Created Conversion].&amp;[2016-01-19T13:48:09]"/>
            <x15:cachedUniqueName index="268" name="[Range].[Date Created Conversion].&amp;[2016-01-19T14:08:17]"/>
            <x15:cachedUniqueName index="269" name="[Range].[Date Created Conversion].&amp;[2016-01-19T17:00:27]"/>
            <x15:cachedUniqueName index="270" name="[Range].[Date Created Conversion].&amp;[2016-01-19T19:09:29]"/>
            <x15:cachedUniqueName index="271" name="[Range].[Date Created Conversion].&amp;[2016-01-21T00:03:49]"/>
            <x15:cachedUniqueName index="272" name="[Range].[Date Created Conversion].&amp;[2016-01-21T04:06:37]"/>
            <x15:cachedUniqueName index="273" name="[Range].[Date Created Conversion].&amp;[2016-01-21T20:07:47]"/>
            <x15:cachedUniqueName index="274" name="[Range].[Date Created Conversion].&amp;[2016-01-22T08:24:17]"/>
            <x15:cachedUniqueName index="275" name="[Range].[Date Created Conversion].&amp;[2016-01-22T11:24:25]"/>
            <x15:cachedUniqueName index="276" name="[Range].[Date Created Conversion].&amp;[2016-01-22T18:33:07]"/>
            <x15:cachedUniqueName index="277" name="[Range].[Date Created Conversion].&amp;[2016-01-22T22:36:37]"/>
            <x15:cachedUniqueName index="278" name="[Range].[Date Created Conversion].&amp;[2016-01-24T23:05:09]"/>
            <x15:cachedUniqueName index="279" name="[Range].[Date Created Conversion].&amp;[2016-01-25T13:56:16]"/>
            <x15:cachedUniqueName index="280" name="[Range].[Date Created Conversion].&amp;[2016-01-25T21:36:40]"/>
            <x15:cachedUniqueName index="281" name="[Range].[Date Created Conversion].&amp;[2016-01-26T07:25:01]"/>
            <x15:cachedUniqueName index="282" name="[Range].[Date Created Conversion].&amp;[2016-01-26T10:57:14]"/>
            <x15:cachedUniqueName index="283" name="[Range].[Date Created Conversion].&amp;[2016-01-26T16:57:16]"/>
            <x15:cachedUniqueName index="284" name="[Range].[Date Created Conversion].&amp;[2016-01-27T11:52:12]"/>
            <x15:cachedUniqueName index="285" name="[Range].[Date Created Conversion].&amp;[2016-01-27T20:15:27]"/>
            <x15:cachedUniqueName index="286" name="[Range].[Date Created Conversion].&amp;[2016-01-27T21:52:52]"/>
            <x15:cachedUniqueName index="287" name="[Range].[Date Created Conversion].&amp;[2016-01-27T23:22:17]"/>
            <x15:cachedUniqueName index="288" name="[Range].[Date Created Conversion].&amp;[2016-01-28T06:45:36]"/>
            <x15:cachedUniqueName index="289" name="[Range].[Date Created Conversion].&amp;[2016-01-28T16:18:30]"/>
            <x15:cachedUniqueName index="290" name="[Range].[Date Created Conversion].&amp;[2016-01-28T21:35:43]"/>
            <x15:cachedUniqueName index="291" name="[Range].[Date Created Conversion].&amp;[2016-01-29T04:42:12]"/>
            <x15:cachedUniqueName index="292" name="[Range].[Date Created Conversion].&amp;[2016-01-29T20:22:56]"/>
            <x15:cachedUniqueName index="293" name="[Range].[Date Created Conversion].&amp;[2016-01-30T16:58:40]"/>
            <x15:cachedUniqueName index="294" name="[Range].[Date Created Conversion].&amp;[2016-01-30T21:10:58]"/>
            <x15:cachedUniqueName index="295" name="[Range].[Date Created Conversion].&amp;[2016-01-31T04:13:59]"/>
            <x15:cachedUniqueName index="296" name="[Range].[Date Created Conversion].&amp;[2016-01-31T16:54:32]"/>
            <x15:cachedUniqueName index="297" name="[Range].[Date Created Conversion].&amp;[2016-01-31T17:05:14]"/>
            <x15:cachedUniqueName index="298" name="[Range].[Date Created Conversion].&amp;[2016-01-31T22:43:06]"/>
            <x15:cachedUniqueName index="299" name="[Range].[Date Created Conversion].&amp;[2017-01-01T17:35:22]"/>
            <x15:cachedUniqueName index="300" name="[Range].[Date Created Conversion].&amp;[2017-01-01T21:45:31]"/>
            <x15:cachedUniqueName index="301" name="[Range].[Date Created Conversion].&amp;[2017-01-02T13:05:19]"/>
            <x15:cachedUniqueName index="302" name="[Range].[Date Created Conversion].&amp;[2017-01-02T15:55:59]"/>
            <x15:cachedUniqueName index="303" name="[Range].[Date Created Conversion].&amp;[2017-01-02T21:50:36]"/>
            <x15:cachedUniqueName index="304" name="[Range].[Date Created Conversion].&amp;[2017-01-03T14:46:01]"/>
            <x15:cachedUniqueName index="305" name="[Range].[Date Created Conversion].&amp;[2017-01-03T16:36:49]"/>
            <x15:cachedUniqueName index="306" name="[Range].[Date Created Conversion].&amp;[2017-01-05T16:38:55]"/>
            <x15:cachedUniqueName index="307" name="[Range].[Date Created Conversion].&amp;[2017-01-05T20:05:30]"/>
            <x15:cachedUniqueName index="308" name="[Range].[Date Created Conversion].&amp;[2017-01-06T14:23:31]"/>
            <x15:cachedUniqueName index="309" name="[Range].[Date Created Conversion].&amp;[2017-01-06T16:25:39]"/>
            <x15:cachedUniqueName index="310" name="[Range].[Date Created Conversion].&amp;[2017-01-06T20:21:40]"/>
            <x15:cachedUniqueName index="311" name="[Range].[Date Created Conversion].&amp;[2017-01-07T05:54:57]"/>
            <x15:cachedUniqueName index="312" name="[Range].[Date Created Conversion].&amp;[2017-01-07T07:16:47]"/>
            <x15:cachedUniqueName index="313" name="[Range].[Date Created Conversion].&amp;[2017-01-07T16:20:30]"/>
            <x15:cachedUniqueName index="314" name="[Range].[Date Created Conversion].&amp;[2017-01-09T09:59:05]"/>
            <x15:cachedUniqueName index="315" name="[Range].[Date Created Conversion].&amp;[2017-01-09T21:40:35]"/>
            <x15:cachedUniqueName index="316" name="[Range].[Date Created Conversion].&amp;[2017-01-10T00:45:19]"/>
            <x15:cachedUniqueName index="317" name="[Range].[Date Created Conversion].&amp;[2017-01-10T08:46:17]"/>
            <x15:cachedUniqueName index="318" name="[Range].[Date Created Conversion].&amp;[2017-01-10T14:24:21]"/>
            <x15:cachedUniqueName index="319" name="[Range].[Date Created Conversion].&amp;[2017-01-10T17:52:15]"/>
            <x15:cachedUniqueName index="320" name="[Range].[Date Created Conversion].&amp;[2017-01-11T00:28:18]"/>
            <x15:cachedUniqueName index="321" name="[Range].[Date Created Conversion].&amp;[2017-01-11T01:22:14]"/>
            <x15:cachedUniqueName index="322" name="[Range].[Date Created Conversion].&amp;[2017-01-11T02:19:05]"/>
            <x15:cachedUniqueName index="323" name="[Range].[Date Created Conversion].&amp;[2017-01-11T06:16:58]"/>
            <x15:cachedUniqueName index="324" name="[Range].[Date Created Conversion].&amp;[2017-01-11T06:28:53]"/>
            <x15:cachedUniqueName index="325" name="[Range].[Date Created Conversion].&amp;[2017-01-12T04:40:05]"/>
            <x15:cachedUniqueName index="326" name="[Range].[Date Created Conversion].&amp;[2017-01-12T05:16:10]"/>
            <x15:cachedUniqueName index="327" name="[Range].[Date Created Conversion].&amp;[2017-01-12T12:09:38]"/>
            <x15:cachedUniqueName index="328" name="[Range].[Date Created Conversion].&amp;[2017-01-14T01:26:00]"/>
            <x15:cachedUniqueName index="329" name="[Range].[Date Created Conversion].&amp;[2017-01-15T12:43:39]"/>
            <x15:cachedUniqueName index="330" name="[Range].[Date Created Conversion].&amp;[2017-01-16T12:48:05]"/>
            <x15:cachedUniqueName index="331" name="[Range].[Date Created Conversion].&amp;[2017-01-17T03:28:46]"/>
            <x15:cachedUniqueName index="332" name="[Range].[Date Created Conversion].&amp;[2017-01-17T15:32:48]"/>
            <x15:cachedUniqueName index="333" name="[Range].[Date Created Conversion].&amp;[2017-01-17T19:51:10]"/>
            <x15:cachedUniqueName index="334" name="[Range].[Date Created Conversion].&amp;[2017-01-17T20:17:27]"/>
            <x15:cachedUniqueName index="335" name="[Range].[Date Created Conversion].&amp;[2017-01-18T04:56:06]"/>
            <x15:cachedUniqueName index="336" name="[Range].[Date Created Conversion].&amp;[2017-01-18T07:53:49]"/>
            <x15:cachedUniqueName index="337" name="[Range].[Date Created Conversion].&amp;[2017-01-18T16:17:25]"/>
            <x15:cachedUniqueName index="338" name="[Range].[Date Created Conversion].&amp;[2017-01-19T16:39:08]"/>
            <x15:cachedUniqueName index="339" name="[Range].[Date Created Conversion].&amp;[2017-01-20T11:49:34]"/>
            <x15:cachedUniqueName index="340" name="[Range].[Date Created Conversion].&amp;[2017-01-20T15:03:25]"/>
            <x15:cachedUniqueName index="341" name="[Range].[Date Created Conversion].&amp;[2017-01-21T00:26:39]"/>
            <x15:cachedUniqueName index="342" name="[Range].[Date Created Conversion].&amp;[2017-01-21T12:01:30]"/>
            <x15:cachedUniqueName index="343" name="[Range].[Date Created Conversion].&amp;[2017-01-23T04:43:42]"/>
            <x15:cachedUniqueName index="344" name="[Range].[Date Created Conversion].&amp;[2017-01-23T08:50:02]"/>
            <x15:cachedUniqueName index="345" name="[Range].[Date Created Conversion].&amp;[2017-01-23T13:25:52]"/>
            <x15:cachedUniqueName index="346" name="[Range].[Date Created Conversion].&amp;[2017-01-23T23:25:21]"/>
            <x15:cachedUniqueName index="347" name="[Range].[Date Created Conversion].&amp;[2017-01-24T05:51:36]"/>
            <x15:cachedUniqueName index="348" name="[Range].[Date Created Conversion].&amp;[2017-01-24T14:14:22]"/>
            <x15:cachedUniqueName index="349" name="[Range].[Date Created Conversion].&amp;[2017-01-24T15:05:11]"/>
            <x15:cachedUniqueName index="350" name="[Range].[Date Created Conversion].&amp;[2017-01-24T17:23:40]"/>
            <x15:cachedUniqueName index="351" name="[Range].[Date Created Conversion].&amp;[2017-01-25T05:51:40]"/>
            <x15:cachedUniqueName index="352" name="[Range].[Date Created Conversion].&amp;[2017-01-25T11:58:28]"/>
            <x15:cachedUniqueName index="353" name="[Range].[Date Created Conversion].&amp;[2017-01-26T09:01:47]"/>
            <x15:cachedUniqueName index="354" name="[Range].[Date Created Conversion].&amp;[2017-01-26T20:18:25]"/>
            <x15:cachedUniqueName index="355" name="[Range].[Date Created Conversion].&amp;[2017-01-26T23:03:59]"/>
            <x15:cachedUniqueName index="356" name="[Range].[Date Created Conversion].&amp;[2017-01-27T13:05:58]"/>
            <x15:cachedUniqueName index="357" name="[Range].[Date Created Conversion].&amp;[2017-01-27T22:37:06]"/>
            <x15:cachedUniqueName index="358" name="[Range].[Date Created Conversion].&amp;[2017-01-27T23:05:18]"/>
            <x15:cachedUniqueName index="359" name="[Range].[Date Created Conversion].&amp;[2017-01-28T18:44:10]"/>
            <x15:cachedUniqueName index="360" name="[Range].[Date Created Conversion].&amp;[2017-01-31T14:24:43]"/>
            <x15:cachedUniqueName index="361" name="[Range].[Date Created Conversion].&amp;[2017-01-31T15:02:35]"/>
            <x15:cachedUniqueName index="362" name="[Range].[Date Created Conversion].&amp;[2017-01-31T19:19:15]"/>
            <x15:cachedUniqueName index="363" name="[Range].[Date Created Conversion].&amp;[2017-01-31T19:51:40]"/>
            <x15:cachedUniqueName index="364" name="[Range].[Date Created Conversion].&amp;[2017-01-31T22:57:58]"/>
            <x15:cachedUniqueName index="365" name="[Range].[Date Created Conversion].&amp;[2010-02-04T07:45:59]"/>
            <x15:cachedUniqueName index="366" name="[Range].[Date Created Conversion].&amp;[2010-02-06T22:03:26]"/>
            <x15:cachedUniqueName index="367" name="[Range].[Date Created Conversion].&amp;[2010-02-26T21:36:31]"/>
            <x15:cachedUniqueName index="368" name="[Range].[Date Created Conversion].&amp;[2011-02-02T12:57:07]"/>
            <x15:cachedUniqueName index="369" name="[Range].[Date Created Conversion].&amp;[2011-02-11T19:07:25]"/>
            <x15:cachedUniqueName index="370" name="[Range].[Date Created Conversion].&amp;[2011-02-13T02:03:10]"/>
            <x15:cachedUniqueName index="371" name="[Range].[Date Created Conversion].&amp;[2011-02-13T18:09:44]"/>
            <x15:cachedUniqueName index="372" name="[Range].[Date Created Conversion].&amp;[2011-02-14T12:38:02]"/>
            <x15:cachedUniqueName index="373" name="[Range].[Date Created Conversion].&amp;[2011-02-16T18:24:19]"/>
            <x15:cachedUniqueName index="374" name="[Range].[Date Created Conversion].&amp;[2011-02-18T16:54:42]"/>
            <x15:cachedUniqueName index="375" name="[Range].[Date Created Conversion].&amp;[2011-02-21T11:55:55]"/>
            <x15:cachedUniqueName index="376" name="[Range].[Date Created Conversion].&amp;[2012-02-02T04:47:45]"/>
            <x15:cachedUniqueName index="377" name="[Range].[Date Created Conversion].&amp;[2012-02-02T15:39:25]"/>
            <x15:cachedUniqueName index="378" name="[Range].[Date Created Conversion].&amp;[2012-02-06T20:17:15]"/>
            <x15:cachedUniqueName index="379" name="[Range].[Date Created Conversion].&amp;[2012-02-07T02:43:55]"/>
            <x15:cachedUniqueName index="380" name="[Range].[Date Created Conversion].&amp;[2012-02-07T21:10:26]"/>
            <x15:cachedUniqueName index="381" name="[Range].[Date Created Conversion].&amp;[2012-02-09T01:00:49]"/>
            <x15:cachedUniqueName index="382" name="[Range].[Date Created Conversion].&amp;[2012-02-09T01:56:15]"/>
            <x15:cachedUniqueName index="383" name="[Range].[Date Created Conversion].&amp;[2012-02-09T04:02:09]"/>
            <x15:cachedUniqueName index="384" name="[Range].[Date Created Conversion].&amp;[2012-02-09T15:07:29]"/>
            <x15:cachedUniqueName index="385" name="[Range].[Date Created Conversion].&amp;[2012-02-10T23:36:27]"/>
            <x15:cachedUniqueName index="386" name="[Range].[Date Created Conversion].&amp;[2012-02-13T15:17:15]"/>
            <x15:cachedUniqueName index="387" name="[Range].[Date Created Conversion].&amp;[2012-02-17T01:35:10]"/>
            <x15:cachedUniqueName index="388" name="[Range].[Date Created Conversion].&amp;[2012-02-17T13:17:05]"/>
            <x15:cachedUniqueName index="389" name="[Range].[Date Created Conversion].&amp;[2012-02-19T17:12:52]"/>
            <x15:cachedUniqueName index="390" name="[Range].[Date Created Conversion].&amp;[2012-02-20T17:37:32]"/>
            <x15:cachedUniqueName index="391" name="[Range].[Date Created Conversion].&amp;[2012-02-21T20:40:39]"/>
            <x15:cachedUniqueName index="392" name="[Range].[Date Created Conversion].&amp;[2012-02-22T01:22:35]"/>
            <x15:cachedUniqueName index="393" name="[Range].[Date Created Conversion].&amp;[2012-02-22T06:03:05]"/>
            <x15:cachedUniqueName index="394" name="[Range].[Date Created Conversion].&amp;[2012-02-24T14:42:46]"/>
            <x15:cachedUniqueName index="395" name="[Range].[Date Created Conversion].&amp;[2012-02-28T01:57:54]"/>
            <x15:cachedUniqueName index="396" name="[Range].[Date Created Conversion].&amp;[2012-02-28T14:45:23]"/>
            <x15:cachedUniqueName index="397" name="[Range].[Date Created Conversion].&amp;[2013-02-02T23:42:17]"/>
            <x15:cachedUniqueName index="398" name="[Range].[Date Created Conversion].&amp;[2013-02-04T02:49:48]"/>
            <x15:cachedUniqueName index="399" name="[Range].[Date Created Conversion].&amp;[2013-02-05T23:15:45]"/>
            <x15:cachedUniqueName index="400" name="[Range].[Date Created Conversion].&amp;[2013-02-06T03:02:08]"/>
            <x15:cachedUniqueName index="401" name="[Range].[Date Created Conversion].&amp;[2013-02-06T19:11:18]"/>
            <x15:cachedUniqueName index="402" name="[Range].[Date Created Conversion].&amp;[2013-02-07T07:28:39]"/>
            <x15:cachedUniqueName index="403" name="[Range].[Date Created Conversion].&amp;[2013-02-07T17:42:15]"/>
            <x15:cachedUniqueName index="404" name="[Range].[Date Created Conversion].&amp;[2013-02-07T21:08:19]"/>
            <x15:cachedUniqueName index="405" name="[Range].[Date Created Conversion].&amp;[2013-02-08T18:07:31]"/>
            <x15:cachedUniqueName index="406" name="[Range].[Date Created Conversion].&amp;[2013-02-08T19:35:24]"/>
            <x15:cachedUniqueName index="407" name="[Range].[Date Created Conversion].&amp;[2013-02-08T23:38:28]"/>
            <x15:cachedUniqueName index="408" name="[Range].[Date Created Conversion].&amp;[2013-02-11T02:54:10]"/>
            <x15:cachedUniqueName index="409" name="[Range].[Date Created Conversion].&amp;[2013-02-14T08:23:59]"/>
            <x15:cachedUniqueName index="410" name="[Range].[Date Created Conversion].&amp;[2013-02-14T18:27:47]"/>
            <x15:cachedUniqueName index="411" name="[Range].[Date Created Conversion].&amp;[2013-02-15T17:13:09]"/>
            <x15:cachedUniqueName index="412" name="[Range].[Date Created Conversion].&amp;[2013-02-16T08:09:00]"/>
            <x15:cachedUniqueName index="413" name="[Range].[Date Created Conversion].&amp;[2013-02-19T04:38:21]"/>
            <x15:cachedUniqueName index="414" name="[Range].[Date Created Conversion].&amp;[2013-02-19T05:08:59]"/>
            <x15:cachedUniqueName index="415" name="[Range].[Date Created Conversion].&amp;[2013-02-19T19:03:35]"/>
            <x15:cachedUniqueName index="416" name="[Range].[Date Created Conversion].&amp;[2013-02-20T12:37:05]"/>
            <x15:cachedUniqueName index="417" name="[Range].[Date Created Conversion].&amp;[2013-02-21T21:52:18]"/>
            <x15:cachedUniqueName index="418" name="[Range].[Date Created Conversion].&amp;[2013-02-21T23:42:41]"/>
            <x15:cachedUniqueName index="419" name="[Range].[Date Created Conversion].&amp;[2013-02-22T23:54:52]"/>
            <x15:cachedUniqueName index="420" name="[Range].[Date Created Conversion].&amp;[2013-02-25T00:55:51]"/>
            <x15:cachedUniqueName index="421" name="[Range].[Date Created Conversion].&amp;[2013-02-26T06:04:33]"/>
            <x15:cachedUniqueName index="422" name="[Range].[Date Created Conversion].&amp;[2013-02-26T13:19:23]"/>
            <x15:cachedUniqueName index="423" name="[Range].[Date Created Conversion].&amp;[2013-02-28T20:05:33]"/>
            <x15:cachedUniqueName index="424" name="[Range].[Date Created Conversion].&amp;[2014-02-01T22:29:05]"/>
            <x15:cachedUniqueName index="425" name="[Range].[Date Created Conversion].&amp;[2014-02-04T01:30:50]"/>
            <x15:cachedUniqueName index="426" name="[Range].[Date Created Conversion].&amp;[2014-02-04T02:02:19]"/>
            <x15:cachedUniqueName index="427" name="[Range].[Date Created Conversion].&amp;[2014-02-05T03:35:19]"/>
            <x15:cachedUniqueName index="428" name="[Range].[Date Created Conversion].&amp;[2014-02-10T08:38:22]"/>
            <x15:cachedUniqueName index="429" name="[Range].[Date Created Conversion].&amp;[2014-02-10T14:00:06]"/>
            <x15:cachedUniqueName index="430" name="[Range].[Date Created Conversion].&amp;[2014-02-11T04:33:10]"/>
            <x15:cachedUniqueName index="431" name="[Range].[Date Created Conversion].&amp;[2014-02-12T01:41:38]"/>
            <x15:cachedUniqueName index="432" name="[Range].[Date Created Conversion].&amp;[2014-02-12T02:22:50]"/>
            <x15:cachedUniqueName index="433" name="[Range].[Date Created Conversion].&amp;[2014-02-12T05:40:31]"/>
            <x15:cachedUniqueName index="434" name="[Range].[Date Created Conversion].&amp;[2014-02-12T19:20:30]"/>
            <x15:cachedUniqueName index="435" name="[Range].[Date Created Conversion].&amp;[2014-02-13T19:58:29]"/>
            <x15:cachedUniqueName index="436" name="[Range].[Date Created Conversion].&amp;[2014-02-16T16:55:30]"/>
            <x15:cachedUniqueName index="437" name="[Range].[Date Created Conversion].&amp;[2014-02-19T03:36:01]"/>
            <x15:cachedUniqueName index="438" name="[Range].[Date Created Conversion].&amp;[2014-02-19T22:01:52]"/>
            <x15:cachedUniqueName index="439" name="[Range].[Date Created Conversion].&amp;[2014-02-22T02:01:10]"/>
            <x15:cachedUniqueName index="440" name="[Range].[Date Created Conversion].&amp;[2014-02-22T03:15:27]"/>
            <x15:cachedUniqueName index="441" name="[Range].[Date Created Conversion].&amp;[2014-02-24T09:24:15]"/>
            <x15:cachedUniqueName index="442" name="[Range].[Date Created Conversion].&amp;[2014-02-24T20:10:33]"/>
            <x15:cachedUniqueName index="443" name="[Range].[Date Created Conversion].&amp;[2014-02-25T00:24:10]"/>
            <x15:cachedUniqueName index="444" name="[Range].[Date Created Conversion].&amp;[2014-02-26T19:36:40]"/>
            <x15:cachedUniqueName index="445" name="[Range].[Date Created Conversion].&amp;[2015-02-01T05:51:46]"/>
            <x15:cachedUniqueName index="446" name="[Range].[Date Created Conversion].&amp;[2015-02-01T16:54:31]"/>
            <x15:cachedUniqueName index="447" name="[Range].[Date Created Conversion].&amp;[2015-02-01T23:53:39]"/>
            <x15:cachedUniqueName index="448" name="[Range].[Date Created Conversion].&amp;[2015-02-02T02:00:20]"/>
            <x15:cachedUniqueName index="449" name="[Range].[Date Created Conversion].&amp;[2015-02-02T14:22:30]"/>
            <x15:cachedUniqueName index="450" name="[Range].[Date Created Conversion].&amp;[2015-02-02T18:57:27]"/>
            <x15:cachedUniqueName index="451" name="[Range].[Date Created Conversion].&amp;[2015-02-02T18:59:23]"/>
            <x15:cachedUniqueName index="452" name="[Range].[Date Created Conversion].&amp;[2015-02-02T22:31:01]"/>
            <x15:cachedUniqueName index="453" name="[Range].[Date Created Conversion].&amp;[2015-02-02T22:49:21]"/>
            <x15:cachedUniqueName index="454" name="[Range].[Date Created Conversion].&amp;[2015-02-02T23:40:15]"/>
            <x15:cachedUniqueName index="455" name="[Range].[Date Created Conversion].&amp;[2015-02-03T17:17:27]"/>
            <x15:cachedUniqueName index="456" name="[Range].[Date Created Conversion].&amp;[2015-02-03T19:47:59]"/>
            <x15:cachedUniqueName index="457" name="[Range].[Date Created Conversion].&amp;[2015-02-04T04:40:47]"/>
            <x15:cachedUniqueName index="458" name="[Range].[Date Created Conversion].&amp;[2015-02-04T09:13:47]"/>
            <x15:cachedUniqueName index="459" name="[Range].[Date Created Conversion].&amp;[2015-02-04T21:04:52]"/>
            <x15:cachedUniqueName index="460" name="[Range].[Date Created Conversion].&amp;[2015-02-04T22:49:34]"/>
            <x15:cachedUniqueName index="461" name="[Range].[Date Created Conversion].&amp;[2015-02-05T15:18:45]"/>
            <x15:cachedUniqueName index="462" name="[Range].[Date Created Conversion].&amp;[2015-02-05T19:55:01]"/>
            <x15:cachedUniqueName index="463" name="[Range].[Date Created Conversion].&amp;[2015-02-05T19:57:37]"/>
            <x15:cachedUniqueName index="464" name="[Range].[Date Created Conversion].&amp;[2015-02-06T04:55:12]"/>
            <x15:cachedUniqueName index="465" name="[Range].[Date Created Conversion].&amp;[2015-02-06T05:14:57]"/>
            <x15:cachedUniqueName index="466" name="[Range].[Date Created Conversion].&amp;[2015-02-06T13:57:05]"/>
            <x15:cachedUniqueName index="467" name="[Range].[Date Created Conversion].&amp;[2015-02-06T17:08:25]"/>
            <x15:cachedUniqueName index="468" name="[Range].[Date Created Conversion].&amp;[2015-02-06T17:50:03]"/>
            <x15:cachedUniqueName index="469" name="[Range].[Date Created Conversion].&amp;[2015-02-07T04:44:52]"/>
            <x15:cachedUniqueName index="470" name="[Range].[Date Created Conversion].&amp;[2015-02-07T14:46:29]"/>
            <x15:cachedUniqueName index="471" name="[Range].[Date Created Conversion].&amp;[2015-02-07T16:13:46]"/>
            <x15:cachedUniqueName index="472" name="[Range].[Date Created Conversion].&amp;[2015-02-08T03:39:49]"/>
            <x15:cachedUniqueName index="473" name="[Range].[Date Created Conversion].&amp;[2015-02-08T14:32:02]"/>
            <x15:cachedUniqueName index="474" name="[Range].[Date Created Conversion].&amp;[2015-02-09T04:26:23]"/>
            <x15:cachedUniqueName index="475" name="[Range].[Date Created Conversion].&amp;[2015-02-09T06:32:54]"/>
            <x15:cachedUniqueName index="476" name="[Range].[Date Created Conversion].&amp;[2015-02-09T17:05:07]"/>
            <x15:cachedUniqueName index="477" name="[Range].[Date Created Conversion].&amp;[2015-02-09T17:23:56]"/>
            <x15:cachedUniqueName index="478" name="[Range].[Date Created Conversion].&amp;[2015-02-09T18:22:59]"/>
            <x15:cachedUniqueName index="479" name="[Range].[Date Created Conversion].&amp;[2015-02-09T22:16:17]"/>
            <x15:cachedUniqueName index="480" name="[Range].[Date Created Conversion].&amp;[2015-02-10T00:45:52]"/>
            <x15:cachedUniqueName index="481" name="[Range].[Date Created Conversion].&amp;[2015-02-10T12:07:43]"/>
            <x15:cachedUniqueName index="482" name="[Range].[Date Created Conversion].&amp;[2015-02-10T18:49:11]"/>
            <x15:cachedUniqueName index="483" name="[Range].[Date Created Conversion].&amp;[2015-02-10T20:13:02]"/>
            <x15:cachedUniqueName index="484" name="[Range].[Date Created Conversion].&amp;[2015-02-10T20:43:15]"/>
            <x15:cachedUniqueName index="485" name="[Range].[Date Created Conversion].&amp;[2015-02-10T22:58:32]"/>
            <x15:cachedUniqueName index="486" name="[Range].[Date Created Conversion].&amp;[2015-02-11T01:44:45]"/>
            <x15:cachedUniqueName index="487" name="[Range].[Date Created Conversion].&amp;[2015-02-11T18:57:36]"/>
            <x15:cachedUniqueName index="488" name="[Range].[Date Created Conversion].&amp;[2015-02-12T01:20:16]"/>
            <x15:cachedUniqueName index="489" name="[Range].[Date Created Conversion].&amp;[2015-02-12T01:50:01]"/>
            <x15:cachedUniqueName index="490" name="[Range].[Date Created Conversion].&amp;[2015-02-12T03:05:08]"/>
            <x15:cachedUniqueName index="491" name="[Range].[Date Created Conversion].&amp;[2015-02-12T09:28:43]"/>
            <x15:cachedUniqueName index="492" name="[Range].[Date Created Conversion].&amp;[2015-02-12T17:23:12]"/>
            <x15:cachedUniqueName index="493" name="[Range].[Date Created Conversion].&amp;[2015-02-12T18:17:52]"/>
            <x15:cachedUniqueName index="494" name="[Range].[Date Created Conversion].&amp;[2015-02-12T19:30:02]"/>
            <x15:cachedUniqueName index="495" name="[Range].[Date Created Conversion].&amp;[2015-02-12T21:37:23]"/>
            <x15:cachedUniqueName index="496" name="[Range].[Date Created Conversion].&amp;[2015-02-13T04:21:58]"/>
            <x15:cachedUniqueName index="497" name="[Range].[Date Created Conversion].&amp;[2015-02-13T17:04:53]"/>
            <x15:cachedUniqueName index="498" name="[Range].[Date Created Conversion].&amp;[2015-02-13T19:31:59]"/>
            <x15:cachedUniqueName index="499" name="[Range].[Date Created Conversion].&amp;[2015-02-14T17:11:56]"/>
            <x15:cachedUniqueName index="500" name="[Range].[Date Created Conversion].&amp;[2015-02-14T17:35:52]"/>
            <x15:cachedUniqueName index="501" name="[Range].[Date Created Conversion].&amp;[2015-02-14T20:00:37]"/>
            <x15:cachedUniqueName index="502" name="[Range].[Date Created Conversion].&amp;[2015-02-15T00:12:03]"/>
            <x15:cachedUniqueName index="503" name="[Range].[Date Created Conversion].&amp;[2015-02-15T00:28:17]"/>
            <x15:cachedUniqueName index="504" name="[Range].[Date Created Conversion].&amp;[2015-02-15T23:35:47]"/>
            <x15:cachedUniqueName index="505" name="[Range].[Date Created Conversion].&amp;[2015-02-16T03:34:24]"/>
            <x15:cachedUniqueName index="506" name="[Range].[Date Created Conversion].&amp;[2015-02-17T15:05:20]"/>
            <x15:cachedUniqueName index="507" name="[Range].[Date Created Conversion].&amp;[2015-02-17T16:00:28]"/>
            <x15:cachedUniqueName index="508" name="[Range].[Date Created Conversion].&amp;[2015-02-17T18:45:23]"/>
            <x15:cachedUniqueName index="509" name="[Range].[Date Created Conversion].&amp;[2015-02-17T19:15:30]"/>
            <x15:cachedUniqueName index="510" name="[Range].[Date Created Conversion].&amp;[2015-02-17T20:02:50]"/>
            <x15:cachedUniqueName index="511" name="[Range].[Date Created Conversion].&amp;[2015-02-17T22:31:27]"/>
            <x15:cachedUniqueName index="512" name="[Range].[Date Created Conversion].&amp;[2015-02-17T22:47:44]"/>
            <x15:cachedUniqueName index="513" name="[Range].[Date Created Conversion].&amp;[2015-02-18T01:11:06]"/>
            <x15:cachedUniqueName index="514" name="[Range].[Date Created Conversion].&amp;[2015-02-18T01:13:44]"/>
            <x15:cachedUniqueName index="515" name="[Range].[Date Created Conversion].&amp;[2015-02-18T02:32:48]"/>
            <x15:cachedUniqueName index="516" name="[Range].[Date Created Conversion].&amp;[2015-02-18T04:45:32]"/>
            <x15:cachedUniqueName index="517" name="[Range].[Date Created Conversion].&amp;[2015-02-18T16:07:12]"/>
            <x15:cachedUniqueName index="518" name="[Range].[Date Created Conversion].&amp;[2015-02-18T16:08:52]"/>
            <x15:cachedUniqueName index="519" name="[Range].[Date Created Conversion].&amp;[2015-02-18T16:54:11]"/>
            <x15:cachedUniqueName index="520" name="[Range].[Date Created Conversion].&amp;[2015-02-18T17:19:46]"/>
            <x15:cachedUniqueName index="521" name="[Range].[Date Created Conversion].&amp;[2015-02-18T17:34:59]"/>
            <x15:cachedUniqueName index="522" name="[Range].[Date Created Conversion].&amp;[2015-02-18T17:35:38]"/>
            <x15:cachedUniqueName index="523" name="[Range].[Date Created Conversion].&amp;[2015-02-18T22:00:22]"/>
            <x15:cachedUniqueName index="524" name="[Range].[Date Created Conversion].&amp;[2015-02-19T00:35:10]"/>
            <x15:cachedUniqueName index="525" name="[Range].[Date Created Conversion].&amp;[2015-02-19T17:51:38]"/>
            <x15:cachedUniqueName index="526" name="[Range].[Date Created Conversion].&amp;[2015-02-19T20:22:38]"/>
            <x15:cachedUniqueName index="527" name="[Range].[Date Created Conversion].&amp;[2015-02-20T06:39:10]"/>
            <x15:cachedUniqueName index="528" name="[Range].[Date Created Conversion].&amp;[2015-02-20T14:25:26]"/>
            <x15:cachedUniqueName index="529" name="[Range].[Date Created Conversion].&amp;[2015-02-20T17:07:15]"/>
            <x15:cachedUniqueName index="530" name="[Range].[Date Created Conversion].&amp;[2015-02-20T17:45:19]"/>
            <x15:cachedUniqueName index="531" name="[Range].[Date Created Conversion].&amp;[2015-02-20T23:20:52]"/>
            <x15:cachedUniqueName index="532" name="[Range].[Date Created Conversion].&amp;[2015-02-21T00:18:54]"/>
            <x15:cachedUniqueName index="533" name="[Range].[Date Created Conversion].&amp;[2015-02-21T02:11:57]"/>
            <x15:cachedUniqueName index="534" name="[Range].[Date Created Conversion].&amp;[2015-02-21T03:10:44]"/>
            <x15:cachedUniqueName index="535" name="[Range].[Date Created Conversion].&amp;[2015-02-21T15:38:04]"/>
            <x15:cachedUniqueName index="536" name="[Range].[Date Created Conversion].&amp;[2015-02-22T04:34:59]"/>
            <x15:cachedUniqueName index="537" name="[Range].[Date Created Conversion].&amp;[2015-02-22T06:40:07]"/>
            <x15:cachedUniqueName index="538" name="[Range].[Date Created Conversion].&amp;[2015-02-22T12:53:12]"/>
            <x15:cachedUniqueName index="539" name="[Range].[Date Created Conversion].&amp;[2015-02-22T21:11:45]"/>
            <x15:cachedUniqueName index="540" name="[Range].[Date Created Conversion].&amp;[2015-02-23T05:38:49]"/>
            <x15:cachedUniqueName index="541" name="[Range].[Date Created Conversion].&amp;[2015-02-23T08:01:00]"/>
            <x15:cachedUniqueName index="542" name="[Range].[Date Created Conversion].&amp;[2015-02-23T14:29:35]"/>
            <x15:cachedUniqueName index="543" name="[Range].[Date Created Conversion].&amp;[2015-02-23T17:16:17]"/>
            <x15:cachedUniqueName index="544" name="[Range].[Date Created Conversion].&amp;[2015-02-23T19:01:10]"/>
            <x15:cachedUniqueName index="545" name="[Range].[Date Created Conversion].&amp;[2015-02-23T19:25:49]"/>
            <x15:cachedUniqueName index="546" name="[Range].[Date Created Conversion].&amp;[2015-02-23T21:41:52]"/>
            <x15:cachedUniqueName index="547" name="[Range].[Date Created Conversion].&amp;[2015-02-23T22:36:06]"/>
            <x15:cachedUniqueName index="548" name="[Range].[Date Created Conversion].&amp;[2015-02-24T02:03:29]"/>
            <x15:cachedUniqueName index="549" name="[Range].[Date Created Conversion].&amp;[2015-02-24T06:28:50]"/>
            <x15:cachedUniqueName index="550" name="[Range].[Date Created Conversion].&amp;[2015-02-24T10:53:39]"/>
            <x15:cachedUniqueName index="551" name="[Range].[Date Created Conversion].&amp;[2015-02-24T16:49:54]"/>
            <x15:cachedUniqueName index="552" name="[Range].[Date Created Conversion].&amp;[2015-02-24T23:17:51]"/>
            <x15:cachedUniqueName index="553" name="[Range].[Date Created Conversion].&amp;[2015-02-25T00:02:36]"/>
            <x15:cachedUniqueName index="554" name="[Range].[Date Created Conversion].&amp;[2015-02-25T00:14:07]"/>
            <x15:cachedUniqueName index="555" name="[Range].[Date Created Conversion].&amp;[2015-02-25T00:51:19]"/>
            <x15:cachedUniqueName index="556" name="[Range].[Date Created Conversion].&amp;[2015-02-25T01:05:32]"/>
            <x15:cachedUniqueName index="557" name="[Range].[Date Created Conversion].&amp;[2015-02-25T16:24:52]"/>
            <x15:cachedUniqueName index="558" name="[Range].[Date Created Conversion].&amp;[2015-02-25T21:55:59]"/>
            <x15:cachedUniqueName index="559" name="[Range].[Date Created Conversion].&amp;[2015-02-26T02:46:48]"/>
            <x15:cachedUniqueName index="560" name="[Range].[Date Created Conversion].&amp;[2015-02-26T03:43:06]"/>
            <x15:cachedUniqueName index="561" name="[Range].[Date Created Conversion].&amp;[2015-02-26T05:05:59]"/>
            <x15:cachedUniqueName index="562" name="[Range].[Date Created Conversion].&amp;[2015-02-26T16:42:10]"/>
            <x15:cachedUniqueName index="563" name="[Range].[Date Created Conversion].&amp;[2015-02-26T23:07:06]"/>
            <x15:cachedUniqueName index="564" name="[Range].[Date Created Conversion].&amp;[2015-02-27T00:31:51]"/>
            <x15:cachedUniqueName index="565" name="[Range].[Date Created Conversion].&amp;[2015-02-27T07:06:50]"/>
            <x15:cachedUniqueName index="566" name="[Range].[Date Created Conversion].&amp;[2015-02-27T16:19:54]"/>
            <x15:cachedUniqueName index="567" name="[Range].[Date Created Conversion].&amp;[2015-02-27T20:01:36]"/>
            <x15:cachedUniqueName index="568" name="[Range].[Date Created Conversion].&amp;[2015-02-28T17:19:25]"/>
            <x15:cachedUniqueName index="569" name="[Range].[Date Created Conversion].&amp;[2015-02-28T20:52:30]"/>
            <x15:cachedUniqueName index="570" name="[Range].[Date Created Conversion].&amp;[2016-02-01T03:43:06]"/>
            <x15:cachedUniqueName index="571" name="[Range].[Date Created Conversion].&amp;[2016-02-01T14:39:49]"/>
            <x15:cachedUniqueName index="572" name="[Range].[Date Created Conversion].&amp;[2016-02-01T16:08:13]"/>
            <x15:cachedUniqueName index="573" name="[Range].[Date Created Conversion].&amp;[2016-02-01T19:21:27]"/>
            <x15:cachedUniqueName index="574" name="[Range].[Date Created Conversion].&amp;[2016-02-01T22:41:07]"/>
            <x15:cachedUniqueName index="575" name="[Range].[Date Created Conversion].&amp;[2016-02-02T17:01:54]"/>
            <x15:cachedUniqueName index="576" name="[Range].[Date Created Conversion].&amp;[2016-02-02T21:20:12]"/>
            <x15:cachedUniqueName index="577" name="[Range].[Date Created Conversion].&amp;[2016-02-02T22:43:41]"/>
            <x15:cachedUniqueName index="578" name="[Range].[Date Created Conversion].&amp;[2016-02-03T00:51:13]"/>
            <x15:cachedUniqueName index="579" name="[Range].[Date Created Conversion].&amp;[2016-02-03T01:55:55]"/>
            <x15:cachedUniqueName index="580" name="[Range].[Date Created Conversion].&amp;[2016-02-03T23:19:28]"/>
            <x15:cachedUniqueName index="581" name="[Range].[Date Created Conversion].&amp;[2016-02-03T23:57:26]"/>
            <x15:cachedUniqueName index="582" name="[Range].[Date Created Conversion].&amp;[2016-02-04T00:47:39]"/>
            <x15:cachedUniqueName index="583" name="[Range].[Date Created Conversion].&amp;[2016-02-05T02:10:02]"/>
            <x15:cachedUniqueName index="584" name="[Range].[Date Created Conversion].&amp;[2016-02-05T16:08:33]"/>
            <x15:cachedUniqueName index="585" name="[Range].[Date Created Conversion].&amp;[2016-02-05T16:51:23]"/>
            <x15:cachedUniqueName index="586" name="[Range].[Date Created Conversion].&amp;[2016-02-06T23:49:05]"/>
            <x15:cachedUniqueName index="587" name="[Range].[Date Created Conversion].&amp;[2016-02-07T15:18:05]"/>
            <x15:cachedUniqueName index="588" name="[Range].[Date Created Conversion].&amp;[2016-02-08T17:09:20]"/>
            <x15:cachedUniqueName index="589" name="[Range].[Date Created Conversion].&amp;[2016-02-08T23:59:23]"/>
            <x15:cachedUniqueName index="590" name="[Range].[Date Created Conversion].&amp;[2016-02-09T00:35:00]"/>
            <x15:cachedUniqueName index="591" name="[Range].[Date Created Conversion].&amp;[2016-02-09T00:57:56]"/>
            <x15:cachedUniqueName index="592" name="[Range].[Date Created Conversion].&amp;[2016-02-09T05:48:07]"/>
            <x15:cachedUniqueName index="593" name="[Range].[Date Created Conversion].&amp;[2016-02-09T13:42:39]"/>
            <x15:cachedUniqueName index="594" name="[Range].[Date Created Conversion].&amp;[2016-02-09T18:37:33]"/>
            <x15:cachedUniqueName index="595" name="[Range].[Date Created Conversion].&amp;[2016-02-10T00:24:46]"/>
            <x15:cachedUniqueName index="596" name="[Range].[Date Created Conversion].&amp;[2016-02-10T18:34:47]"/>
            <x15:cachedUniqueName index="597" name="[Range].[Date Created Conversion].&amp;[2016-02-10T22:20:43]"/>
            <x15:cachedUniqueName index="598" name="[Range].[Date Created Conversion].&amp;[2016-02-10T23:34:05]"/>
            <x15:cachedUniqueName index="599" name="[Range].[Date Created Conversion].&amp;[2016-02-11T19:52:44]"/>
            <x15:cachedUniqueName index="600" name="[Range].[Date Created Conversion].&amp;[2016-02-11T22:36:54]"/>
            <x15:cachedUniqueName index="601" name="[Range].[Date Created Conversion].&amp;[2016-02-11T22:37:55]"/>
            <x15:cachedUniqueName index="602" name="[Range].[Date Created Conversion].&amp;[2016-02-12T07:38:53]"/>
            <x15:cachedUniqueName index="603" name="[Range].[Date Created Conversion].&amp;[2016-02-12T22:25:16]"/>
            <x15:cachedUniqueName index="604" name="[Range].[Date Created Conversion].&amp;[2016-02-13T10:24:43]"/>
            <x15:cachedUniqueName index="605" name="[Range].[Date Created Conversion].&amp;[2016-02-13T15:35:29]"/>
            <x15:cachedUniqueName index="606" name="[Range].[Date Created Conversion].&amp;[2016-02-13T16:06:15]"/>
            <x15:cachedUniqueName index="607" name="[Range].[Date Created Conversion].&amp;[2016-02-14T05:39:40]"/>
            <x15:cachedUniqueName index="608" name="[Range].[Date Created Conversion].&amp;[2016-02-14T10:38:23]"/>
            <x15:cachedUniqueName index="609" name="[Range].[Date Created Conversion].&amp;[2016-02-15T04:02:44]"/>
            <x15:cachedUniqueName index="610" name="[Range].[Date Created Conversion].&amp;[2016-02-15T06:04:57]"/>
            <x15:cachedUniqueName index="611" name="[Range].[Date Created Conversion].&amp;[2016-02-15T09:33:10]"/>
            <x15:cachedUniqueName index="612" name="[Range].[Date Created Conversion].&amp;[2016-02-15T19:16:33]"/>
            <x15:cachedUniqueName index="613" name="[Range].[Date Created Conversion].&amp;[2016-02-15T21:12:08]"/>
            <x15:cachedUniqueName index="614" name="[Range].[Date Created Conversion].&amp;[2016-02-16T09:46:16]"/>
            <x15:cachedUniqueName index="615" name="[Range].[Date Created Conversion].&amp;[2016-02-16T16:35:59]"/>
            <x15:cachedUniqueName index="616" name="[Range].[Date Created Conversion].&amp;[2016-02-16T18:25:49]"/>
            <x15:cachedUniqueName index="617" name="[Range].[Date Created Conversion].&amp;[2016-02-16T21:08:40]"/>
            <x15:cachedUniqueName index="618" name="[Range].[Date Created Conversion].&amp;[2016-02-17T14:03:10]"/>
            <x15:cachedUniqueName index="619" name="[Range].[Date Created Conversion].&amp;[2016-02-17T15:00:04]"/>
            <x15:cachedUniqueName index="620" name="[Range].[Date Created Conversion].&amp;[2016-02-17T16:13:16]"/>
            <x15:cachedUniqueName index="621" name="[Range].[Date Created Conversion].&amp;[2016-02-17T19:18:39]"/>
            <x15:cachedUniqueName index="622" name="[Range].[Date Created Conversion].&amp;[2016-02-17T19:38:02]"/>
            <x15:cachedUniqueName index="623" name="[Range].[Date Created Conversion].&amp;[2016-02-18T00:44:54]"/>
            <x15:cachedUniqueName index="624" name="[Range].[Date Created Conversion].&amp;[2016-02-18T05:33:43]"/>
            <x15:cachedUniqueName index="625" name="[Range].[Date Created Conversion].&amp;[2016-02-18T10:13:25]"/>
            <x15:cachedUniqueName index="626" name="[Range].[Date Created Conversion].&amp;[2016-02-19T05:54:29]"/>
            <x15:cachedUniqueName index="627" name="[Range].[Date Created Conversion].&amp;[2016-02-19T14:29:20]"/>
            <x15:cachedUniqueName index="628" name="[Range].[Date Created Conversion].&amp;[2016-02-19T22:03:58]"/>
            <x15:cachedUniqueName index="629" name="[Range].[Date Created Conversion].&amp;[2016-02-20T00:27:30]"/>
            <x15:cachedUniqueName index="630" name="[Range].[Date Created Conversion].&amp;[2016-02-20T03:22:00]"/>
            <x15:cachedUniqueName index="631" name="[Range].[Date Created Conversion].&amp;[2016-02-20T17:59:28]"/>
            <x15:cachedUniqueName index="632" name="[Range].[Date Created Conversion].&amp;[2016-02-21T03:23:43]"/>
            <x15:cachedUniqueName index="633" name="[Range].[Date Created Conversion].&amp;[2016-02-22T02:34:16]"/>
            <x15:cachedUniqueName index="634" name="[Range].[Date Created Conversion].&amp;[2016-02-22T06:06:14]"/>
            <x15:cachedUniqueName index="635" name="[Range].[Date Created Conversion].&amp;[2016-02-22T12:52:07]"/>
            <x15:cachedUniqueName index="636" name="[Range].[Date Created Conversion].&amp;[2016-02-22T23:27:29]"/>
            <x15:cachedUniqueName index="637" name="[Range].[Date Created Conversion].&amp;[2016-02-23T01:12:53]"/>
            <x15:cachedUniqueName index="638" name="[Range].[Date Created Conversion].&amp;[2016-02-23T09:11:38]"/>
            <x15:cachedUniqueName index="639" name="[Range].[Date Created Conversion].&amp;[2016-02-23T13:01:02]"/>
            <x15:cachedUniqueName index="640" name="[Range].[Date Created Conversion].&amp;[2016-02-23T14:27:36]"/>
            <x15:cachedUniqueName index="641" name="[Range].[Date Created Conversion].&amp;[2016-02-23T17:01:04]"/>
            <x15:cachedUniqueName index="642" name="[Range].[Date Created Conversion].&amp;[2016-02-23T23:39:13]"/>
            <x15:cachedUniqueName index="643" name="[Range].[Date Created Conversion].&amp;[2016-02-24T03:53:08]"/>
            <x15:cachedUniqueName index="644" name="[Range].[Date Created Conversion].&amp;[2016-02-24T17:59:16]"/>
            <x15:cachedUniqueName index="645" name="[Range].[Date Created Conversion].&amp;[2016-02-25T13:50:44]"/>
            <x15:cachedUniqueName index="646" name="[Range].[Date Created Conversion].&amp;[2016-02-25T17:32:10]"/>
            <x15:cachedUniqueName index="647" name="[Range].[Date Created Conversion].&amp;[2016-02-25T17:39:00]"/>
            <x15:cachedUniqueName index="648" name="[Range].[Date Created Conversion].&amp;[2016-02-25T18:11:30]"/>
            <x15:cachedUniqueName index="649" name="[Range].[Date Created Conversion].&amp;[2016-02-25T23:03:49]"/>
            <x15:cachedUniqueName index="650" name="[Range].[Date Created Conversion].&amp;[2016-02-25T23:16:56]"/>
            <x15:cachedUniqueName index="651" name="[Range].[Date Created Conversion].&amp;[2016-02-26T09:46:56]"/>
            <x15:cachedUniqueName index="652" name="[Range].[Date Created Conversion].&amp;[2016-02-26T13:01:20]"/>
            <x15:cachedUniqueName index="653" name="[Range].[Date Created Conversion].&amp;[2016-02-26T22:47:59]"/>
            <x15:cachedUniqueName index="654" name="[Range].[Date Created Conversion].&amp;[2016-02-27T00:26:02]"/>
            <x15:cachedUniqueName index="655" name="[Range].[Date Created Conversion].&amp;[2016-02-27T17:18:15]"/>
            <x15:cachedUniqueName index="656" name="[Range].[Date Created Conversion].&amp;[2016-02-27T23:09:14]"/>
            <x15:cachedUniqueName index="657" name="[Range].[Date Created Conversion].&amp;[2016-02-29T07:50:25]"/>
            <x15:cachedUniqueName index="658" name="[Range].[Date Created Conversion].&amp;[2016-02-29T16:41:35]"/>
            <x15:cachedUniqueName index="659" name="[Range].[Date Created Conversion].&amp;[2016-02-29T20:23:22]"/>
            <x15:cachedUniqueName index="660" name="[Range].[Date Created Conversion].&amp;[2016-02-29T23:48:05]"/>
            <x15:cachedUniqueName index="661" name="[Range].[Date Created Conversion].&amp;[2017-02-01T00:45:37]"/>
            <x15:cachedUniqueName index="662" name="[Range].[Date Created Conversion].&amp;[2017-02-01T13:51:19]"/>
            <x15:cachedUniqueName index="663" name="[Range].[Date Created Conversion].&amp;[2017-02-01T16:31:28]"/>
            <x15:cachedUniqueName index="664" name="[Range].[Date Created Conversion].&amp;[2017-02-01T19:14:28]"/>
            <x15:cachedUniqueName index="665" name="[Range].[Date Created Conversion].&amp;[2017-02-01T19:30:34]"/>
            <x15:cachedUniqueName index="666" name="[Range].[Date Created Conversion].&amp;[2017-02-02T10:12:32]"/>
            <x15:cachedUniqueName index="667" name="[Range].[Date Created Conversion].&amp;[2017-02-02T20:00:27]"/>
            <x15:cachedUniqueName index="668" name="[Range].[Date Created Conversion].&amp;[2017-02-02T23:18:01]"/>
            <x15:cachedUniqueName index="669" name="[Range].[Date Created Conversion].&amp;[2017-02-03T13:48:00]"/>
            <x15:cachedUniqueName index="670" name="[Range].[Date Created Conversion].&amp;[2017-02-03T19:26:21]"/>
            <x15:cachedUniqueName index="671" name="[Range].[Date Created Conversion].&amp;[2017-02-04T04:50:08]"/>
            <x15:cachedUniqueName index="672" name="[Range].[Date Created Conversion].&amp;[2017-02-04T06:58:27]"/>
            <x15:cachedUniqueName index="673" name="[Range].[Date Created Conversion].&amp;[2017-02-06T16:03:27]"/>
            <x15:cachedUniqueName index="674" name="[Range].[Date Created Conversion].&amp;[2017-02-06T18:37:33]"/>
            <x15:cachedUniqueName index="675" name="[Range].[Date Created Conversion].&amp;[2017-02-06T20:00:04]"/>
            <x15:cachedUniqueName index="676" name="[Range].[Date Created Conversion].&amp;[2017-02-07T00:07:33]"/>
            <x15:cachedUniqueName index="677" name="[Range].[Date Created Conversion].&amp;[2017-02-08T10:44:48]"/>
            <x15:cachedUniqueName index="678" name="[Range].[Date Created Conversion].&amp;[2017-02-08T14:55:16]"/>
            <x15:cachedUniqueName index="679" name="[Range].[Date Created Conversion].&amp;[2017-02-08T19:00:35]"/>
            <x15:cachedUniqueName index="680" name="[Range].[Date Created Conversion].&amp;[2017-02-09T04:08:52]"/>
            <x15:cachedUniqueName index="681" name="[Range].[Date Created Conversion].&amp;[2017-02-09T07:33:26]"/>
            <x15:cachedUniqueName index="682" name="[Range].[Date Created Conversion].&amp;[2017-02-09T12:21:31]"/>
            <x15:cachedUniqueName index="683" name="[Range].[Date Created Conversion].&amp;[2017-02-09T17:36:33]"/>
            <x15:cachedUniqueName index="684" name="[Range].[Date Created Conversion].&amp;[2017-02-09T23:08:28]"/>
            <x15:cachedUniqueName index="685" name="[Range].[Date Created Conversion].&amp;[2017-02-10T01:58:35]"/>
            <x15:cachedUniqueName index="686" name="[Range].[Date Created Conversion].&amp;[2017-02-10T16:54:23]"/>
            <x15:cachedUniqueName index="687" name="[Range].[Date Created Conversion].&amp;[2017-02-12T18:22:02]"/>
            <x15:cachedUniqueName index="688" name="[Range].[Date Created Conversion].&amp;[2017-02-13T14:38:49]"/>
            <x15:cachedUniqueName index="689" name="[Range].[Date Created Conversion].&amp;[2017-02-13T21:48:10]"/>
            <x15:cachedUniqueName index="690" name="[Range].[Date Created Conversion].&amp;[2017-02-14T14:24:46]"/>
            <x15:cachedUniqueName index="691" name="[Range].[Date Created Conversion].&amp;[2017-02-14T17:01:01]"/>
            <x15:cachedUniqueName index="692" name="[Range].[Date Created Conversion].&amp;[2017-02-14T17:46:00]"/>
            <x15:cachedUniqueName index="693" name="[Range].[Date Created Conversion].&amp;[2017-02-15T13:10:42]"/>
            <x15:cachedUniqueName index="694" name="[Range].[Date Created Conversion].&amp;[2017-02-16T10:14:42]"/>
            <x15:cachedUniqueName index="695" name="[Range].[Date Created Conversion].&amp;[2017-02-17T11:01:32]"/>
            <x15:cachedUniqueName index="696" name="[Range].[Date Created Conversion].&amp;[2017-02-20T00:00:02]"/>
            <x15:cachedUniqueName index="697" name="[Range].[Date Created Conversion].&amp;[2017-02-24T14:00:03]"/>
            <x15:cachedUniqueName index="698" name="[Range].[Date Created Conversion].&amp;[2017-02-24T21:29:37]"/>
            <x15:cachedUniqueName index="699" name="[Range].[Date Created Conversion].&amp;[2017-02-27T16:49:11]"/>
            <x15:cachedUniqueName index="700" name="[Range].[Date Created Conversion].&amp;[2010-03-10T21:15:51]"/>
            <x15:cachedUniqueName index="701" name="[Range].[Date Created Conversion].&amp;[2010-03-11T20:02:24]"/>
            <x15:cachedUniqueName index="702" name="[Range].[Date Created Conversion].&amp;[2010-03-13T05:48:38]"/>
            <x15:cachedUniqueName index="703" name="[Range].[Date Created Conversion].&amp;[2010-03-17T10:48:29]"/>
            <x15:cachedUniqueName index="704" name="[Range].[Date Created Conversion].&amp;[2010-03-18T17:52:16]"/>
            <x15:cachedUniqueName index="705" name="[Range].[Date Created Conversion].&amp;[2010-03-29T15:54:18]"/>
            <x15:cachedUniqueName index="706" name="[Range].[Date Created Conversion].&amp;[2010-03-30T05:53:50]"/>
            <x15:cachedUniqueName index="707" name="[Range].[Date Created Conversion].&amp;[2011-03-10T16:41:06]"/>
            <x15:cachedUniqueName index="708" name="[Range].[Date Created Conversion].&amp;[2011-03-17T02:19:59]"/>
            <x15:cachedUniqueName index="709" name="[Range].[Date Created Conversion].&amp;[2011-03-17T09:39:24]"/>
            <x15:cachedUniqueName index="710" name="[Range].[Date Created Conversion].&amp;[2011-03-22T04:21:13]"/>
            <x15:cachedUniqueName index="711" name="[Range].[Date Created Conversion].&amp;[2011-03-23T21:37:00]"/>
            <x15:cachedUniqueName index="712" name="[Range].[Date Created Conversion].&amp;[2011-03-24T20:01:36]"/>
            <x15:cachedUniqueName index="713" name="[Range].[Date Created Conversion].&amp;[2011-03-24T23:02:18]"/>
            <x15:cachedUniqueName index="714" name="[Range].[Date Created Conversion].&amp;[2011-03-30T22:36:25]"/>
            <x15:cachedUniqueName index="715" name="[Range].[Date Created Conversion].&amp;[2011-03-31T03:42:17]"/>
            <x15:cachedUniqueName index="716" name="[Range].[Date Created Conversion].&amp;[2012-03-01T21:53:49]"/>
            <x15:cachedUniqueName index="717" name="[Range].[Date Created Conversion].&amp;[2012-03-02T18:00:03]"/>
            <x15:cachedUniqueName index="718" name="[Range].[Date Created Conversion].&amp;[2012-03-02T21:00:58]"/>
            <x15:cachedUniqueName index="719" name="[Range].[Date Created Conversion].&amp;[2012-03-03T00:03:42]"/>
            <x15:cachedUniqueName index="720" name="[Range].[Date Created Conversion].&amp;[2012-03-05T00:55:30]"/>
            <x15:cachedUniqueName index="721" name="[Range].[Date Created Conversion].&amp;[2012-03-05T17:25:47]"/>
            <x15:cachedUniqueName index="722" name="[Range].[Date Created Conversion].&amp;[2012-03-05T17:46:15]"/>
            <x15:cachedUniqueName index="723" name="[Range].[Date Created Conversion].&amp;[2012-03-05T18:33:23]"/>
            <x15:cachedUniqueName index="724" name="[Range].[Date Created Conversion].&amp;[2012-03-06T19:00:20]"/>
            <x15:cachedUniqueName index="725" name="[Range].[Date Created Conversion].&amp;[2012-03-09T19:19:38]"/>
            <x15:cachedUniqueName index="726" name="[Range].[Date Created Conversion].&amp;[2012-03-09T22:45:08]"/>
            <x15:cachedUniqueName index="727" name="[Range].[Date Created Conversion].&amp;[2012-03-10T03:00:04]"/>
            <x15:cachedUniqueName index="728" name="[Range].[Date Created Conversion].&amp;[2012-03-10T05:42:49]"/>
            <x15:cachedUniqueName index="729" name="[Range].[Date Created Conversion].&amp;[2012-03-13T17:02:45]"/>
            <x15:cachedUniqueName index="730" name="[Range].[Date Created Conversion].&amp;[2012-03-13T19:15:46]"/>
            <x15:cachedUniqueName index="731" name="[Range].[Date Created Conversion].&amp;[2012-03-15T01:20:34]"/>
            <x15:cachedUniqueName index="732" name="[Range].[Date Created Conversion].&amp;[2012-03-17T11:02:07]"/>
            <x15:cachedUniqueName index="733" name="[Range].[Date Created Conversion].&amp;[2012-03-19T16:31:12]"/>
            <x15:cachedUniqueName index="734" name="[Range].[Date Created Conversion].&amp;[2012-03-19T16:44:36]"/>
            <x15:cachedUniqueName index="735" name="[Range].[Date Created Conversion].&amp;[2012-03-19T18:34:09]"/>
            <x15:cachedUniqueName index="736" name="[Range].[Date Created Conversion].&amp;[2012-03-19T18:38:21]"/>
            <x15:cachedUniqueName index="737" name="[Range].[Date Created Conversion].&amp;[2012-03-19T20:02:14]"/>
            <x15:cachedUniqueName index="738" name="[Range].[Date Created Conversion].&amp;[2012-03-19T21:22:40]"/>
            <x15:cachedUniqueName index="739" name="[Range].[Date Created Conversion].&amp;[2012-03-19T23:26:58]"/>
            <x15:cachedUniqueName index="740" name="[Range].[Date Created Conversion].&amp;[2012-03-22T01:12:06]"/>
            <x15:cachedUniqueName index="741" name="[Range].[Date Created Conversion].&amp;[2012-03-22T17:01:25]"/>
            <x15:cachedUniqueName index="742" name="[Range].[Date Created Conversion].&amp;[2012-03-22T21:49:20]"/>
            <x15:cachedUniqueName index="743" name="[Range].[Date Created Conversion].&amp;[2012-03-23T16:59:36]"/>
            <x15:cachedUniqueName index="744" name="[Range].[Date Created Conversion].&amp;[2012-03-27T00:35:01]"/>
            <x15:cachedUniqueName index="745" name="[Range].[Date Created Conversion].&amp;[2012-03-28T15:31:34]"/>
            <x15:cachedUniqueName index="746" name="[Range].[Date Created Conversion].&amp;[2012-03-28T16:00:46]"/>
            <x15:cachedUniqueName index="747" name="[Range].[Date Created Conversion].&amp;[2012-03-28T23:51:28]"/>
            <x15:cachedUniqueName index="748" name="[Range].[Date Created Conversion].&amp;[2012-03-29T03:28:37]"/>
            <x15:cachedUniqueName index="749" name="[Range].[Date Created Conversion].&amp;[2012-03-29T06:10:24]"/>
            <x15:cachedUniqueName index="750" name="[Range].[Date Created Conversion].&amp;[2012-03-29T06:30:57]"/>
            <x15:cachedUniqueName index="751" name="[Range].[Date Created Conversion].&amp;[2012-03-30T01:13:43]"/>
            <x15:cachedUniqueName index="752" name="[Range].[Date Created Conversion].&amp;[2012-03-31T15:30:08]"/>
            <x15:cachedUniqueName index="753" name="[Range].[Date Created Conversion].&amp;[2013-03-03T16:52:45]"/>
            <x15:cachedUniqueName index="754" name="[Range].[Date Created Conversion].&amp;[2013-03-07T07:16:22]"/>
            <x15:cachedUniqueName index="755" name="[Range].[Date Created Conversion].&amp;[2013-03-08T02:40:25]"/>
            <x15:cachedUniqueName index="756" name="[Range].[Date Created Conversion].&amp;[2013-03-08T20:54:03]"/>
            <x15:cachedUniqueName index="757" name="[Range].[Date Created Conversion].&amp;[2013-03-09T20:17:37]"/>
            <x15:cachedUniqueName index="758" name="[Range].[Date Created Conversion].&amp;[2013-03-11T15:54:31]"/>
            <x15:cachedUniqueName index="759" name="[Range].[Date Created Conversion].&amp;[2013-03-13T01:01:27]"/>
            <x15:cachedUniqueName index="760" name="[Range].[Date Created Conversion].&amp;[2013-03-15T04:02:20]"/>
            <x15:cachedUniqueName index="761" name="[Range].[Date Created Conversion].&amp;[2013-03-15T21:03:52]"/>
            <x15:cachedUniqueName index="762" name="[Range].[Date Created Conversion].&amp;[2013-03-18T12:59:35]"/>
            <x15:cachedUniqueName index="763" name="[Range].[Date Created Conversion].&amp;[2013-03-18T18:15:42]"/>
            <x15:cachedUniqueName index="764" name="[Range].[Date Created Conversion].&amp;[2013-03-21T17:00:11]"/>
            <x15:cachedUniqueName index="765" name="[Range].[Date Created Conversion].&amp;[2013-03-22T13:51:18]"/>
            <x15:cachedUniqueName index="766" name="[Range].[Date Created Conversion].&amp;[2013-03-22T19:48:43]"/>
            <x15:cachedUniqueName index="767" name="[Range].[Date Created Conversion].&amp;[2013-03-24T05:01:12]"/>
            <x15:cachedUniqueName index="768" name="[Range].[Date Created Conversion].&amp;[2013-03-27T23:17:40]"/>
            <x15:cachedUniqueName index="769" name="[Range].[Date Created Conversion].&amp;[2013-03-28T21:16:31]"/>
            <x15:cachedUniqueName index="770" name="[Range].[Date Created Conversion].&amp;[2014-03-03T21:38:37]"/>
            <x15:cachedUniqueName index="771" name="[Range].[Date Created Conversion].&amp;[2014-03-05T17:19:39]"/>
            <x15:cachedUniqueName index="772" name="[Range].[Date Created Conversion].&amp;[2014-03-06T03:59:39]"/>
            <x15:cachedUniqueName index="773" name="[Range].[Date Created Conversion].&amp;[2014-03-06T17:39:45]"/>
            <x15:cachedUniqueName index="774" name="[Range].[Date Created Conversion].&amp;[2014-03-11T11:07:28]"/>
            <x15:cachedUniqueName index="775" name="[Range].[Date Created Conversion].&amp;[2014-03-12T14:15:46]"/>
            <x15:cachedUniqueName index="776" name="[Range].[Date Created Conversion].&amp;[2014-03-13T04:03:29]"/>
            <x15:cachedUniqueName index="777" name="[Range].[Date Created Conversion].&amp;[2014-03-14T18:18:15]"/>
            <x15:cachedUniqueName index="778" name="[Range].[Date Created Conversion].&amp;[2014-03-17T20:59:41]"/>
            <x15:cachedUniqueName index="779" name="[Range].[Date Created Conversion].&amp;[2014-03-18T15:11:18]"/>
            <x15:cachedUniqueName index="780" name="[Range].[Date Created Conversion].&amp;[2014-03-18T17:13:42]"/>
            <x15:cachedUniqueName index="781" name="[Range].[Date Created Conversion].&amp;[2014-03-18T18:50:25]"/>
            <x15:cachedUniqueName index="782" name="[Range].[Date Created Conversion].&amp;[2014-03-20T01:01:58]"/>
            <x15:cachedUniqueName index="783" name="[Range].[Date Created Conversion].&amp;[2014-03-20T12:34:08]"/>
            <x15:cachedUniqueName index="784" name="[Range].[Date Created Conversion].&amp;[2014-03-20T21:04:35]"/>
            <x15:cachedUniqueName index="785" name="[Range].[Date Created Conversion].&amp;[2014-03-21T13:10:45]"/>
            <x15:cachedUniqueName index="786" name="[Range].[Date Created Conversion].&amp;[2014-03-21T16:01:54]"/>
            <x15:cachedUniqueName index="787" name="[Range].[Date Created Conversion].&amp;[2014-03-21T21:18:37]"/>
            <x15:cachedUniqueName index="788" name="[Range].[Date Created Conversion].&amp;[2014-03-24T15:59:33]"/>
            <x15:cachedUniqueName index="789" name="[Range].[Date Created Conversion].&amp;[2014-03-24T19:01:04]"/>
            <x15:cachedUniqueName index="790" name="[Range].[Date Created Conversion].&amp;[2014-03-25T19:11:07]"/>
            <x15:cachedUniqueName index="791" name="[Range].[Date Created Conversion].&amp;[2014-03-25T22:52:53]"/>
            <x15:cachedUniqueName index="792" name="[Range].[Date Created Conversion].&amp;[2014-03-26T18:38:13]"/>
            <x15:cachedUniqueName index="793" name="[Range].[Date Created Conversion].&amp;[2014-03-26T21:08:47]"/>
            <x15:cachedUniqueName index="794" name="[Range].[Date Created Conversion].&amp;[2014-03-27T01:58:38]"/>
            <x15:cachedUniqueName index="795" name="[Range].[Date Created Conversion].&amp;[2014-03-28T17:06:22]"/>
            <x15:cachedUniqueName index="796" name="[Range].[Date Created Conversion].&amp;[2014-03-31T16:51:20]"/>
            <x15:cachedUniqueName index="797" name="[Range].[Date Created Conversion].&amp;[2015-03-01T05:13:05]"/>
            <x15:cachedUniqueName index="798" name="[Range].[Date Created Conversion].&amp;[2015-03-01T05:16:54]"/>
            <x15:cachedUniqueName index="799" name="[Range].[Date Created Conversion].&amp;[2015-03-01T15:39:51]"/>
            <x15:cachedUniqueName index="800" name="[Range].[Date Created Conversion].&amp;[2015-03-01T18:51:17]"/>
            <x15:cachedUniqueName index="801" name="[Range].[Date Created Conversion].&amp;[2015-03-01T19:04:04]"/>
            <x15:cachedUniqueName index="802" name="[Range].[Date Created Conversion].&amp;[2015-03-02T01:16:51]"/>
            <x15:cachedUniqueName index="803" name="[Range].[Date Created Conversion].&amp;[2015-03-02T02:01:30]"/>
            <x15:cachedUniqueName index="804" name="[Range].[Date Created Conversion].&amp;[2015-03-02T04:34:36]"/>
            <x15:cachedUniqueName index="805" name="[Range].[Date Created Conversion].&amp;[2015-03-02T18:00:26]"/>
            <x15:cachedUniqueName index="806" name="[Range].[Date Created Conversion].&amp;[2015-03-02T18:59:52]"/>
            <x15:cachedUniqueName index="807" name="[Range].[Date Created Conversion].&amp;[2015-03-02T19:39:05]"/>
            <x15:cachedUniqueName index="808" name="[Range].[Date Created Conversion].&amp;[2015-03-02T21:17:48]"/>
            <x15:cachedUniqueName index="809" name="[Range].[Date Created Conversion].&amp;[2015-03-02T21:32:43]"/>
            <x15:cachedUniqueName index="810" name="[Range].[Date Created Conversion].&amp;[2015-03-02T21:51:49]"/>
            <x15:cachedUniqueName index="811" name="[Range].[Date Created Conversion].&amp;[2015-03-03T17:36:22]"/>
            <x15:cachedUniqueName index="812" name="[Range].[Date Created Conversion].&amp;[2015-03-03T23:00:37]"/>
            <x15:cachedUniqueName index="813" name="[Range].[Date Created Conversion].&amp;[2015-03-04T00:16:46]"/>
            <x15:cachedUniqueName index="814" name="[Range].[Date Created Conversion].&amp;[2015-03-04T05:37:30]"/>
            <x15:cachedUniqueName index="815" name="[Range].[Date Created Conversion].&amp;[2015-03-04T14:59:01]"/>
            <x15:cachedUniqueName index="816" name="[Range].[Date Created Conversion].&amp;[2015-03-04T17:20:13]"/>
            <x15:cachedUniqueName index="817" name="[Range].[Date Created Conversion].&amp;[2015-03-04T21:02:33]"/>
            <x15:cachedUniqueName index="818" name="[Range].[Date Created Conversion].&amp;[2015-03-04T22:10:05]"/>
            <x15:cachedUniqueName index="819" name="[Range].[Date Created Conversion].&amp;[2015-03-04T22:44:10]"/>
            <x15:cachedUniqueName index="820" name="[Range].[Date Created Conversion].&amp;[2015-03-04T23:47:23]"/>
            <x15:cachedUniqueName index="821" name="[Range].[Date Created Conversion].&amp;[2015-03-05T05:01:06]"/>
            <x15:cachedUniqueName index="822" name="[Range].[Date Created Conversion].&amp;[2015-03-05T07:22:05]"/>
            <x15:cachedUniqueName index="823" name="[Range].[Date Created Conversion].&amp;[2015-03-05T15:43:57]"/>
            <x15:cachedUniqueName index="824" name="[Range].[Date Created Conversion].&amp;[2015-03-05T19:10:37]"/>
            <x15:cachedUniqueName index="825" name="[Range].[Date Created Conversion].&amp;[2015-03-05T19:53:49]"/>
            <x15:cachedUniqueName index="826" name="[Range].[Date Created Conversion].&amp;[2015-03-05T21:19:17]"/>
            <x15:cachedUniqueName index="827" name="[Range].[Date Created Conversion].&amp;[2015-03-06T02:30:22]"/>
            <x15:cachedUniqueName index="828" name="[Range].[Date Created Conversion].&amp;[2015-03-06T09:23:41]"/>
            <x15:cachedUniqueName index="829" name="[Range].[Date Created Conversion].&amp;[2015-03-06T21:40:57]"/>
            <x15:cachedUniqueName index="830" name="[Range].[Date Created Conversion].&amp;[2015-03-07T01:08:46]"/>
            <x15:cachedUniqueName index="831" name="[Range].[Date Created Conversion].&amp;[2015-03-07T16:15:45]"/>
            <x15:cachedUniqueName index="832" name="[Range].[Date Created Conversion].&amp;[2015-03-09T08:53:21]"/>
            <x15:cachedUniqueName index="833" name="[Range].[Date Created Conversion].&amp;[2015-03-09T11:42:59]"/>
            <x15:cachedUniqueName index="834" name="[Range].[Date Created Conversion].&amp;[2015-03-09T13:49:48]"/>
            <x15:cachedUniqueName index="835" name="[Range].[Date Created Conversion].&amp;[2015-03-09T17:42:49]"/>
            <x15:cachedUniqueName index="836" name="[Range].[Date Created Conversion].&amp;[2015-03-09T18:12:56]"/>
            <x15:cachedUniqueName index="837" name="[Range].[Date Created Conversion].&amp;[2015-03-09T18:58:47]"/>
            <x15:cachedUniqueName index="838" name="[Range].[Date Created Conversion].&amp;[2015-03-10T15:51:24]"/>
            <x15:cachedUniqueName index="839" name="[Range].[Date Created Conversion].&amp;[2015-03-10T19:09:22]"/>
            <x15:cachedUniqueName index="840" name="[Range].[Date Created Conversion].&amp;[2015-03-10T22:58:54]"/>
            <x15:cachedUniqueName index="841" name="[Range].[Date Created Conversion].&amp;[2015-03-11T01:27:22]"/>
            <x15:cachedUniqueName index="842" name="[Range].[Date Created Conversion].&amp;[2015-03-11T05:16:22]"/>
            <x15:cachedUniqueName index="843" name="[Range].[Date Created Conversion].&amp;[2015-03-11T22:27:28]"/>
            <x15:cachedUniqueName index="844" name="[Range].[Date Created Conversion].&amp;[2015-03-12T04:06:32]"/>
            <x15:cachedUniqueName index="845" name="[Range].[Date Created Conversion].&amp;[2015-03-12T19:22:39]"/>
            <x15:cachedUniqueName index="846" name="[Range].[Date Created Conversion].&amp;[2015-03-12T22:37:23]"/>
            <x15:cachedUniqueName index="847" name="[Range].[Date Created Conversion].&amp;[2015-03-12T23:31:11]"/>
            <x15:cachedUniqueName index="848" name="[Range].[Date Created Conversion].&amp;[2015-03-13T02:12:42]"/>
            <x15:cachedUniqueName index="849" name="[Range].[Date Created Conversion].&amp;[2015-03-13T03:07:13]"/>
            <x15:cachedUniqueName index="850" name="[Range].[Date Created Conversion].&amp;[2015-03-14T02:51:57]"/>
            <x15:cachedUniqueName index="851" name="[Range].[Date Created Conversion].&amp;[2015-03-14T03:06:20]"/>
            <x15:cachedUniqueName index="852" name="[Range].[Date Created Conversion].&amp;[2015-03-14T15:59:35]"/>
            <x15:cachedUniqueName index="853" name="[Range].[Date Created Conversion].&amp;[2015-03-15T05:19:57]"/>
            <x15:cachedUniqueName index="854" name="[Range].[Date Created Conversion].&amp;[2015-03-15T08:17:06]"/>
            <x15:cachedUniqueName index="855" name="[Range].[Date Created Conversion].&amp;[2015-03-15T19:00:33]"/>
            <x15:cachedUniqueName index="856" name="[Range].[Date Created Conversion].&amp;[2015-03-15T19:02:06]"/>
            <x15:cachedUniqueName index="857" name="[Range].[Date Created Conversion].&amp;[2015-03-15T23:56:12]"/>
            <x15:cachedUniqueName index="858" name="[Range].[Date Created Conversion].&amp;[2015-03-16T15:04:49]"/>
            <x15:cachedUniqueName index="859" name="[Range].[Date Created Conversion].&amp;[2015-03-16T17:53:38]"/>
            <x15:cachedUniqueName index="860" name="[Range].[Date Created Conversion].&amp;[2015-03-16T20:35:29]"/>
            <x15:cachedUniqueName index="861" name="[Range].[Date Created Conversion].&amp;[2015-03-16T21:54:53]"/>
            <x15:cachedUniqueName index="862" name="[Range].[Date Created Conversion].&amp;[2015-03-17T18:10:33]"/>
            <x15:cachedUniqueName index="863" name="[Range].[Date Created Conversion].&amp;[2015-03-18T12:22:05]"/>
            <x15:cachedUniqueName index="864" name="[Range].[Date Created Conversion].&amp;[2015-03-18T17:33:02]"/>
            <x15:cachedUniqueName index="865" name="[Range].[Date Created Conversion].&amp;[2015-03-18T18:30:52]"/>
            <x15:cachedUniqueName index="866" name="[Range].[Date Created Conversion].&amp;[2015-03-18T20:45:05]"/>
            <x15:cachedUniqueName index="867" name="[Range].[Date Created Conversion].&amp;[2015-03-18T21:41:10]"/>
            <x15:cachedUniqueName index="868" name="[Range].[Date Created Conversion].&amp;[2015-03-19T01:40:10]"/>
            <x15:cachedUniqueName index="869" name="[Range].[Date Created Conversion].&amp;[2015-03-19T13:48:48]"/>
            <x15:cachedUniqueName index="870" name="[Range].[Date Created Conversion].&amp;[2015-03-19T13:55:20]"/>
            <x15:cachedUniqueName index="871" name="[Range].[Date Created Conversion].&amp;[2015-03-19T16:52:02]"/>
            <x15:cachedUniqueName index="872" name="[Range].[Date Created Conversion].&amp;[2015-03-19T19:16:03]"/>
            <x15:cachedUniqueName index="873" name="[Range].[Date Created Conversion].&amp;[2015-03-20T01:40:38]"/>
            <x15:cachedUniqueName index="874" name="[Range].[Date Created Conversion].&amp;[2015-03-20T01:41:39]"/>
            <x15:cachedUniqueName index="875" name="[Range].[Date Created Conversion].&amp;[2015-03-20T21:29:34]"/>
            <x15:cachedUniqueName index="876" name="[Range].[Date Created Conversion].&amp;[2015-03-21T21:09:25]"/>
            <x15:cachedUniqueName index="877" name="[Range].[Date Created Conversion].&amp;[2015-03-23T14:45:31]"/>
            <x15:cachedUniqueName index="878" name="[Range].[Date Created Conversion].&amp;[2015-03-23T19:28:25]"/>
            <x15:cachedUniqueName index="879" name="[Range].[Date Created Conversion].&amp;[2015-03-23T19:56:26]"/>
            <x15:cachedUniqueName index="880" name="[Range].[Date Created Conversion].&amp;[2015-03-24T08:14:03]"/>
            <x15:cachedUniqueName index="881" name="[Range].[Date Created Conversion].&amp;[2015-03-24T16:01:58]"/>
            <x15:cachedUniqueName index="882" name="[Range].[Date Created Conversion].&amp;[2015-03-24T18:26:00]"/>
            <x15:cachedUniqueName index="883" name="[Range].[Date Created Conversion].&amp;[2015-03-24T19:00:55]"/>
            <x15:cachedUniqueName index="884" name="[Range].[Date Created Conversion].&amp;[2015-03-24T19:16:46]"/>
            <x15:cachedUniqueName index="885" name="[Range].[Date Created Conversion].&amp;[2015-03-24T21:05:38]"/>
            <x15:cachedUniqueName index="886" name="[Range].[Date Created Conversion].&amp;[2015-03-25T01:39:31]"/>
            <x15:cachedUniqueName index="887" name="[Range].[Date Created Conversion].&amp;[2015-03-25T17:22:07]"/>
            <x15:cachedUniqueName index="888" name="[Range].[Date Created Conversion].&amp;[2015-03-25T21:52:21]"/>
            <x15:cachedUniqueName index="889" name="[Range].[Date Created Conversion].&amp;[2015-03-26T09:54:05]"/>
            <x15:cachedUniqueName index="890" name="[Range].[Date Created Conversion].&amp;[2015-03-26T11:27:36]"/>
            <x15:cachedUniqueName index="891" name="[Range].[Date Created Conversion].&amp;[2015-03-26T17:22:37]"/>
            <x15:cachedUniqueName index="892" name="[Range].[Date Created Conversion].&amp;[2015-03-26T17:28:21]"/>
            <x15:cachedUniqueName index="893" name="[Range].[Date Created Conversion].&amp;[2015-03-26T19:59:22]"/>
            <x15:cachedUniqueName index="894" name="[Range].[Date Created Conversion].&amp;[2015-03-26T20:17:06]"/>
            <x15:cachedUniqueName index="895" name="[Range].[Date Created Conversion].&amp;[2015-03-26T21:38:16]"/>
            <x15:cachedUniqueName index="896" name="[Range].[Date Created Conversion].&amp;[2015-03-27T03:53:02]"/>
            <x15:cachedUniqueName index="897" name="[Range].[Date Created Conversion].&amp;[2015-03-27T19:57:02]"/>
            <x15:cachedUniqueName index="898" name="[Range].[Date Created Conversion].&amp;[2015-03-27T21:48:59]"/>
            <x15:cachedUniqueName index="899" name="[Range].[Date Created Conversion].&amp;[2015-03-27T21:54:00]"/>
            <x15:cachedUniqueName index="900" name="[Range].[Date Created Conversion].&amp;[2015-03-28T18:41:20]"/>
            <x15:cachedUniqueName index="901" name="[Range].[Date Created Conversion].&amp;[2015-03-30T03:09:19]"/>
            <x15:cachedUniqueName index="902" name="[Range].[Date Created Conversion].&amp;[2015-03-30T04:22:00]"/>
            <x15:cachedUniqueName index="903" name="[Range].[Date Created Conversion].&amp;[2015-03-30T14:07:06]"/>
            <x15:cachedUniqueName index="904" name="[Range].[Date Created Conversion].&amp;[2015-03-30T18:14:28]"/>
            <x15:cachedUniqueName index="905" name="[Range].[Date Created Conversion].&amp;[2015-03-30T18:53:03]"/>
            <x15:cachedUniqueName index="906" name="[Range].[Date Created Conversion].&amp;[2015-03-30T20:38:26]"/>
            <x15:cachedUniqueName index="907" name="[Range].[Date Created Conversion].&amp;[2015-03-30T22:07:45]"/>
            <x15:cachedUniqueName index="908" name="[Range].[Date Created Conversion].&amp;[2015-03-31T02:25:39]"/>
            <x15:cachedUniqueName index="909" name="[Range].[Date Created Conversion].&amp;[2015-03-31T05:40:32]"/>
            <x15:cachedUniqueName index="910" name="[Range].[Date Created Conversion].&amp;[2015-03-31T16:00:51]"/>
            <x15:cachedUniqueName index="911" name="[Range].[Date Created Conversion].&amp;[2015-03-31T19:23:47]"/>
            <x15:cachedUniqueName index="912" name="[Range].[Date Created Conversion].&amp;[2016-03-01T00:58:45]"/>
            <x15:cachedUniqueName index="913" name="[Range].[Date Created Conversion].&amp;[2016-03-01T10:19:33]"/>
            <x15:cachedUniqueName index="914" name="[Range].[Date Created Conversion].&amp;[2016-03-01T13:36:20]"/>
            <x15:cachedUniqueName index="915" name="[Range].[Date Created Conversion].&amp;[2016-03-01T16:51:11]"/>
            <x15:cachedUniqueName index="916" name="[Range].[Date Created Conversion].&amp;[2016-03-01T17:17:27]"/>
            <x15:cachedUniqueName index="917" name="[Range].[Date Created Conversion].&amp;[2016-03-01T17:56:25]"/>
            <x15:cachedUniqueName index="918" name="[Range].[Date Created Conversion].&amp;[2016-03-01T18:17:36]"/>
            <x15:cachedUniqueName index="919" name="[Range].[Date Created Conversion].&amp;[2016-03-01T20:08:44]"/>
            <x15:cachedUniqueName index="920" name="[Range].[Date Created Conversion].&amp;[2016-03-02T02:27:39]"/>
            <x15:cachedUniqueName index="921" name="[Range].[Date Created Conversion].&amp;[2016-03-02T07:14:53]"/>
            <x15:cachedUniqueName index="922" name="[Range].[Date Created Conversion].&amp;[2016-03-02T12:00:06]"/>
            <x15:cachedUniqueName index="923" name="[Range].[Date Created Conversion].&amp;[2016-03-03T06:38:28]"/>
            <x15:cachedUniqueName index="924" name="[Range].[Date Created Conversion].&amp;[2016-03-03T09:06:57]"/>
            <x15:cachedUniqueName index="925" name="[Range].[Date Created Conversion].&amp;[2016-03-03T16:50:29]"/>
            <x15:cachedUniqueName index="926" name="[Range].[Date Created Conversion].&amp;[2016-03-04T08:07:48]"/>
            <x15:cachedUniqueName index="927" name="[Range].[Date Created Conversion].&amp;[2016-03-04T15:36:51]"/>
            <x15:cachedUniqueName index="928" name="[Range].[Date Created Conversion].&amp;[2016-03-04T16:32:01]"/>
            <x15:cachedUniqueName index="929" name="[Range].[Date Created Conversion].&amp;[2016-03-04T17:25:41]"/>
            <x15:cachedUniqueName index="930" name="[Range].[Date Created Conversion].&amp;[2016-03-04T17:41:56]"/>
            <x15:cachedUniqueName index="931" name="[Range].[Date Created Conversion].&amp;[2016-03-04T18:17:07]"/>
            <x15:cachedUniqueName index="932" name="[Range].[Date Created Conversion].&amp;[2016-03-04T19:49:02]"/>
            <x15:cachedUniqueName index="933" name="[Range].[Date Created Conversion].&amp;[2016-03-06T20:58:52]"/>
            <x15:cachedUniqueName index="934" name="[Range].[Date Created Conversion].&amp;[2016-03-06T22:36:36]"/>
            <x15:cachedUniqueName index="935" name="[Range].[Date Created Conversion].&amp;[2016-03-07T05:04:51]"/>
            <x15:cachedUniqueName index="936" name="[Range].[Date Created Conversion].&amp;[2016-03-07T12:13:07]"/>
            <x15:cachedUniqueName index="937" name="[Range].[Date Created Conversion].&amp;[2016-03-08T02:16:04]"/>
            <x15:cachedUniqueName index="938" name="[Range].[Date Created Conversion].&amp;[2016-03-08T09:34:06]"/>
            <x15:cachedUniqueName index="939" name="[Range].[Date Created Conversion].&amp;[2016-03-08T15:16:31]"/>
            <x15:cachedUniqueName index="940" name="[Range].[Date Created Conversion].&amp;[2016-03-08T15:29:18]"/>
            <x15:cachedUniqueName index="941" name="[Range].[Date Created Conversion].&amp;[2016-03-08T22:11:59]"/>
            <x15:cachedUniqueName index="942" name="[Range].[Date Created Conversion].&amp;[2016-03-09T12:56:16]"/>
            <x15:cachedUniqueName index="943" name="[Range].[Date Created Conversion].&amp;[2016-03-09T16:00:35]"/>
            <x15:cachedUniqueName index="944" name="[Range].[Date Created Conversion].&amp;[2016-03-09T18:41:57]"/>
            <x15:cachedUniqueName index="945" name="[Range].[Date Created Conversion].&amp;[2016-03-09T19:31:22]"/>
            <x15:cachedUniqueName index="946" name="[Range].[Date Created Conversion].&amp;[2016-03-09T19:52:01]"/>
            <x15:cachedUniqueName index="947" name="[Range].[Date Created Conversion].&amp;[2016-03-09T23:04:14]"/>
            <x15:cachedUniqueName index="948" name="[Range].[Date Created Conversion].&amp;[2016-03-10T16:51:20]"/>
            <x15:cachedUniqueName index="949" name="[Range].[Date Created Conversion].&amp;[2016-03-11T08:54:24]"/>
            <x15:cachedUniqueName index="950" name="[Range].[Date Created Conversion].&amp;[2016-03-11T09:59:46]"/>
            <x15:cachedUniqueName index="951" name="[Range].[Date Created Conversion].&amp;[2016-03-11T15:36:29]"/>
            <x15:cachedUniqueName index="952" name="[Range].[Date Created Conversion].&amp;[2016-03-11T19:41:12]"/>
            <x15:cachedUniqueName index="953" name="[Range].[Date Created Conversion].&amp;[2016-03-13T14:57:37]"/>
            <x15:cachedUniqueName index="954" name="[Range].[Date Created Conversion].&amp;[2016-03-14T00:02:57]"/>
            <x15:cachedUniqueName index="955" name="[Range].[Date Created Conversion].&amp;[2016-03-14T19:15:24]"/>
            <x15:cachedUniqueName index="956" name="[Range].[Date Created Conversion].&amp;[2016-03-14T23:44:14]"/>
            <x15:cachedUniqueName index="957" name="[Range].[Date Created Conversion].&amp;[2016-03-15T06:26:04]"/>
            <x15:cachedUniqueName index="958" name="[Range].[Date Created Conversion].&amp;[2016-03-15T14:00:50]"/>
            <x15:cachedUniqueName index="959" name="[Range].[Date Created Conversion].&amp;[2016-03-15T21:03:57]"/>
            <x15:cachedUniqueName index="960" name="[Range].[Date Created Conversion].&amp;[2016-03-16T04:39:48]"/>
            <x15:cachedUniqueName index="961" name="[Range].[Date Created Conversion].&amp;[2016-03-16T14:21:19]"/>
            <x15:cachedUniqueName index="962" name="[Range].[Date Created Conversion].&amp;[2016-03-16T17:06:22]"/>
            <x15:cachedUniqueName index="963" name="[Range].[Date Created Conversion].&amp;[2016-03-16T19:45:12]"/>
            <x15:cachedUniqueName index="964" name="[Range].[Date Created Conversion].&amp;[2016-03-16T20:48:27]"/>
            <x15:cachedUniqueName index="965" name="[Range].[Date Created Conversion].&amp;[2016-03-17T01:27:24]"/>
            <x15:cachedUniqueName index="966" name="[Range].[Date Created Conversion].&amp;[2016-03-17T18:43:26]"/>
            <x15:cachedUniqueName index="967" name="[Range].[Date Created Conversion].&amp;[2016-03-17T20:17:35]"/>
            <x15:cachedUniqueName index="968" name="[Range].[Date Created Conversion].&amp;[2016-03-17T22:39:07]"/>
            <x15:cachedUniqueName index="969" name="[Range].[Date Created Conversion].&amp;[2016-03-18T02:29:04]"/>
            <x15:cachedUniqueName index="970" name="[Range].[Date Created Conversion].&amp;[2016-03-18T20:43:31]"/>
            <x15:cachedUniqueName index="971" name="[Range].[Date Created Conversion].&amp;[2016-03-18T21:27:59]"/>
            <x15:cachedUniqueName index="972" name="[Range].[Date Created Conversion].&amp;[2016-03-18T21:31:12]"/>
            <x15:cachedUniqueName index="973" name="[Range].[Date Created Conversion].&amp;[2016-03-18T21:31:30]"/>
            <x15:cachedUniqueName index="974" name="[Range].[Date Created Conversion].&amp;[2016-03-19T19:43:05]"/>
            <x15:cachedUniqueName index="975" name="[Range].[Date Created Conversion].&amp;[2016-03-20T08:12:01]"/>
            <x15:cachedUniqueName index="976" name="[Range].[Date Created Conversion].&amp;[2016-03-21T14:08:22]"/>
            <x15:cachedUniqueName index="977" name="[Range].[Date Created Conversion].&amp;[2016-03-21T21:11:16]"/>
            <x15:cachedUniqueName index="978" name="[Range].[Date Created Conversion].&amp;[2016-03-22T02:18:02]"/>
            <x15:cachedUniqueName index="979" name="[Range].[Date Created Conversion].&amp;[2016-03-22T11:55:25]"/>
            <x15:cachedUniqueName index="980" name="[Range].[Date Created Conversion].&amp;[2016-03-22T16:45:46]"/>
            <x15:cachedUniqueName index="981" name="[Range].[Date Created Conversion].&amp;[2016-03-22T20:48:26]"/>
            <x15:cachedUniqueName index="982" name="[Range].[Date Created Conversion].&amp;[2016-03-23T06:32:52]"/>
            <x15:cachedUniqueName index="983" name="[Range].[Date Created Conversion].&amp;[2016-03-23T13:55:11]"/>
            <x15:cachedUniqueName index="984" name="[Range].[Date Created Conversion].&amp;[2016-03-23T16:00:09]"/>
            <x15:cachedUniqueName index="985" name="[Range].[Date Created Conversion].&amp;[2016-03-23T18:45:50]"/>
            <x15:cachedUniqueName index="986" name="[Range].[Date Created Conversion].&amp;[2016-03-23T19:34:33]"/>
            <x15:cachedUniqueName index="987" name="[Range].[Date Created Conversion].&amp;[2016-03-23T19:49:04]"/>
            <x15:cachedUniqueName index="988" name="[Range].[Date Created Conversion].&amp;[2016-03-23T19:51:57]"/>
            <x15:cachedUniqueName index="989" name="[Range].[Date Created Conversion].&amp;[2016-03-23T21:02:45]"/>
            <x15:cachedUniqueName index="990" name="[Range].[Date Created Conversion].&amp;[2016-03-23T21:59:44]"/>
            <x15:cachedUniqueName index="991" name="[Range].[Date Created Conversion].&amp;[2016-03-24T10:16:40]"/>
            <x15:cachedUniqueName index="992" name="[Range].[Date Created Conversion].&amp;[2016-03-24T11:56:04]"/>
            <x15:cachedUniqueName index="993" name="[Range].[Date Created Conversion].&amp;[2016-03-24T19:21:05]"/>
            <x15:cachedUniqueName index="994" name="[Range].[Date Created Conversion].&amp;[2016-03-24T19:40:21]"/>
            <x15:cachedUniqueName index="995" name="[Range].[Date Created Conversion].&amp;[2016-03-25T20:05:04]"/>
            <x15:cachedUniqueName index="996" name="[Range].[Date Created Conversion].&amp;[2016-03-28T14:58:27]"/>
            <x15:cachedUniqueName index="997" name="[Range].[Date Created Conversion].&amp;[2016-03-28T20:54:59]"/>
            <x15:cachedUniqueName index="998" name="[Range].[Date Created Conversion].&amp;[2016-03-28T22:22:07]"/>
            <x15:cachedUniqueName index="999" name="[Range].[Date Created Conversion].&amp;[2016-03-29T03:03:08]"/>
            <x15:cachedUniqueName index="1000" name="[Range].[Date Created Conversion].&amp;[2016-03-29T15:24:05]"/>
            <x15:cachedUniqueName index="1001" name="[Range].[Date Created Conversion].&amp;[2016-03-29T16:20:32]"/>
            <x15:cachedUniqueName index="1002" name="[Range].[Date Created Conversion].&amp;[2016-03-30T03:48:24]"/>
            <x15:cachedUniqueName index="1003" name="[Range].[Date Created Conversion].&amp;[2016-03-30T16:39:10]"/>
            <x15:cachedUniqueName index="1004" name="[Range].[Date Created Conversion].&amp;[2016-03-30T18:44:25]"/>
            <x15:cachedUniqueName index="1005" name="[Range].[Date Created Conversion].&amp;[2016-03-31T07:41:41]"/>
            <x15:cachedUniqueName index="1006" name="[Range].[Date Created Conversion].&amp;[2016-03-31T08:02:51]"/>
            <x15:cachedUniqueName index="1007" name="[Range].[Date Created Conversion].&amp;[2016-03-31T08:59:00]"/>
            <x15:cachedUniqueName index="1008" name="[Range].[Date Created Conversion].&amp;[2016-03-31T13:46:00]"/>
            <x15:cachedUniqueName index="1009" name="[Range].[Date Created Conversion].&amp;[2016-03-31T14:39:09]"/>
            <x15:cachedUniqueName index="1010" name="[Range].[Date Created Conversion].&amp;[2016-03-31T17:36:17]"/>
            <x15:cachedUniqueName index="1011" name="[Range].[Date Created Conversion].&amp;[2016-03-31T17:48:07]"/>
            <x15:cachedUniqueName index="1012" name="[Range].[Date Created Conversion].&amp;[2016-03-31T22:36:48]"/>
            <x15:cachedUniqueName index="1013" name="[Range].[Date Created Conversion].&amp;[2016-03-31T23:33:58]"/>
            <x15:cachedUniqueName index="1014" name="[Range].[Date Created Conversion].&amp;[2017-03-01T16:42:27]"/>
            <x15:cachedUniqueName index="1015" name="[Range].[Date Created Conversion].&amp;[2017-03-06T18:01:30]"/>
            <x15:cachedUniqueName index="1016" name="[Range].[Date Created Conversion].&amp;[2010-04-06T17:52:59]"/>
            <x15:cachedUniqueName index="1017" name="[Range].[Date Created Conversion].&amp;[2010-04-23T19:28:34]"/>
            <x15:cachedUniqueName index="1018" name="[Range].[Date Created Conversion].&amp;[2011-04-02T23:34:47]"/>
            <x15:cachedUniqueName index="1019" name="[Range].[Date Created Conversion].&amp;[2011-04-03T16:10:25]"/>
            <x15:cachedUniqueName index="1020" name="[Range].[Date Created Conversion].&amp;[2011-04-04T20:47:50]"/>
            <x15:cachedUniqueName index="1021" name="[Range].[Date Created Conversion].&amp;[2011-04-05T02:13:53]"/>
            <x15:cachedUniqueName index="1022" name="[Range].[Date Created Conversion].&amp;[2011-04-05T03:53:57]"/>
            <x15:cachedUniqueName index="1023" name="[Range].[Date Created Conversion].&amp;[2011-04-05T19:52:20]"/>
            <x15:cachedUniqueName index="1024" name="[Range].[Date Created Conversion].&amp;[2011-04-05T20:50:48]"/>
            <x15:cachedUniqueName index="1025" name="[Range].[Date Created Conversion].&amp;[2011-04-11T03:49:20]"/>
            <x15:cachedUniqueName index="1026" name="[Range].[Date Created Conversion].&amp;[2011-04-13T00:20:49]"/>
            <x15:cachedUniqueName index="1027" name="[Range].[Date Created Conversion].&amp;[2011-04-13T02:22:42]"/>
            <x15:cachedUniqueName index="1028" name="[Range].[Date Created Conversion].&amp;[2011-04-15T18:11:26]"/>
            <x15:cachedUniqueName index="1029" name="[Range].[Date Created Conversion].&amp;[2011-04-25T04:33:21]"/>
            <x15:cachedUniqueName index="1030" name="[Range].[Date Created Conversion].&amp;[2011-04-30T02:04:48]"/>
            <x15:cachedUniqueName index="1031" name="[Range].[Date Created Conversion].&amp;[2012-04-03T23:00:26]"/>
            <x15:cachedUniqueName index="1032" name="[Range].[Date Created Conversion].&amp;[2012-04-04T14:33:35]"/>
            <x15:cachedUniqueName index="1033" name="[Range].[Date Created Conversion].&amp;[2012-04-05T03:20:19]"/>
            <x15:cachedUniqueName index="1034" name="[Range].[Date Created Conversion].&amp;[2012-04-05T03:45:55]"/>
            <x15:cachedUniqueName index="1035" name="[Range].[Date Created Conversion].&amp;[2012-04-05T17:25:43]"/>
            <x15:cachedUniqueName index="1036" name="[Range].[Date Created Conversion].&amp;[2012-04-05T19:15:33]"/>
            <x15:cachedUniqueName index="1037" name="[Range].[Date Created Conversion].&amp;[2012-04-06T10:59:18]"/>
            <x15:cachedUniqueName index="1038" name="[Range].[Date Created Conversion].&amp;[2012-04-06T21:41:56]"/>
            <x15:cachedUniqueName index="1039" name="[Range].[Date Created Conversion].&amp;[2012-04-10T20:20:08]"/>
            <x15:cachedUniqueName index="1040" name="[Range].[Date Created Conversion].&amp;[2012-04-11T14:53:15]"/>
            <x15:cachedUniqueName index="1041" name="[Range].[Date Created Conversion].&amp;[2012-04-14T18:54:06]"/>
            <x15:cachedUniqueName index="1042" name="[Range].[Date Created Conversion].&amp;[2012-04-14T19:44:55]"/>
            <x15:cachedUniqueName index="1043" name="[Range].[Date Created Conversion].&amp;[2012-04-14T22:28:39]"/>
            <x15:cachedUniqueName index="1044" name="[Range].[Date Created Conversion].&amp;[2012-04-18T21:15:04]"/>
            <x15:cachedUniqueName index="1045" name="[Range].[Date Created Conversion].&amp;[2012-04-19T17:05:05]"/>
            <x15:cachedUniqueName index="1046" name="[Range].[Date Created Conversion].&amp;[2012-04-20T19:01:58]"/>
            <x15:cachedUniqueName index="1047" name="[Range].[Date Created Conversion].&amp;[2012-04-21T06:31:21]"/>
            <x15:cachedUniqueName index="1048" name="[Range].[Date Created Conversion].&amp;[2012-04-23T15:29:04]"/>
            <x15:cachedUniqueName index="1049" name="[Range].[Date Created Conversion].&amp;[2012-04-24T01:47:35]"/>
            <x15:cachedUniqueName index="1050" name="[Range].[Date Created Conversion].&amp;[2012-04-24T05:27:56]"/>
            <x15:cachedUniqueName index="1051" name="[Range].[Date Created Conversion].&amp;[2012-04-24T18:46:08]"/>
            <x15:cachedUniqueName index="1052" name="[Range].[Date Created Conversion].&amp;[2012-04-25T23:39:48]"/>
            <x15:cachedUniqueName index="1053" name="[Range].[Date Created Conversion].&amp;[2012-04-26T20:58:51]"/>
            <x15:cachedUniqueName index="1054" name="[Range].[Date Created Conversion].&amp;[2012-04-27T01:59:57]"/>
            <x15:cachedUniqueName index="1055" name="[Range].[Date Created Conversion].&amp;[2012-04-27T15:43:13]"/>
            <x15:cachedUniqueName index="1056" name="[Range].[Date Created Conversion].&amp;[2012-04-27T22:52:24]"/>
            <x15:cachedUniqueName index="1057" name="[Range].[Date Created Conversion].&amp;[2012-04-27T23:00:55]"/>
            <x15:cachedUniqueName index="1058" name="[Range].[Date Created Conversion].&amp;[2012-04-27T23:54:23]"/>
            <x15:cachedUniqueName index="1059" name="[Range].[Date Created Conversion].&amp;[2013-04-01T14:42:50]"/>
            <x15:cachedUniqueName index="1060" name="[Range].[Date Created Conversion].&amp;[2013-04-01T21:42:37]"/>
            <x15:cachedUniqueName index="1061" name="[Range].[Date Created Conversion].&amp;[2013-04-01T22:16:33]"/>
            <x15:cachedUniqueName index="1062" name="[Range].[Date Created Conversion].&amp;[2013-04-03T13:44:05]"/>
            <x15:cachedUniqueName index="1063" name="[Range].[Date Created Conversion].&amp;[2013-04-04T13:26:49]"/>
            <x15:cachedUniqueName index="1064" name="[Range].[Date Created Conversion].&amp;[2013-04-04T14:00:34]"/>
            <x15:cachedUniqueName index="1065" name="[Range].[Date Created Conversion].&amp;[2013-04-06T07:00:55]"/>
            <x15:cachedUniqueName index="1066" name="[Range].[Date Created Conversion].&amp;[2013-04-06T19:12:16]"/>
            <x15:cachedUniqueName index="1067" name="[Range].[Date Created Conversion].&amp;[2013-04-07T15:33:14]"/>
            <x15:cachedUniqueName index="1068" name="[Range].[Date Created Conversion].&amp;[2013-04-09T02:27:33]"/>
            <x15:cachedUniqueName index="1069" name="[Range].[Date Created Conversion].&amp;[2013-04-09T13:54:44]"/>
            <x15:cachedUniqueName index="1070" name="[Range].[Date Created Conversion].&amp;[2013-04-09T16:33:59]"/>
            <x15:cachedUniqueName index="1071" name="[Range].[Date Created Conversion].&amp;[2013-04-11T01:22:24]"/>
            <x15:cachedUniqueName index="1072" name="[Range].[Date Created Conversion].&amp;[2013-04-11T16:51:11]"/>
            <x15:cachedUniqueName index="1073" name="[Range].[Date Created Conversion].&amp;[2013-04-12T18:27:26]"/>
            <x15:cachedUniqueName index="1074" name="[Range].[Date Created Conversion].&amp;[2013-04-14T16:47:40]"/>
            <x15:cachedUniqueName index="1075" name="[Range].[Date Created Conversion].&amp;[2013-04-15T12:22:43]"/>
            <x15:cachedUniqueName index="1076" name="[Range].[Date Created Conversion].&amp;[2013-04-17T12:08:19]"/>
            <x15:cachedUniqueName index="1077" name="[Range].[Date Created Conversion].&amp;[2013-04-18T02:18:30]"/>
            <x15:cachedUniqueName index="1078" name="[Range].[Date Created Conversion].&amp;[2013-04-19T14:31:17]"/>
            <x15:cachedUniqueName index="1079" name="[Range].[Date Created Conversion].&amp;[2013-04-23T04:07:24]"/>
            <x15:cachedUniqueName index="1080" name="[Range].[Date Created Conversion].&amp;[2013-04-23T15:38:11]"/>
            <x15:cachedUniqueName index="1081" name="[Range].[Date Created Conversion].&amp;[2013-04-24T00:30:37]"/>
            <x15:cachedUniqueName index="1082" name="[Range].[Date Created Conversion].&amp;[2013-04-25T08:45:23]"/>
            <x15:cachedUniqueName index="1083" name="[Range].[Date Created Conversion].&amp;[2013-04-25T16:18:34]"/>
            <x15:cachedUniqueName index="1084" name="[Range].[Date Created Conversion].&amp;[2013-04-25T19:23:48]"/>
            <x15:cachedUniqueName index="1085" name="[Range].[Date Created Conversion].&amp;[2013-04-26T18:11:10]"/>
            <x15:cachedUniqueName index="1086" name="[Range].[Date Created Conversion].&amp;[2013-04-27T18:47:23]"/>
            <x15:cachedUniqueName index="1087" name="[Range].[Date Created Conversion].&amp;[2013-04-30T01:47:14]"/>
            <x15:cachedUniqueName index="1088" name="[Range].[Date Created Conversion].&amp;[2013-04-30T20:13:07]"/>
            <x15:cachedUniqueName index="1089" name="[Range].[Date Created Conversion].&amp;[2013-04-30T20:55:13]"/>
            <x15:cachedUniqueName index="1090" name="[Range].[Date Created Conversion].&amp;[2014-04-01T06:38:31]"/>
            <x15:cachedUniqueName index="1091" name="[Range].[Date Created Conversion].&amp;[2014-04-01T14:01:30]"/>
            <x15:cachedUniqueName index="1092" name="[Range].[Date Created Conversion].&amp;[2014-04-01T15:55:29]"/>
            <x15:cachedUniqueName index="1093" name="[Range].[Date Created Conversion].&amp;[2014-04-01T17:00:12]"/>
            <x15:cachedUniqueName index="1094" name="[Range].[Date Created Conversion].&amp;[2014-04-01T23:57:42]"/>
            <x15:cachedUniqueName index="1095" name="[Range].[Date Created Conversion].&amp;[2014-04-02T12:30:10]"/>
            <x15:cachedUniqueName index="1096" name="[Range].[Date Created Conversion].&amp;[2014-04-02T19:59:42]"/>
            <x15:cachedUniqueName index="1097" name="[Range].[Date Created Conversion].&amp;[2014-04-03T11:30:44]"/>
            <x15:cachedUniqueName index="1098" name="[Range].[Date Created Conversion].&amp;[2014-04-04T17:11:40]"/>
            <x15:cachedUniqueName index="1099" name="[Range].[Date Created Conversion].&amp;[2014-04-04T17:41:24]"/>
            <x15:cachedUniqueName index="1100" name="[Range].[Date Created Conversion].&amp;[2014-04-07T00:06:29]"/>
            <x15:cachedUniqueName index="1101" name="[Range].[Date Created Conversion].&amp;[2014-04-07T13:11:42]"/>
            <x15:cachedUniqueName index="1102" name="[Range].[Date Created Conversion].&amp;[2014-04-07T21:35:30]"/>
            <x15:cachedUniqueName index="1103" name="[Range].[Date Created Conversion].&amp;[2014-04-08T02:20:24]"/>
            <x15:cachedUniqueName index="1104" name="[Range].[Date Created Conversion].&amp;[2014-04-08T16:25:55]"/>
            <x15:cachedUniqueName index="1105" name="[Range].[Date Created Conversion].&amp;[2014-04-09T20:45:19]"/>
            <x15:cachedUniqueName index="1106" name="[Range].[Date Created Conversion].&amp;[2014-04-10T12:36:26]"/>
            <x15:cachedUniqueName index="1107" name="[Range].[Date Created Conversion].&amp;[2014-04-11T03:18:53]"/>
            <x15:cachedUniqueName index="1108" name="[Range].[Date Created Conversion].&amp;[2014-04-11T11:50:52]"/>
            <x15:cachedUniqueName index="1109" name="[Range].[Date Created Conversion].&amp;[2014-04-13T18:43:56]"/>
            <x15:cachedUniqueName index="1110" name="[Range].[Date Created Conversion].&amp;[2014-04-15T06:58:51]"/>
            <x15:cachedUniqueName index="1111" name="[Range].[Date Created Conversion].&amp;[2014-04-15T14:10:35]"/>
            <x15:cachedUniqueName index="1112" name="[Range].[Date Created Conversion].&amp;[2014-04-15T17:53:06]"/>
            <x15:cachedUniqueName index="1113" name="[Range].[Date Created Conversion].&amp;[2014-04-16T15:15:47]"/>
            <x15:cachedUniqueName index="1114" name="[Range].[Date Created Conversion].&amp;[2014-04-16T19:49:50]"/>
            <x15:cachedUniqueName index="1115" name="[Range].[Date Created Conversion].&amp;[2014-04-16T20:17:25]"/>
            <x15:cachedUniqueName index="1116" name="[Range].[Date Created Conversion].&amp;[2014-04-16T21:23:30]"/>
            <x15:cachedUniqueName index="1117" name="[Range].[Date Created Conversion].&amp;[2014-04-17T04:32:45]"/>
            <x15:cachedUniqueName index="1118" name="[Range].[Date Created Conversion].&amp;[2014-04-18T11:18:58]"/>
            <x15:cachedUniqueName index="1119" name="[Range].[Date Created Conversion].&amp;[2014-04-18T20:52:36]"/>
            <x15:cachedUniqueName index="1120" name="[Range].[Date Created Conversion].&amp;[2014-04-18T21:17:22]"/>
            <x15:cachedUniqueName index="1121" name="[Range].[Date Created Conversion].&amp;[2014-04-23T20:01:47]"/>
            <x15:cachedUniqueName index="1122" name="[Range].[Date Created Conversion].&amp;[2014-04-24T12:22:50]"/>
            <x15:cachedUniqueName index="1123" name="[Range].[Date Created Conversion].&amp;[2014-04-24T14:14:19]"/>
            <x15:cachedUniqueName index="1124" name="[Range].[Date Created Conversion].&amp;[2014-04-24T15:15:31]"/>
            <x15:cachedUniqueName index="1125" name="[Range].[Date Created Conversion].&amp;[2014-04-24T18:11:35]"/>
            <x15:cachedUniqueName index="1126" name="[Range].[Date Created Conversion].&amp;[2014-04-25T01:07:48]"/>
            <x15:cachedUniqueName index="1127" name="[Range].[Date Created Conversion].&amp;[2014-04-25T13:32:38]"/>
            <x15:cachedUniqueName index="1128" name="[Range].[Date Created Conversion].&amp;[2014-04-25T17:53:09]"/>
            <x15:cachedUniqueName index="1129" name="[Range].[Date Created Conversion].&amp;[2014-04-26T02:49:19]"/>
            <x15:cachedUniqueName index="1130" name="[Range].[Date Created Conversion].&amp;[2014-04-26T11:26:29]"/>
            <x15:cachedUniqueName index="1131" name="[Range].[Date Created Conversion].&amp;[2014-04-28T23:24:01]"/>
            <x15:cachedUniqueName index="1132" name="[Range].[Date Created Conversion].&amp;[2014-04-29T20:00:20]"/>
            <x15:cachedUniqueName index="1133" name="[Range].[Date Created Conversion].&amp;[2014-04-29T20:09:08]"/>
            <x15:cachedUniqueName index="1134" name="[Range].[Date Created Conversion].&amp;[2014-04-30T03:21:04]"/>
            <x15:cachedUniqueName index="1135" name="[Range].[Date Created Conversion].&amp;[2014-04-30T13:01:15]"/>
            <x15:cachedUniqueName index="1136" name="[Range].[Date Created Conversion].&amp;[2014-04-30T16:06:09]"/>
            <x15:cachedUniqueName index="1137" name="[Range].[Date Created Conversion].&amp;[2014-04-30T22:09:16]"/>
            <x15:cachedUniqueName index="1138" name="[Range].[Date Created Conversion].&amp;[2015-04-01T05:30:00]"/>
            <x15:cachedUniqueName index="1139" name="[Range].[Date Created Conversion].&amp;[2015-04-01T05:46:37]"/>
            <x15:cachedUniqueName index="1140" name="[Range].[Date Created Conversion].&amp;[2015-04-01T08:59:32]"/>
            <x15:cachedUniqueName index="1141" name="[Range].[Date Created Conversion].&amp;[2015-04-01T22:02:41]"/>
            <x15:cachedUniqueName index="1142" name="[Range].[Date Created Conversion].&amp;[2015-04-02T09:50:34]"/>
            <x15:cachedUniqueName index="1143" name="[Range].[Date Created Conversion].&amp;[2015-04-02T13:04:09]"/>
            <x15:cachedUniqueName index="1144" name="[Range].[Date Created Conversion].&amp;[2015-04-02T15:11:49]"/>
            <x15:cachedUniqueName index="1145" name="[Range].[Date Created Conversion].&amp;[2015-04-02T16:28:25]"/>
            <x15:cachedUniqueName index="1146" name="[Range].[Date Created Conversion].&amp;[2015-04-02T16:55:10]"/>
            <x15:cachedUniqueName index="1147" name="[Range].[Date Created Conversion].&amp;[2015-04-02T22:02:16]"/>
            <x15:cachedUniqueName index="1148" name="[Range].[Date Created Conversion].&amp;[2015-04-03T15:34:53]"/>
            <x15:cachedUniqueName index="1149" name="[Range].[Date Created Conversion].&amp;[2015-04-03T17:34:41]"/>
            <x15:cachedUniqueName index="1150" name="[Range].[Date Created Conversion].&amp;[2015-04-03T18:41:41]"/>
            <x15:cachedUniqueName index="1151" name="[Range].[Date Created Conversion].&amp;[2015-04-03T18:52:33]"/>
            <x15:cachedUniqueName index="1152" name="[Range].[Date Created Conversion].&amp;[2015-04-03T20:58:47]"/>
            <x15:cachedUniqueName index="1153" name="[Range].[Date Created Conversion].&amp;[2015-04-04T05:11:23]"/>
            <x15:cachedUniqueName index="1154" name="[Range].[Date Created Conversion].&amp;[2015-04-04T07:00:14]"/>
            <x15:cachedUniqueName index="1155" name="[Range].[Date Created Conversion].&amp;[2015-04-06T02:04:03]"/>
            <x15:cachedUniqueName index="1156" name="[Range].[Date Created Conversion].&amp;[2015-04-06T15:24:35]"/>
            <x15:cachedUniqueName index="1157" name="[Range].[Date Created Conversion].&amp;[2015-04-06T17:22:11]"/>
            <x15:cachedUniqueName index="1158" name="[Range].[Date Created Conversion].&amp;[2015-04-06T17:39:45]"/>
            <x15:cachedUniqueName index="1159" name="[Range].[Date Created Conversion].&amp;[2015-04-06T22:16:07]"/>
            <x15:cachedUniqueName index="1160" name="[Range].[Date Created Conversion].&amp;[2015-04-07T10:09:54]"/>
            <x15:cachedUniqueName index="1161" name="[Range].[Date Created Conversion].&amp;[2015-04-07T14:01:04]"/>
            <x15:cachedUniqueName index="1162" name="[Range].[Date Created Conversion].&amp;[2015-04-07T15:12:32]"/>
            <x15:cachedUniqueName index="1163" name="[Range].[Date Created Conversion].&amp;[2015-04-07T16:22:37]"/>
            <x15:cachedUniqueName index="1164" name="[Range].[Date Created Conversion].&amp;[2015-04-07T17:41:55]"/>
            <x15:cachedUniqueName index="1165" name="[Range].[Date Created Conversion].&amp;[2015-04-07T18:12:22]"/>
            <x15:cachedUniqueName index="1166" name="[Range].[Date Created Conversion].&amp;[2015-04-07T19:53:30]"/>
            <x15:cachedUniqueName index="1167" name="[Range].[Date Created Conversion].&amp;[2015-04-08T00:52:36]"/>
            <x15:cachedUniqueName index="1168" name="[Range].[Date Created Conversion].&amp;[2015-04-08T03:57:00]"/>
            <x15:cachedUniqueName index="1169" name="[Range].[Date Created Conversion].&amp;[2015-04-08T15:36:49]"/>
            <x15:cachedUniqueName index="1170" name="[Range].[Date Created Conversion].&amp;[2015-04-08T17:51:02]"/>
            <x15:cachedUniqueName index="1171" name="[Range].[Date Created Conversion].&amp;[2015-04-08T20:47:29]"/>
            <x15:cachedUniqueName index="1172" name="[Range].[Date Created Conversion].&amp;[2015-04-09T00:23:53]"/>
            <x15:cachedUniqueName index="1173" name="[Range].[Date Created Conversion].&amp;[2015-04-09T00:35:08]"/>
            <x15:cachedUniqueName index="1174" name="[Range].[Date Created Conversion].&amp;[2015-04-09T01:01:16]"/>
            <x15:cachedUniqueName index="1175" name="[Range].[Date Created Conversion].&amp;[2015-04-09T03:51:14]"/>
            <x15:cachedUniqueName index="1176" name="[Range].[Date Created Conversion].&amp;[2015-04-09T09:35:15]"/>
            <x15:cachedUniqueName index="1177" name="[Range].[Date Created Conversion].&amp;[2015-04-09T12:50:46]"/>
            <x15:cachedUniqueName index="1178" name="[Range].[Date Created Conversion].&amp;[2015-04-09T13:21:50]"/>
            <x15:cachedUniqueName index="1179" name="[Range].[Date Created Conversion].&amp;[2015-04-09T16:13:42]"/>
            <x15:cachedUniqueName index="1180" name="[Range].[Date Created Conversion].&amp;[2015-04-09T21:14:18]"/>
            <x15:cachedUniqueName index="1181" name="[Range].[Date Created Conversion].&amp;[2015-04-10T18:45:30]"/>
            <x15:cachedUniqueName index="1182" name="[Range].[Date Created Conversion].&amp;[2015-04-10T20:10:05]"/>
            <x15:cachedUniqueName index="1183" name="[Range].[Date Created Conversion].&amp;[2015-04-11T01:45:04]"/>
            <x15:cachedUniqueName index="1184" name="[Range].[Date Created Conversion].&amp;[2015-04-11T06:25:11]"/>
            <x15:cachedUniqueName index="1185" name="[Range].[Date Created Conversion].&amp;[2015-04-12T15:59:04]"/>
            <x15:cachedUniqueName index="1186" name="[Range].[Date Created Conversion].&amp;[2015-04-13T01:37:17]"/>
            <x15:cachedUniqueName index="1187" name="[Range].[Date Created Conversion].&amp;[2015-04-13T03:45:06]"/>
            <x15:cachedUniqueName index="1188" name="[Range].[Date Created Conversion].&amp;[2015-04-13T14:54:16]"/>
            <x15:cachedUniqueName index="1189" name="[Range].[Date Created Conversion].&amp;[2015-04-13T16:18:51]"/>
            <x15:cachedUniqueName index="1190" name="[Range].[Date Created Conversion].&amp;[2015-04-13T16:53:35]"/>
            <x15:cachedUniqueName index="1191" name="[Range].[Date Created Conversion].&amp;[2015-04-13T20:04:28]"/>
            <x15:cachedUniqueName index="1192" name="[Range].[Date Created Conversion].&amp;[2015-04-13T20:11:27]"/>
            <x15:cachedUniqueName index="1193" name="[Range].[Date Created Conversion].&amp;[2015-04-13T20:45:12]"/>
            <x15:cachedUniqueName index="1194" name="[Range].[Date Created Conversion].&amp;[2015-04-14T01:16:39]"/>
            <x15:cachedUniqueName index="1195" name="[Range].[Date Created Conversion].&amp;[2015-04-14T12:55:22]"/>
            <x15:cachedUniqueName index="1196" name="[Range].[Date Created Conversion].&amp;[2015-04-14T16:36:34]"/>
            <x15:cachedUniqueName index="1197" name="[Range].[Date Created Conversion].&amp;[2015-04-14T23:44:01]"/>
            <x15:cachedUniqueName index="1198" name="[Range].[Date Created Conversion].&amp;[2015-04-15T17:01:52]"/>
            <x15:cachedUniqueName index="1199" name="[Range].[Date Created Conversion].&amp;[2015-04-15T18:01:48]"/>
            <x15:cachedUniqueName index="1200" name="[Range].[Date Created Conversion].&amp;[2015-04-15T19:14:28]"/>
            <x15:cachedUniqueName index="1201" name="[Range].[Date Created Conversion].&amp;[2015-04-15T19:49:39]"/>
            <x15:cachedUniqueName index="1202" name="[Range].[Date Created Conversion].&amp;[2015-04-15T21:28:43]"/>
            <x15:cachedUniqueName index="1203" name="[Range].[Date Created Conversion].&amp;[2015-04-16T03:40:23]"/>
            <x15:cachedUniqueName index="1204" name="[Range].[Date Created Conversion].&amp;[2015-04-16T07:50:03]"/>
            <x15:cachedUniqueName index="1205" name="[Range].[Date Created Conversion].&amp;[2015-04-17T15:31:17]"/>
            <x15:cachedUniqueName index="1206" name="[Range].[Date Created Conversion].&amp;[2015-04-17T16:25:00]"/>
            <x15:cachedUniqueName index="1207" name="[Range].[Date Created Conversion].&amp;[2015-04-17T17:01:00]"/>
            <x15:cachedUniqueName index="1208" name="[Range].[Date Created Conversion].&amp;[2015-04-17T17:11:59]"/>
            <x15:cachedUniqueName index="1209" name="[Range].[Date Created Conversion].&amp;[2015-04-17T21:35:20]"/>
            <x15:cachedUniqueName index="1210" name="[Range].[Date Created Conversion].&amp;[2015-04-17T21:41:54]"/>
            <x15:cachedUniqueName index="1211" name="[Range].[Date Created Conversion].&amp;[2015-04-17T23:18:14]"/>
            <x15:cachedUniqueName index="1212" name="[Range].[Date Created Conversion].&amp;[2015-04-18T00:52:52]"/>
            <x15:cachedUniqueName index="1213" name="[Range].[Date Created Conversion].&amp;[2015-04-19T02:31:16]"/>
            <x15:cachedUniqueName index="1214" name="[Range].[Date Created Conversion].&amp;[2015-04-19T13:13:11]"/>
            <x15:cachedUniqueName index="1215" name="[Range].[Date Created Conversion].&amp;[2015-04-19T21:00:49]"/>
            <x15:cachedUniqueName index="1216" name="[Range].[Date Created Conversion].&amp;[2015-04-19T23:33:17]"/>
            <x15:cachedUniqueName index="1217" name="[Range].[Date Created Conversion].&amp;[2015-04-20T06:04:15]"/>
            <x15:cachedUniqueName index="1218" name="[Range].[Date Created Conversion].&amp;[2015-04-20T17:25:38]"/>
            <x15:cachedUniqueName index="1219" name="[Range].[Date Created Conversion].&amp;[2015-04-20T19:39:16]"/>
            <x15:cachedUniqueName index="1220" name="[Range].[Date Created Conversion].&amp;[2015-04-20T19:48:46]"/>
            <x15:cachedUniqueName index="1221" name="[Range].[Date Created Conversion].&amp;[2015-04-20T22:17:22]"/>
            <x15:cachedUniqueName index="1222" name="[Range].[Date Created Conversion].&amp;[2015-04-20T22:39:50]"/>
            <x15:cachedUniqueName index="1223" name="[Range].[Date Created Conversion].&amp;[2015-04-21T01:42:58]"/>
            <x15:cachedUniqueName index="1224" name="[Range].[Date Created Conversion].&amp;[2015-04-21T02:47:18]"/>
            <x15:cachedUniqueName index="1225" name="[Range].[Date Created Conversion].&amp;[2015-04-21T03:26:50]"/>
            <x15:cachedUniqueName index="1226" name="[Range].[Date Created Conversion].&amp;[2015-04-21T13:08:15]"/>
            <x15:cachedUniqueName index="1227" name="[Range].[Date Created Conversion].&amp;[2015-04-21T15:45:25]"/>
            <x15:cachedUniqueName index="1228" name="[Range].[Date Created Conversion].&amp;[2015-04-21T17:56:28]"/>
            <x15:cachedUniqueName index="1229" name="[Range].[Date Created Conversion].&amp;[2015-04-21T20:29:36]"/>
            <x15:cachedUniqueName index="1230" name="[Range].[Date Created Conversion].&amp;[2015-04-21T21:21:06]"/>
            <x15:cachedUniqueName index="1231" name="[Range].[Date Created Conversion].&amp;[2015-04-21T22:28:38]"/>
            <x15:cachedUniqueName index="1232" name="[Range].[Date Created Conversion].&amp;[2015-04-21T22:47:58]"/>
            <x15:cachedUniqueName index="1233" name="[Range].[Date Created Conversion].&amp;[2015-04-22T13:02:09]"/>
            <x15:cachedUniqueName index="1234" name="[Range].[Date Created Conversion].&amp;[2015-04-22T17:03:29]"/>
            <x15:cachedUniqueName index="1235" name="[Range].[Date Created Conversion].&amp;[2015-04-23T21:23:39]"/>
            <x15:cachedUniqueName index="1236" name="[Range].[Date Created Conversion].&amp;[2015-04-24T03:21:00]"/>
            <x15:cachedUniqueName index="1237" name="[Range].[Date Created Conversion].&amp;[2015-04-24T08:18:52]"/>
            <x15:cachedUniqueName index="1238" name="[Range].[Date Created Conversion].&amp;[2015-04-24T13:21:07]"/>
            <x15:cachedUniqueName index="1239" name="[Range].[Date Created Conversion].&amp;[2015-04-25T19:44:22]"/>
            <x15:cachedUniqueName index="1240" name="[Range].[Date Created Conversion].&amp;[2015-04-26T12:44:58]"/>
            <x15:cachedUniqueName index="1241" name="[Range].[Date Created Conversion].&amp;[2015-04-26T15:04:31]"/>
            <x15:cachedUniqueName index="1242" name="[Range].[Date Created Conversion].&amp;[2015-04-27T05:59:44]"/>
            <x15:cachedUniqueName index="1243" name="[Range].[Date Created Conversion].&amp;[2015-04-27T08:48:29]"/>
            <x15:cachedUniqueName index="1244" name="[Range].[Date Created Conversion].&amp;[2015-04-27T16:13:06]"/>
            <x15:cachedUniqueName index="1245" name="[Range].[Date Created Conversion].&amp;[2015-04-27T18:09:58]"/>
            <x15:cachedUniqueName index="1246" name="[Range].[Date Created Conversion].&amp;[2015-04-27T19:47:19]"/>
            <x15:cachedUniqueName index="1247" name="[Range].[Date Created Conversion].&amp;[2015-04-28T00:13:17]"/>
            <x15:cachedUniqueName index="1248" name="[Range].[Date Created Conversion].&amp;[2015-04-28T15:06:29]"/>
            <x15:cachedUniqueName index="1249" name="[Range].[Date Created Conversion].&amp;[2015-04-28T16:04:54]"/>
            <x15:cachedUniqueName index="1250" name="[Range].[Date Created Conversion].&amp;[2015-04-28T16:38:09]"/>
            <x15:cachedUniqueName index="1251" name="[Range].[Date Created Conversion].&amp;[2015-04-28T17:34:48]"/>
            <x15:cachedUniqueName index="1252" name="[Range].[Date Created Conversion].&amp;[2015-04-29T04:27:33]"/>
            <x15:cachedUniqueName index="1253" name="[Range].[Date Created Conversion].&amp;[2015-04-29T15:34:19]"/>
            <x15:cachedUniqueName index="1254" name="[Range].[Date Created Conversion].&amp;[2015-04-29T16:17:15]"/>
            <x15:cachedUniqueName index="1255" name="[Range].[Date Created Conversion].&amp;[2015-04-29T20:43:15]"/>
            <x15:cachedUniqueName index="1256" name="[Range].[Date Created Conversion].&amp;[2015-04-30T14:58:23]"/>
            <x15:cachedUniqueName index="1257" name="[Range].[Date Created Conversion].&amp;[2015-04-30T20:11:12]"/>
            <x15:cachedUniqueName index="1258" name="[Range].[Date Created Conversion].&amp;[2015-04-30T20:21:43]"/>
            <x15:cachedUniqueName index="1259" name="[Range].[Date Created Conversion].&amp;[2015-04-30T21:26:11]"/>
            <x15:cachedUniqueName index="1260" name="[Range].[Date Created Conversion].&amp;[2016-04-01T10:44:38]"/>
            <x15:cachedUniqueName index="1261" name="[Range].[Date Created Conversion].&amp;[2016-04-01T14:18:38]"/>
            <x15:cachedUniqueName index="1262" name="[Range].[Date Created Conversion].&amp;[2016-04-01T15:03:37]"/>
            <x15:cachedUniqueName index="1263" name="[Range].[Date Created Conversion].&amp;[2016-04-01T16:33:14]"/>
            <x15:cachedUniqueName index="1264" name="[Range].[Date Created Conversion].&amp;[2016-04-01T17:55:58]"/>
            <x15:cachedUniqueName index="1265" name="[Range].[Date Created Conversion].&amp;[2016-04-01T21:14:36]"/>
            <x15:cachedUniqueName index="1266" name="[Range].[Date Created Conversion].&amp;[2016-04-02T03:22:51]"/>
            <x15:cachedUniqueName index="1267" name="[Range].[Date Created Conversion].&amp;[2016-04-02T21:26:38]"/>
            <x15:cachedUniqueName index="1268" name="[Range].[Date Created Conversion].&amp;[2016-04-03T19:31:57]"/>
            <x15:cachedUniqueName index="1269" name="[Range].[Date Created Conversion].&amp;[2016-04-03T20:48:00]"/>
            <x15:cachedUniqueName index="1270" name="[Range].[Date Created Conversion].&amp;[2016-04-04T23:00:50]"/>
            <x15:cachedUniqueName index="1271" name="[Range].[Date Created Conversion].&amp;[2016-04-05T03:04:53]"/>
            <x15:cachedUniqueName index="1272" name="[Range].[Date Created Conversion].&amp;[2016-04-05T04:02:40]"/>
            <x15:cachedUniqueName index="1273" name="[Range].[Date Created Conversion].&amp;[2016-04-05T11:47:40]"/>
            <x15:cachedUniqueName index="1274" name="[Range].[Date Created Conversion].&amp;[2016-04-05T13:01:47]"/>
            <x15:cachedUniqueName index="1275" name="[Range].[Date Created Conversion].&amp;[2016-04-05T14:19:05]"/>
            <x15:cachedUniqueName index="1276" name="[Range].[Date Created Conversion].&amp;[2016-04-06T07:17:21]"/>
            <x15:cachedUniqueName index="1277" name="[Range].[Date Created Conversion].&amp;[2016-04-06T13:24:40]"/>
            <x15:cachedUniqueName index="1278" name="[Range].[Date Created Conversion].&amp;[2016-04-06T14:35:58]"/>
            <x15:cachedUniqueName index="1279" name="[Range].[Date Created Conversion].&amp;[2016-04-06T19:49:42]"/>
            <x15:cachedUniqueName index="1280" name="[Range].[Date Created Conversion].&amp;[2016-04-06T20:36:48]"/>
            <x15:cachedUniqueName index="1281" name="[Range].[Date Created Conversion].&amp;[2016-04-07T03:27:36]"/>
            <x15:cachedUniqueName index="1282" name="[Range].[Date Created Conversion].&amp;[2016-04-07T13:09:54]"/>
            <x15:cachedUniqueName index="1283" name="[Range].[Date Created Conversion].&amp;[2016-04-07T13:57:12]"/>
            <x15:cachedUniqueName index="1284" name="[Range].[Date Created Conversion].&amp;[2016-04-07T18:55:00]"/>
            <x15:cachedUniqueName index="1285" name="[Range].[Date Created Conversion].&amp;[2016-04-07T22:50:51]"/>
            <x15:cachedUniqueName index="1286" name="[Range].[Date Created Conversion].&amp;[2016-04-08T08:59:26]"/>
            <x15:cachedUniqueName index="1287" name="[Range].[Date Created Conversion].&amp;[2016-04-08T20:12:07]"/>
            <x15:cachedUniqueName index="1288" name="[Range].[Date Created Conversion].&amp;[2016-04-08T22:40:12]"/>
            <x15:cachedUniqueName index="1289" name="[Range].[Date Created Conversion].&amp;[2016-04-09T16:25:10]"/>
            <x15:cachedUniqueName index="1290" name="[Range].[Date Created Conversion].&amp;[2016-04-09T20:59:52]"/>
            <x15:cachedUniqueName index="1291" name="[Range].[Date Created Conversion].&amp;[2016-04-09T22:49:51]"/>
            <x15:cachedUniqueName index="1292" name="[Range].[Date Created Conversion].&amp;[2016-04-11T01:15:06]"/>
            <x15:cachedUniqueName index="1293" name="[Range].[Date Created Conversion].&amp;[2016-04-12T10:47:14]"/>
            <x15:cachedUniqueName index="1294" name="[Range].[Date Created Conversion].&amp;[2016-04-12T17:35:01]"/>
            <x15:cachedUniqueName index="1295" name="[Range].[Date Created Conversion].&amp;[2016-04-13T00:10:08]"/>
            <x15:cachedUniqueName index="1296" name="[Range].[Date Created Conversion].&amp;[2016-04-13T13:40:48]"/>
            <x15:cachedUniqueName index="1297" name="[Range].[Date Created Conversion].&amp;[2016-04-13T14:30:09]"/>
            <x15:cachedUniqueName index="1298" name="[Range].[Date Created Conversion].&amp;[2016-04-13T19:04:23]"/>
            <x15:cachedUniqueName index="1299" name="[Range].[Date Created Conversion].&amp;[2016-04-14T15:18:28]"/>
            <x15:cachedUniqueName index="1300" name="[Range].[Date Created Conversion].&amp;[2016-04-14T20:45:21]"/>
            <x15:cachedUniqueName index="1301" name="[Range].[Date Created Conversion].&amp;[2016-04-15T01:22:19]"/>
            <x15:cachedUniqueName index="1302" name="[Range].[Date Created Conversion].&amp;[2016-04-15T20:21:13]"/>
            <x15:cachedUniqueName index="1303" name="[Range].[Date Created Conversion].&amp;[2016-04-17T17:30:53]"/>
            <x15:cachedUniqueName index="1304" name="[Range].[Date Created Conversion].&amp;[2016-04-19T00:56:28]"/>
            <x15:cachedUniqueName index="1305" name="[Range].[Date Created Conversion].&amp;[2016-04-19T05:19:50]"/>
            <x15:cachedUniqueName index="1306" name="[Range].[Date Created Conversion].&amp;[2016-04-19T07:38:40]"/>
            <x15:cachedUniqueName index="1307" name="[Range].[Date Created Conversion].&amp;[2016-04-19T10:22:30]"/>
            <x15:cachedUniqueName index="1308" name="[Range].[Date Created Conversion].&amp;[2016-04-19T11:10:48]"/>
            <x15:cachedUniqueName index="1309" name="[Range].[Date Created Conversion].&amp;[2016-04-19T13:35:36]"/>
            <x15:cachedUniqueName index="1310" name="[Range].[Date Created Conversion].&amp;[2016-04-19T15:02:42]"/>
            <x15:cachedUniqueName index="1311" name="[Range].[Date Created Conversion].&amp;[2016-04-20T01:53:21]"/>
            <x15:cachedUniqueName index="1312" name="[Range].[Date Created Conversion].&amp;[2016-04-20T11:31:00]"/>
            <x15:cachedUniqueName index="1313" name="[Range].[Date Created Conversion].&amp;[2016-04-20T15:41:12]"/>
            <x15:cachedUniqueName index="1314" name="[Range].[Date Created Conversion].&amp;[2016-04-20T19:12:56]"/>
            <x15:cachedUniqueName index="1315" name="[Range].[Date Created Conversion].&amp;[2016-04-21T09:02:18]"/>
            <x15:cachedUniqueName index="1316" name="[Range].[Date Created Conversion].&amp;[2016-04-22T01:09:10]"/>
            <x15:cachedUniqueName index="1317" name="[Range].[Date Created Conversion].&amp;[2016-04-22T10:26:05]"/>
            <x15:cachedUniqueName index="1318" name="[Range].[Date Created Conversion].&amp;[2016-04-22T14:59:34]"/>
            <x15:cachedUniqueName index="1319" name="[Range].[Date Created Conversion].&amp;[2016-04-23T00:22:36]"/>
            <x15:cachedUniqueName index="1320" name="[Range].[Date Created Conversion].&amp;[2016-04-23T16:12:18]"/>
            <x15:cachedUniqueName index="1321" name="[Range].[Date Created Conversion].&amp;[2016-04-23T19:08:15]"/>
            <x15:cachedUniqueName index="1322" name="[Range].[Date Created Conversion].&amp;[2016-04-24T13:14:14]"/>
            <x15:cachedUniqueName index="1323" name="[Range].[Date Created Conversion].&amp;[2016-04-24T19:53:51]"/>
            <x15:cachedUniqueName index="1324" name="[Range].[Date Created Conversion].&amp;[2016-04-25T15:29:18]"/>
            <x15:cachedUniqueName index="1325" name="[Range].[Date Created Conversion].&amp;[2016-04-25T17:23:40]"/>
            <x15:cachedUniqueName index="1326" name="[Range].[Date Created Conversion].&amp;[2016-04-25T18:06:31]"/>
            <x15:cachedUniqueName index="1327" name="[Range].[Date Created Conversion].&amp;[2016-04-26T17:57:43]"/>
            <x15:cachedUniqueName index="1328" name="[Range].[Date Created Conversion].&amp;[2016-04-27T00:54:35]"/>
            <x15:cachedUniqueName index="1329" name="[Range].[Date Created Conversion].&amp;[2016-04-27T15:02:53]"/>
            <x15:cachedUniqueName index="1330" name="[Range].[Date Created Conversion].&amp;[2016-04-27T19:49:05]"/>
            <x15:cachedUniqueName index="1331" name="[Range].[Date Created Conversion].&amp;[2016-04-28T20:22:15]"/>
            <x15:cachedUniqueName index="1332" name="[Range].[Date Created Conversion].&amp;[2016-04-29T02:23:33]"/>
            <x15:cachedUniqueName index="1333" name="[Range].[Date Created Conversion].&amp;[2016-04-29T14:52:07]"/>
            <x15:cachedUniqueName index="1334" name="[Range].[Date Created Conversion].&amp;[2016-04-29T16:43:05]"/>
            <x15:cachedUniqueName index="1335" name="[Range].[Date Created Conversion].&amp;[2016-04-29T18:32:09]"/>
            <x15:cachedUniqueName index="1336" name="[Range].[Date Created Conversion].&amp;[2016-04-30T03:12:47]"/>
            <x15:cachedUniqueName index="1337" name="[Range].[Date Created Conversion].&amp;[2009-05-17T03:55:13]"/>
            <x15:cachedUniqueName index="1338" name="[Range].[Date Created Conversion].&amp;[2010-05-01T05:45:32]"/>
            <x15:cachedUniqueName index="1339" name="[Range].[Date Created Conversion].&amp;[2010-05-06T04:48:03]"/>
            <x15:cachedUniqueName index="1340" name="[Range].[Date Created Conversion].&amp;[2010-05-12T06:54:15]"/>
            <x15:cachedUniqueName index="1341" name="[Range].[Date Created Conversion].&amp;[2010-05-14T21:58:26]"/>
            <x15:cachedUniqueName index="1342" name="[Range].[Date Created Conversion].&amp;[2010-05-15T22:19:59]"/>
            <x15:cachedUniqueName index="1343" name="[Range].[Date Created Conversion].&amp;[2010-05-24T12:56:43]"/>
            <x15:cachedUniqueName index="1344" name="[Range].[Date Created Conversion].&amp;[2010-05-26T15:54:01]"/>
            <x15:cachedUniqueName index="1345" name="[Range].[Date Created Conversion].&amp;[2011-05-02T22:47:58]"/>
            <x15:cachedUniqueName index="1346" name="[Range].[Date Created Conversion].&amp;[2011-05-03T23:21:54]"/>
            <x15:cachedUniqueName index="1347" name="[Range].[Date Created Conversion].&amp;[2011-05-05T19:33:10]"/>
            <x15:cachedUniqueName index="1348" name="[Range].[Date Created Conversion].&amp;[2011-05-07T12:10:33]"/>
            <x15:cachedUniqueName index="1349" name="[Range].[Date Created Conversion].&amp;[2011-05-08T15:18:01]"/>
            <x15:cachedUniqueName index="1350" name="[Range].[Date Created Conversion].&amp;[2011-05-08T21:06:11]"/>
            <x15:cachedUniqueName index="1351" name="[Range].[Date Created Conversion].&amp;[2011-05-09T17:31:01]"/>
            <x15:cachedUniqueName index="1352" name="[Range].[Date Created Conversion].&amp;[2011-05-12T17:02:24]"/>
            <x15:cachedUniqueName index="1353" name="[Range].[Date Created Conversion].&amp;[2011-05-16T17:50:01]"/>
            <x15:cachedUniqueName index="1354" name="[Range].[Date Created Conversion].&amp;[2011-05-19T01:14:26]"/>
            <x15:cachedUniqueName index="1355" name="[Range].[Date Created Conversion].&amp;[2011-05-19T21:14:06]"/>
            <x15:cachedUniqueName index="1356" name="[Range].[Date Created Conversion].&amp;[2011-05-24T00:31:06]"/>
            <x15:cachedUniqueName index="1357" name="[Range].[Date Created Conversion].&amp;[2011-05-24T06:51:37]"/>
            <x15:cachedUniqueName index="1358" name="[Range].[Date Created Conversion].&amp;[2011-05-25T00:35:27]"/>
            <x15:cachedUniqueName index="1359" name="[Range].[Date Created Conversion].&amp;[2011-05-26T13:42:03]"/>
            <x15:cachedUniqueName index="1360" name="[Range].[Date Created Conversion].&amp;[2011-05-27T19:45:12]"/>
            <x15:cachedUniqueName index="1361" name="[Range].[Date Created Conversion].&amp;[2011-05-28T18:54:48]"/>
            <x15:cachedUniqueName index="1362" name="[Range].[Date Created Conversion].&amp;[2011-05-31T15:19:23]"/>
            <x15:cachedUniqueName index="1363" name="[Range].[Date Created Conversion].&amp;[2012-05-01T07:00:31]"/>
            <x15:cachedUniqueName index="1364" name="[Range].[Date Created Conversion].&amp;[2012-05-01T17:16:27]"/>
            <x15:cachedUniqueName index="1365" name="[Range].[Date Created Conversion].&amp;[2012-05-02T19:43:09]"/>
            <x15:cachedUniqueName index="1366" name="[Range].[Date Created Conversion].&amp;[2012-05-03T01:42:26]"/>
            <x15:cachedUniqueName index="1367" name="[Range].[Date Created Conversion].&amp;[2012-05-05T15:45:30]"/>
            <x15:cachedUniqueName index="1368" name="[Range].[Date Created Conversion].&amp;[2012-05-05T17:19:55]"/>
            <x15:cachedUniqueName index="1369" name="[Range].[Date Created Conversion].&amp;[2012-05-07T22:42:55]"/>
            <x15:cachedUniqueName index="1370" name="[Range].[Date Created Conversion].&amp;[2012-05-08T13:14:17]"/>
            <x15:cachedUniqueName index="1371" name="[Range].[Date Created Conversion].&amp;[2012-05-08T19:55:05]"/>
            <x15:cachedUniqueName index="1372" name="[Range].[Date Created Conversion].&amp;[2012-05-08T21:25:09]"/>
            <x15:cachedUniqueName index="1373" name="[Range].[Date Created Conversion].&amp;[2012-05-10T05:24:52]"/>
            <x15:cachedUniqueName index="1374" name="[Range].[Date Created Conversion].&amp;[2012-05-10T09:49:37]"/>
            <x15:cachedUniqueName index="1375" name="[Range].[Date Created Conversion].&amp;[2012-05-12T04:01:23]"/>
            <x15:cachedUniqueName index="1376" name="[Range].[Date Created Conversion].&amp;[2012-05-15T15:33:17]"/>
            <x15:cachedUniqueName index="1377" name="[Range].[Date Created Conversion].&amp;[2012-05-15T23:42:48]"/>
            <x15:cachedUniqueName index="1378" name="[Range].[Date Created Conversion].&amp;[2012-05-22T04:03:13]"/>
            <x15:cachedUniqueName index="1379" name="[Range].[Date Created Conversion].&amp;[2012-05-24T04:49:23]"/>
            <x15:cachedUniqueName index="1380" name="[Range].[Date Created Conversion].&amp;[2012-05-24T18:32:55]"/>
            <x15:cachedUniqueName index="1381" name="[Range].[Date Created Conversion].&amp;[2012-05-24T19:24:11]"/>
            <x15:cachedUniqueName index="1382" name="[Range].[Date Created Conversion].&amp;[2012-05-25T20:20:48]"/>
            <x15:cachedUniqueName index="1383" name="[Range].[Date Created Conversion].&amp;[2012-05-29T20:16:11]"/>
            <x15:cachedUniqueName index="1384" name="[Range].[Date Created Conversion].&amp;[2012-05-30T00:09:48]"/>
            <x15:cachedUniqueName index="1385" name="[Range].[Date Created Conversion].&amp;[2012-05-30T02:51:21]"/>
            <x15:cachedUniqueName index="1386" name="[Range].[Date Created Conversion].&amp;[2012-05-30T04:27:23]"/>
            <x15:cachedUniqueName index="1387" name="[Range].[Date Created Conversion].&amp;[2013-05-05T23:54:34]"/>
            <x15:cachedUniqueName index="1388" name="[Range].[Date Created Conversion].&amp;[2013-05-06T22:13:50]"/>
            <x15:cachedUniqueName index="1389" name="[Range].[Date Created Conversion].&amp;[2013-05-07T13:34:51]"/>
            <x15:cachedUniqueName index="1390" name="[Range].[Date Created Conversion].&amp;[2013-05-07T15:33:26]"/>
            <x15:cachedUniqueName index="1391" name="[Range].[Date Created Conversion].&amp;[2013-05-08T13:24:42]"/>
            <x15:cachedUniqueName index="1392" name="[Range].[Date Created Conversion].&amp;[2013-05-08T18:03:12]"/>
            <x15:cachedUniqueName index="1393" name="[Range].[Date Created Conversion].&amp;[2013-05-09T00:01:14]"/>
            <x15:cachedUniqueName index="1394" name="[Range].[Date Created Conversion].&amp;[2013-05-13T20:19:27]"/>
            <x15:cachedUniqueName index="1395" name="[Range].[Date Created Conversion].&amp;[2013-05-15T00:00:32]"/>
            <x15:cachedUniqueName index="1396" name="[Range].[Date Created Conversion].&amp;[2013-05-15T00:57:37]"/>
            <x15:cachedUniqueName index="1397" name="[Range].[Date Created Conversion].&amp;[2013-05-15T19:32:37]"/>
            <x15:cachedUniqueName index="1398" name="[Range].[Date Created Conversion].&amp;[2013-05-16T16:53:45]"/>
            <x15:cachedUniqueName index="1399" name="[Range].[Date Created Conversion].&amp;[2013-05-17T20:47:55]"/>
            <x15:cachedUniqueName index="1400" name="[Range].[Date Created Conversion].&amp;[2013-05-21T11:04:18]"/>
            <x15:cachedUniqueName index="1401" name="[Range].[Date Created Conversion].&amp;[2013-05-22T03:31:36]"/>
            <x15:cachedUniqueName index="1402" name="[Range].[Date Created Conversion].&amp;[2013-05-22T18:18:58]"/>
            <x15:cachedUniqueName index="1403" name="[Range].[Date Created Conversion].&amp;[2013-05-23T05:28:23]"/>
            <x15:cachedUniqueName index="1404" name="[Range].[Date Created Conversion].&amp;[2013-05-28T01:49:11]"/>
            <x15:cachedUniqueName index="1405" name="[Range].[Date Created Conversion].&amp;[2013-05-28T19:44:52]"/>
            <x15:cachedUniqueName index="1406" name="[Range].[Date Created Conversion].&amp;[2013-05-29T21:51:41]"/>
            <x15:cachedUniqueName index="1407" name="[Range].[Date Created Conversion].&amp;[2013-05-30T06:30:21]"/>
            <x15:cachedUniqueName index="1408" name="[Range].[Date Created Conversion].&amp;[2014-05-01T02:38:02]"/>
            <x15:cachedUniqueName index="1409" name="[Range].[Date Created Conversion].&amp;[2014-05-01T19:06:51]"/>
            <x15:cachedUniqueName index="1410" name="[Range].[Date Created Conversion].&amp;[2014-05-01T19:40:52]"/>
            <x15:cachedUniqueName index="1411" name="[Range].[Date Created Conversion].&amp;[2014-05-01T21:49:01]"/>
            <x15:cachedUniqueName index="1412" name="[Range].[Date Created Conversion].&amp;[2014-05-01T22:27:25]"/>
            <x15:cachedUniqueName index="1413" name="[Range].[Date Created Conversion].&amp;[2014-05-02T12:13:33]"/>
            <x15:cachedUniqueName index="1414" name="[Range].[Date Created Conversion].&amp;[2014-05-02T19:26:37]"/>
            <x15:cachedUniqueName index="1415" name="[Range].[Date Created Conversion].&amp;[2014-05-02T22:37:19]"/>
            <x15:cachedUniqueName index="1416" name="[Range].[Date Created Conversion].&amp;[2014-05-05T10:43:09]"/>
            <x15:cachedUniqueName index="1417" name="[Range].[Date Created Conversion].&amp;[2014-05-06T14:39:33]"/>
            <x15:cachedUniqueName index="1418" name="[Range].[Date Created Conversion].&amp;[2014-05-06T22:11:30]"/>
            <x15:cachedUniqueName index="1419" name="[Range].[Date Created Conversion].&amp;[2014-05-06T22:31:40]"/>
            <x15:cachedUniqueName index="1420" name="[Range].[Date Created Conversion].&amp;[2014-05-07T01:44:24]"/>
            <x15:cachedUniqueName index="1421" name="[Range].[Date Created Conversion].&amp;[2014-05-07T14:48:54]"/>
            <x15:cachedUniqueName index="1422" name="[Range].[Date Created Conversion].&amp;[2014-05-07T16:36:32]"/>
            <x15:cachedUniqueName index="1423" name="[Range].[Date Created Conversion].&amp;[2014-05-07T17:13:56]"/>
            <x15:cachedUniqueName index="1424" name="[Range].[Date Created Conversion].&amp;[2014-05-07T19:20:15]"/>
            <x15:cachedUniqueName index="1425" name="[Range].[Date Created Conversion].&amp;[2014-05-07T23:17:44]"/>
            <x15:cachedUniqueName index="1426" name="[Range].[Date Created Conversion].&amp;[2014-05-08T14:05:25]"/>
            <x15:cachedUniqueName index="1427" name="[Range].[Date Created Conversion].&amp;[2014-05-08T15:36:30]"/>
            <x15:cachedUniqueName index="1428" name="[Range].[Date Created Conversion].&amp;[2014-05-08T15:45:53]"/>
            <x15:cachedUniqueName index="1429" name="[Range].[Date Created Conversion].&amp;[2014-05-09T20:12:22]"/>
            <x15:cachedUniqueName index="1430" name="[Range].[Date Created Conversion].&amp;[2014-05-12T09:50:21]"/>
            <x15:cachedUniqueName index="1431" name="[Range].[Date Created Conversion].&amp;[2014-05-12T13:44:03]"/>
            <x15:cachedUniqueName index="1432" name="[Range].[Date Created Conversion].&amp;[2014-05-12T15:38:47]"/>
            <x15:cachedUniqueName index="1433" name="[Range].[Date Created Conversion].&amp;[2014-05-12T19:33:18]"/>
            <x15:cachedUniqueName index="1434" name="[Range].[Date Created Conversion].&amp;[2014-05-13T02:32:33]"/>
            <x15:cachedUniqueName index="1435" name="[Range].[Date Created Conversion].&amp;[2014-05-13T15:47:04]"/>
            <x15:cachedUniqueName index="1436" name="[Range].[Date Created Conversion].&amp;[2014-05-13T16:26:58]"/>
            <x15:cachedUniqueName index="1437" name="[Range].[Date Created Conversion].&amp;[2014-05-13T17:28:10]"/>
            <x15:cachedUniqueName index="1438" name="[Range].[Date Created Conversion].&amp;[2014-05-13T19:08:05]"/>
            <x15:cachedUniqueName index="1439" name="[Range].[Date Created Conversion].&amp;[2014-05-14T00:12:35]"/>
            <x15:cachedUniqueName index="1440" name="[Range].[Date Created Conversion].&amp;[2014-05-14T07:04:10]"/>
            <x15:cachedUniqueName index="1441" name="[Range].[Date Created Conversion].&amp;[2014-05-14T22:22:51]"/>
            <x15:cachedUniqueName index="1442" name="[Range].[Date Created Conversion].&amp;[2014-05-15T14:23:54]"/>
            <x15:cachedUniqueName index="1443" name="[Range].[Date Created Conversion].&amp;[2014-05-15T15:37:44]"/>
            <x15:cachedUniqueName index="1444" name="[Range].[Date Created Conversion].&amp;[2014-05-15T17:41:22]"/>
            <x15:cachedUniqueName index="1445" name="[Range].[Date Created Conversion].&amp;[2014-05-16T15:16:04]"/>
            <x15:cachedUniqueName index="1446" name="[Range].[Date Created Conversion].&amp;[2014-05-16T17:08:07]"/>
            <x15:cachedUniqueName index="1447" name="[Range].[Date Created Conversion].&amp;[2014-05-16T18:05:25]"/>
            <x15:cachedUniqueName index="1448" name="[Range].[Date Created Conversion].&amp;[2014-05-16T20:36:20]"/>
            <x15:cachedUniqueName index="1449" name="[Range].[Date Created Conversion].&amp;[2014-05-17T01:30:55]"/>
            <x15:cachedUniqueName index="1450" name="[Range].[Date Created Conversion].&amp;[2014-05-17T06:50:05]"/>
            <x15:cachedUniqueName index="1451" name="[Range].[Date Created Conversion].&amp;[2014-05-19T04:38:49]"/>
            <x15:cachedUniqueName index="1452" name="[Range].[Date Created Conversion].&amp;[2014-05-19T13:09:12]"/>
            <x15:cachedUniqueName index="1453" name="[Range].[Date Created Conversion].&amp;[2014-05-19T15:17:38]"/>
            <x15:cachedUniqueName index="1454" name="[Range].[Date Created Conversion].&amp;[2014-05-19T18:24:05]"/>
            <x15:cachedUniqueName index="1455" name="[Range].[Date Created Conversion].&amp;[2014-05-19T21:58:12]"/>
            <x15:cachedUniqueName index="1456" name="[Range].[Date Created Conversion].&amp;[2014-05-20T01:06:09]"/>
            <x15:cachedUniqueName index="1457" name="[Range].[Date Created Conversion].&amp;[2014-05-20T07:26:27]"/>
            <x15:cachedUniqueName index="1458" name="[Range].[Date Created Conversion].&amp;[2014-05-20T15:33:51]"/>
            <x15:cachedUniqueName index="1459" name="[Range].[Date Created Conversion].&amp;[2014-05-20T15:35:01]"/>
            <x15:cachedUniqueName index="1460" name="[Range].[Date Created Conversion].&amp;[2014-05-20T15:47:20]"/>
            <x15:cachedUniqueName index="1461" name="[Range].[Date Created Conversion].&amp;[2014-05-20T16:40:56]"/>
            <x15:cachedUniqueName index="1462" name="[Range].[Date Created Conversion].&amp;[2014-05-20T17:22:53]"/>
            <x15:cachedUniqueName index="1463" name="[Range].[Date Created Conversion].&amp;[2014-05-21T01:12:08]"/>
            <x15:cachedUniqueName index="1464" name="[Range].[Date Created Conversion].&amp;[2014-05-21T01:37:59]"/>
            <x15:cachedUniqueName index="1465" name="[Range].[Date Created Conversion].&amp;[2014-05-21T09:54:09]"/>
            <x15:cachedUniqueName index="1466" name="[Range].[Date Created Conversion].&amp;[2014-05-21T12:37:21]"/>
            <x15:cachedUniqueName index="1467" name="[Range].[Date Created Conversion].&amp;[2014-05-21T17:06:34]"/>
            <x15:cachedUniqueName index="1468" name="[Range].[Date Created Conversion].&amp;[2014-05-21T17:53:10]"/>
            <x15:cachedUniqueName index="1469" name="[Range].[Date Created Conversion].&amp;[2014-05-21T18:51:27]"/>
            <x15:cachedUniqueName index="1470" name="[Range].[Date Created Conversion].&amp;[2014-05-21T20:37:52]"/>
            <x15:cachedUniqueName index="1471" name="[Range].[Date Created Conversion].&amp;[2014-05-22T01:05:03]"/>
            <x15:cachedUniqueName index="1472" name="[Range].[Date Created Conversion].&amp;[2014-05-22T02:18:32]"/>
            <x15:cachedUniqueName index="1473" name="[Range].[Date Created Conversion].&amp;[2014-05-22T16:00:09]"/>
            <x15:cachedUniqueName index="1474" name="[Range].[Date Created Conversion].&amp;[2014-05-22T17:12:52]"/>
            <x15:cachedUniqueName index="1475" name="[Range].[Date Created Conversion].&amp;[2014-05-22T19:21:54]"/>
            <x15:cachedUniqueName index="1476" name="[Range].[Date Created Conversion].&amp;[2014-05-22T20:31:20]"/>
            <x15:cachedUniqueName index="1477" name="[Range].[Date Created Conversion].&amp;[2014-05-23T17:48:03]"/>
            <x15:cachedUniqueName index="1478" name="[Range].[Date Created Conversion].&amp;[2014-05-24T15:25:50]"/>
            <x15:cachedUniqueName index="1479" name="[Range].[Date Created Conversion].&amp;[2014-05-25T18:57:09]"/>
            <x15:cachedUniqueName index="1480" name="[Range].[Date Created Conversion].&amp;[2014-05-25T22:51:35]"/>
            <x15:cachedUniqueName index="1481" name="[Range].[Date Created Conversion].&amp;[2014-05-26T10:51:39]"/>
            <x15:cachedUniqueName index="1482" name="[Range].[Date Created Conversion].&amp;[2014-05-26T16:59:06]"/>
            <x15:cachedUniqueName index="1483" name="[Range].[Date Created Conversion].&amp;[2014-05-26T17:27:18]"/>
            <x15:cachedUniqueName index="1484" name="[Range].[Date Created Conversion].&amp;[2014-05-27T13:19:26]"/>
            <x15:cachedUniqueName index="1485" name="[Range].[Date Created Conversion].&amp;[2014-05-27T14:44:41]"/>
            <x15:cachedUniqueName index="1486" name="[Range].[Date Created Conversion].&amp;[2014-05-27T15:22:23]"/>
            <x15:cachedUniqueName index="1487" name="[Range].[Date Created Conversion].&amp;[2014-05-27T15:48:51]"/>
            <x15:cachedUniqueName index="1488" name="[Range].[Date Created Conversion].&amp;[2014-05-27T18:16:21]"/>
            <x15:cachedUniqueName index="1489" name="[Range].[Date Created Conversion].&amp;[2014-05-27T23:02:02]"/>
            <x15:cachedUniqueName index="1490" name="[Range].[Date Created Conversion].&amp;[2014-05-28T05:14:15]"/>
            <x15:cachedUniqueName index="1491" name="[Range].[Date Created Conversion].&amp;[2014-05-28T16:21:24]"/>
            <x15:cachedUniqueName index="1492" name="[Range].[Date Created Conversion].&amp;[2014-05-28T21:33:28]"/>
            <x15:cachedUniqueName index="1493" name="[Range].[Date Created Conversion].&amp;[2014-05-29T04:00:45]"/>
            <x15:cachedUniqueName index="1494" name="[Range].[Date Created Conversion].&amp;[2014-05-29T09:09:57]"/>
            <x15:cachedUniqueName index="1495" name="[Range].[Date Created Conversion].&amp;[2014-05-29T14:05:24]"/>
            <x15:cachedUniqueName index="1496" name="[Range].[Date Created Conversion].&amp;[2014-05-29T14:09:34]"/>
            <x15:cachedUniqueName index="1497" name="[Range].[Date Created Conversion].&amp;[2014-05-29T22:04:24]"/>
            <x15:cachedUniqueName index="1498" name="[Range].[Date Created Conversion].&amp;[2014-05-30T01:55:44]"/>
            <x15:cachedUniqueName index="1499" name="[Range].[Date Created Conversion].&amp;[2014-05-30T05:08:08]"/>
            <x15:cachedUniqueName index="1500" name="[Range].[Date Created Conversion].&amp;[2014-05-30T07:55:39]"/>
            <x15:cachedUniqueName index="1501" name="[Range].[Date Created Conversion].&amp;[2014-05-30T17:26:51]"/>
            <x15:cachedUniqueName index="1502" name="[Range].[Date Created Conversion].&amp;[2014-05-30T21:26:47]"/>
            <x15:cachedUniqueName index="1503" name="[Range].[Date Created Conversion].&amp;[2014-05-30T21:31:24]"/>
            <x15:cachedUniqueName index="1504" name="[Range].[Date Created Conversion].&amp;[2015-05-01T01:52:43]"/>
            <x15:cachedUniqueName index="1505" name="[Range].[Date Created Conversion].&amp;[2015-05-01T07:59:47]"/>
            <x15:cachedUniqueName index="1506" name="[Range].[Date Created Conversion].&amp;[2015-05-01T14:45:27]"/>
            <x15:cachedUniqueName index="1507" name="[Range].[Date Created Conversion].&amp;[2015-05-01T15:28:02]"/>
            <x15:cachedUniqueName index="1508" name="[Range].[Date Created Conversion].&amp;[2015-05-01T15:32:27]"/>
            <x15:cachedUniqueName index="1509" name="[Range].[Date Created Conversion].&amp;[2015-05-01T18:32:51]"/>
            <x15:cachedUniqueName index="1510" name="[Range].[Date Created Conversion].&amp;[2015-05-01T21:55:53]"/>
            <x15:cachedUniqueName index="1511" name="[Range].[Date Created Conversion].&amp;[2015-05-02T21:00:01]"/>
            <x15:cachedUniqueName index="1512" name="[Range].[Date Created Conversion].&amp;[2015-05-02T22:06:35]"/>
            <x15:cachedUniqueName index="1513" name="[Range].[Date Created Conversion].&amp;[2015-05-03T01:40:09]"/>
            <x15:cachedUniqueName index="1514" name="[Range].[Date Created Conversion].&amp;[2015-05-04T10:20:44]"/>
            <x15:cachedUniqueName index="1515" name="[Range].[Date Created Conversion].&amp;[2015-05-04T14:46:35]"/>
            <x15:cachedUniqueName index="1516" name="[Range].[Date Created Conversion].&amp;[2015-05-04T15:04:10]"/>
            <x15:cachedUniqueName index="1517" name="[Range].[Date Created Conversion].&amp;[2015-05-04T15:04:29]"/>
            <x15:cachedUniqueName index="1518" name="[Range].[Date Created Conversion].&amp;[2015-05-04T17:40:43]"/>
            <x15:cachedUniqueName index="1519" name="[Range].[Date Created Conversion].&amp;[2015-05-04T19:32:31]"/>
            <x15:cachedUniqueName index="1520" name="[Range].[Date Created Conversion].&amp;[2015-05-04T19:41:08]"/>
            <x15:cachedUniqueName index="1521" name="[Range].[Date Created Conversion].&amp;[2015-05-04T19:46:40]"/>
            <x15:cachedUniqueName index="1522" name="[Range].[Date Created Conversion].&amp;[2015-05-05T05:26:00]"/>
            <x15:cachedUniqueName index="1523" name="[Range].[Date Created Conversion].&amp;[2015-05-05T12:59:53]"/>
            <x15:cachedUniqueName index="1524" name="[Range].[Date Created Conversion].&amp;[2015-05-05T18:39:11]"/>
            <x15:cachedUniqueName index="1525" name="[Range].[Date Created Conversion].&amp;[2015-05-05T19:48:35]"/>
            <x15:cachedUniqueName index="1526" name="[Range].[Date Created Conversion].&amp;[2015-05-06T08:02:55]"/>
            <x15:cachedUniqueName index="1527" name="[Range].[Date Created Conversion].&amp;[2015-05-06T11:47:56]"/>
            <x15:cachedUniqueName index="1528" name="[Range].[Date Created Conversion].&amp;[2015-05-06T18:48:24]"/>
            <x15:cachedUniqueName index="1529" name="[Range].[Date Created Conversion].&amp;[2015-05-06T19:06:13]"/>
            <x15:cachedUniqueName index="1530" name="[Range].[Date Created Conversion].&amp;[2015-05-06T20:45:49]"/>
            <x15:cachedUniqueName index="1531" name="[Range].[Date Created Conversion].&amp;[2015-05-07T10:55:50]"/>
            <x15:cachedUniqueName index="1532" name="[Range].[Date Created Conversion].&amp;[2015-05-08T00:52:05]"/>
            <x15:cachedUniqueName index="1533" name="[Range].[Date Created Conversion].&amp;[2015-05-08T13:55:54]"/>
            <x15:cachedUniqueName index="1534" name="[Range].[Date Created Conversion].&amp;[2015-05-08T19:26:20]"/>
            <x15:cachedUniqueName index="1535" name="[Range].[Date Created Conversion].&amp;[2015-05-08T21:56:38]"/>
            <x15:cachedUniqueName index="1536" name="[Range].[Date Created Conversion].&amp;[2015-05-08T22:36:12]"/>
            <x15:cachedUniqueName index="1537" name="[Range].[Date Created Conversion].&amp;[2015-05-10T04:07:47]"/>
            <x15:cachedUniqueName index="1538" name="[Range].[Date Created Conversion].&amp;[2015-05-11T05:38:46]"/>
            <x15:cachedUniqueName index="1539" name="[Range].[Date Created Conversion].&amp;[2015-05-11T14:08:57]"/>
            <x15:cachedUniqueName index="1540" name="[Range].[Date Created Conversion].&amp;[2015-05-11T14:24:18]"/>
            <x15:cachedUniqueName index="1541" name="[Range].[Date Created Conversion].&amp;[2015-05-11T16:05:32]"/>
            <x15:cachedUniqueName index="1542" name="[Range].[Date Created Conversion].&amp;[2015-05-11T19:27:24]"/>
            <x15:cachedUniqueName index="1543" name="[Range].[Date Created Conversion].&amp;[2015-05-12T00:50:59]"/>
            <x15:cachedUniqueName index="1544" name="[Range].[Date Created Conversion].&amp;[2015-05-12T02:13:11]"/>
            <x15:cachedUniqueName index="1545" name="[Range].[Date Created Conversion].&amp;[2015-05-12T04:25:46]"/>
            <x15:cachedUniqueName index="1546" name="[Range].[Date Created Conversion].&amp;[2015-05-12T05:01:56]"/>
            <x15:cachedUniqueName index="1547" name="[Range].[Date Created Conversion].&amp;[2015-05-12T06:29:56]"/>
            <x15:cachedUniqueName index="1548" name="[Range].[Date Created Conversion].&amp;[2015-05-12T07:07:56]"/>
            <x15:cachedUniqueName index="1549" name="[Range].[Date Created Conversion].&amp;[2015-05-12T10:05:53]"/>
            <x15:cachedUniqueName index="1550" name="[Range].[Date Created Conversion].&amp;[2015-05-12T12:52:02]"/>
            <x15:cachedUniqueName index="1551" name="[Range].[Date Created Conversion].&amp;[2015-05-12T16:12:17]"/>
            <x15:cachedUniqueName index="1552" name="[Range].[Date Created Conversion].&amp;[2015-05-12T18:01:27]"/>
            <x15:cachedUniqueName index="1553" name="[Range].[Date Created Conversion].&amp;[2015-05-12T18:24:44]"/>
            <x15:cachedUniqueName index="1554" name="[Range].[Date Created Conversion].&amp;[2015-05-13T09:29:57]"/>
            <x15:cachedUniqueName index="1555" name="[Range].[Date Created Conversion].&amp;[2015-05-14T12:09:11]"/>
            <x15:cachedUniqueName index="1556" name="[Range].[Date Created Conversion].&amp;[2015-05-14T16:25:14]"/>
            <x15:cachedUniqueName index="1557" name="[Range].[Date Created Conversion].&amp;[2015-05-14T16:37:23]"/>
            <x15:cachedUniqueName index="1558" name="[Range].[Date Created Conversion].&amp;[2015-05-14T19:10:18]"/>
            <x15:cachedUniqueName index="1559" name="[Range].[Date Created Conversion].&amp;[2015-05-14T22:20:10]"/>
            <x15:cachedUniqueName index="1560" name="[Range].[Date Created Conversion].&amp;[2015-05-15T00:20:55]"/>
            <x15:cachedUniqueName index="1561" name="[Range].[Date Created Conversion].&amp;[2015-05-15T12:36:49]"/>
            <x15:cachedUniqueName index="1562" name="[Range].[Date Created Conversion].&amp;[2015-05-15T13:00:55]"/>
            <x15:cachedUniqueName index="1563" name="[Range].[Date Created Conversion].&amp;[2015-05-15T18:45:37]"/>
            <x15:cachedUniqueName index="1564" name="[Range].[Date Created Conversion].&amp;[2015-05-15T19:36:15]"/>
            <x15:cachedUniqueName index="1565" name="[Range].[Date Created Conversion].&amp;[2015-05-16T04:09:29]"/>
            <x15:cachedUniqueName index="1566" name="[Range].[Date Created Conversion].&amp;[2015-05-16T10:06:42]"/>
            <x15:cachedUniqueName index="1567" name="[Range].[Date Created Conversion].&amp;[2015-05-16T17:05:44]"/>
            <x15:cachedUniqueName index="1568" name="[Range].[Date Created Conversion].&amp;[2015-05-16T21:06:08]"/>
            <x15:cachedUniqueName index="1569" name="[Range].[Date Created Conversion].&amp;[2015-05-16T22:06:20]"/>
            <x15:cachedUniqueName index="1570" name="[Range].[Date Created Conversion].&amp;[2015-05-17T12:59:14]"/>
            <x15:cachedUniqueName index="1571" name="[Range].[Date Created Conversion].&amp;[2015-05-17T17:47:29]"/>
            <x15:cachedUniqueName index="1572" name="[Range].[Date Created Conversion].&amp;[2015-05-17T18:18:26]"/>
            <x15:cachedUniqueName index="1573" name="[Range].[Date Created Conversion].&amp;[2015-05-17T22:58:15]"/>
            <x15:cachedUniqueName index="1574" name="[Range].[Date Created Conversion].&amp;[2015-05-18T12:20:11]"/>
            <x15:cachedUniqueName index="1575" name="[Range].[Date Created Conversion].&amp;[2015-05-18T18:24:38]"/>
            <x15:cachedUniqueName index="1576" name="[Range].[Date Created Conversion].&amp;[2015-05-18T18:27:06]"/>
            <x15:cachedUniqueName index="1577" name="[Range].[Date Created Conversion].&amp;[2015-05-19T10:41:07]"/>
            <x15:cachedUniqueName index="1578" name="[Range].[Date Created Conversion].&amp;[2015-05-19T11:04:01]"/>
            <x15:cachedUniqueName index="1579" name="[Range].[Date Created Conversion].&amp;[2015-05-19T17:08:25]"/>
            <x15:cachedUniqueName index="1580" name="[Range].[Date Created Conversion].&amp;[2015-05-19T19:03:35]"/>
            <x15:cachedUniqueName index="1581" name="[Range].[Date Created Conversion].&amp;[2015-05-19T22:01:33]"/>
            <x15:cachedUniqueName index="1582" name="[Range].[Date Created Conversion].&amp;[2015-05-20T01:00:16]"/>
            <x15:cachedUniqueName index="1583" name="[Range].[Date Created Conversion].&amp;[2015-05-20T05:33:24]"/>
            <x15:cachedUniqueName index="1584" name="[Range].[Date Created Conversion].&amp;[2015-05-20T09:58:22]"/>
            <x15:cachedUniqueName index="1585" name="[Range].[Date Created Conversion].&amp;[2015-05-20T13:46:17]"/>
            <x15:cachedUniqueName index="1586" name="[Range].[Date Created Conversion].&amp;[2015-05-20T18:28:03]"/>
            <x15:cachedUniqueName index="1587" name="[Range].[Date Created Conversion].&amp;[2015-05-21T17:55:14]"/>
            <x15:cachedUniqueName index="1588" name="[Range].[Date Created Conversion].&amp;[2015-05-21T22:04:21]"/>
            <x15:cachedUniqueName index="1589" name="[Range].[Date Created Conversion].&amp;[2015-05-22T04:34:54]"/>
            <x15:cachedUniqueName index="1590" name="[Range].[Date Created Conversion].&amp;[2015-05-22T13:41:22]"/>
            <x15:cachedUniqueName index="1591" name="[Range].[Date Created Conversion].&amp;[2015-05-22T17:32:46]"/>
            <x15:cachedUniqueName index="1592" name="[Range].[Date Created Conversion].&amp;[2015-05-22T20:04:09]"/>
            <x15:cachedUniqueName index="1593" name="[Range].[Date Created Conversion].&amp;[2015-05-23T17:31:06]"/>
            <x15:cachedUniqueName index="1594" name="[Range].[Date Created Conversion].&amp;[2015-05-23T17:48:15]"/>
            <x15:cachedUniqueName index="1595" name="[Range].[Date Created Conversion].&amp;[2015-05-23T19:50:39]"/>
            <x15:cachedUniqueName index="1596" name="[Range].[Date Created Conversion].&amp;[2015-05-24T16:14:40]"/>
            <x15:cachedUniqueName index="1597" name="[Range].[Date Created Conversion].&amp;[2015-05-25T13:10:24]"/>
            <x15:cachedUniqueName index="1598" name="[Range].[Date Created Conversion].&amp;[2015-05-25T22:34:12]"/>
            <x15:cachedUniqueName index="1599" name="[Range].[Date Created Conversion].&amp;[2015-05-26T11:05:24]"/>
            <x15:cachedUniqueName index="1600" name="[Range].[Date Created Conversion].&amp;[2015-05-26T11:39:02]"/>
            <x15:cachedUniqueName index="1601" name="[Range].[Date Created Conversion].&amp;[2015-05-26T17:03:13]"/>
            <x15:cachedUniqueName index="1602" name="[Range].[Date Created Conversion].&amp;[2015-05-26T18:07:39]"/>
            <x15:cachedUniqueName index="1603" name="[Range].[Date Created Conversion].&amp;[2015-05-26T18:39:56]"/>
            <x15:cachedUniqueName index="1604" name="[Range].[Date Created Conversion].&amp;[2015-05-27T01:40:14]"/>
            <x15:cachedUniqueName index="1605" name="[Range].[Date Created Conversion].&amp;[2015-05-27T04:32:55]"/>
            <x15:cachedUniqueName index="1606" name="[Range].[Date Created Conversion].&amp;[2015-05-27T05:42:16]"/>
            <x15:cachedUniqueName index="1607" name="[Range].[Date Created Conversion].&amp;[2015-05-27T16:00:58]"/>
            <x15:cachedUniqueName index="1608" name="[Range].[Date Created Conversion].&amp;[2015-05-27T21:44:14]"/>
            <x15:cachedUniqueName index="1609" name="[Range].[Date Created Conversion].&amp;[2015-05-28T06:55:54]"/>
            <x15:cachedUniqueName index="1610" name="[Range].[Date Created Conversion].&amp;[2015-05-28T12:05:02]"/>
            <x15:cachedUniqueName index="1611" name="[Range].[Date Created Conversion].&amp;[2015-05-28T15:22:48]"/>
            <x15:cachedUniqueName index="1612" name="[Range].[Date Created Conversion].&amp;[2015-05-28T18:22:38]"/>
            <x15:cachedUniqueName index="1613" name="[Range].[Date Created Conversion].&amp;[2015-05-28T21:45:52]"/>
            <x15:cachedUniqueName index="1614" name="[Range].[Date Created Conversion].&amp;[2015-05-29T15:09:30]"/>
            <x15:cachedUniqueName index="1615" name="[Range].[Date Created Conversion].&amp;[2015-05-30T15:21:58]"/>
            <x15:cachedUniqueName index="1616" name="[Range].[Date Created Conversion].&amp;[2015-05-30T17:26:05]"/>
            <x15:cachedUniqueName index="1617" name="[Range].[Date Created Conversion].&amp;[2015-05-30T19:39:06]"/>
            <x15:cachedUniqueName index="1618" name="[Range].[Date Created Conversion].&amp;[2015-05-30T20:57:18]"/>
            <x15:cachedUniqueName index="1619" name="[Range].[Date Created Conversion].&amp;[2015-05-31T03:06:42]"/>
            <x15:cachedUniqueName index="1620" name="[Range].[Date Created Conversion].&amp;[2015-05-31T03:20:51]"/>
            <x15:cachedUniqueName index="1621" name="[Range].[Date Created Conversion].&amp;[2015-05-31T03:25:24]"/>
            <x15:cachedUniqueName index="1622" name="[Range].[Date Created Conversion].&amp;[2015-05-31T16:43:23]"/>
            <x15:cachedUniqueName index="1623" name="[Range].[Date Created Conversion].&amp;[2015-05-31T22:05:07]"/>
            <x15:cachedUniqueName index="1624" name="[Range].[Date Created Conversion].&amp;[2016-05-01T18:45:06]"/>
            <x15:cachedUniqueName index="1625" name="[Range].[Date Created Conversion].&amp;[2016-05-01T19:23:04]"/>
            <x15:cachedUniqueName index="1626" name="[Range].[Date Created Conversion].&amp;[2016-05-01T22:08:57]"/>
            <x15:cachedUniqueName index="1627" name="[Range].[Date Created Conversion].&amp;[2016-05-02T17:12:49]"/>
            <x15:cachedUniqueName index="1628" name="[Range].[Date Created Conversion].&amp;[2016-05-02T17:42:30]"/>
            <x15:cachedUniqueName index="1629" name="[Range].[Date Created Conversion].&amp;[2016-05-02T23:38:29]"/>
            <x15:cachedUniqueName index="1630" name="[Range].[Date Created Conversion].&amp;[2016-05-03T04:01:31]"/>
            <x15:cachedUniqueName index="1631" name="[Range].[Date Created Conversion].&amp;[2016-05-03T05:15:42]"/>
            <x15:cachedUniqueName index="1632" name="[Range].[Date Created Conversion].&amp;[2016-05-03T13:07:28]"/>
            <x15:cachedUniqueName index="1633" name="[Range].[Date Created Conversion].&amp;[2016-05-03T14:19:42]"/>
            <x15:cachedUniqueName index="1634" name="[Range].[Date Created Conversion].&amp;[2016-05-03T14:25:10]"/>
            <x15:cachedUniqueName index="1635" name="[Range].[Date Created Conversion].&amp;[2016-05-03T20:34:12]"/>
            <x15:cachedUniqueName index="1636" name="[Range].[Date Created Conversion].&amp;[2016-05-04T01:28:59]"/>
            <x15:cachedUniqueName index="1637" name="[Range].[Date Created Conversion].&amp;[2016-05-04T11:19:12]"/>
            <x15:cachedUniqueName index="1638" name="[Range].[Date Created Conversion].&amp;[2016-05-04T13:31:22]"/>
            <x15:cachedUniqueName index="1639" name="[Range].[Date Created Conversion].&amp;[2016-05-04T16:24:26]"/>
            <x15:cachedUniqueName index="1640" name="[Range].[Date Created Conversion].&amp;[2016-05-05T10:25:18]"/>
            <x15:cachedUniqueName index="1641" name="[Range].[Date Created Conversion].&amp;[2016-05-05T17:19:57]"/>
            <x15:cachedUniqueName index="1642" name="[Range].[Date Created Conversion].&amp;[2016-05-05T20:55:18]"/>
            <x15:cachedUniqueName index="1643" name="[Range].[Date Created Conversion].&amp;[2016-05-05T22:57:33]"/>
            <x15:cachedUniqueName index="1644" name="[Range].[Date Created Conversion].&amp;[2016-05-05T23:49:38]"/>
            <x15:cachedUniqueName index="1645" name="[Range].[Date Created Conversion].&amp;[2016-05-06T06:21:33]"/>
            <x15:cachedUniqueName index="1646" name="[Range].[Date Created Conversion].&amp;[2016-05-06T10:43:47]"/>
            <x15:cachedUniqueName index="1647" name="[Range].[Date Created Conversion].&amp;[2016-05-06T12:42:12]"/>
            <x15:cachedUniqueName index="1648" name="[Range].[Date Created Conversion].&amp;[2016-05-06T13:58:34]"/>
            <x15:cachedUniqueName index="1649" name="[Range].[Date Created Conversion].&amp;[2016-05-06T23:15:16]"/>
            <x15:cachedUniqueName index="1650" name="[Range].[Date Created Conversion].&amp;[2016-05-06T23:33:30]"/>
            <x15:cachedUniqueName index="1651" name="[Range].[Date Created Conversion].&amp;[2016-05-07T01:41:55]"/>
            <x15:cachedUniqueName index="1652" name="[Range].[Date Created Conversion].&amp;[2016-05-07T06:37:01]"/>
            <x15:cachedUniqueName index="1653" name="[Range].[Date Created Conversion].&amp;[2016-05-08T00:12:05]"/>
            <x15:cachedUniqueName index="1654" name="[Range].[Date Created Conversion].&amp;[2016-05-08T08:11:13]"/>
            <x15:cachedUniqueName index="1655" name="[Range].[Date Created Conversion].&amp;[2016-05-08T21:35:08]"/>
            <x15:cachedUniqueName index="1656" name="[Range].[Date Created Conversion].&amp;[2016-05-09T00:57:04]"/>
            <x15:cachedUniqueName index="1657" name="[Range].[Date Created Conversion].&amp;[2016-05-09T15:06:59]"/>
            <x15:cachedUniqueName index="1658" name="[Range].[Date Created Conversion].&amp;[2016-05-09T17:33:39]"/>
            <x15:cachedUniqueName index="1659" name="[Range].[Date Created Conversion].&amp;[2016-05-09T20:13:52]"/>
            <x15:cachedUniqueName index="1660" name="[Range].[Date Created Conversion].&amp;[2016-05-09T23:03:34]"/>
            <x15:cachedUniqueName index="1661" name="[Range].[Date Created Conversion].&amp;[2016-05-10T00:59:50]"/>
            <x15:cachedUniqueName index="1662" name="[Range].[Date Created Conversion].&amp;[2016-05-12T06:01:07]"/>
            <x15:cachedUniqueName index="1663" name="[Range].[Date Created Conversion].&amp;[2016-05-12T13:39:32]"/>
            <x15:cachedUniqueName index="1664" name="[Range].[Date Created Conversion].&amp;[2016-05-12T19:22:59]"/>
            <x15:cachedUniqueName index="1665" name="[Range].[Date Created Conversion].&amp;[2016-05-12T20:51:01]"/>
            <x15:cachedUniqueName index="1666" name="[Range].[Date Created Conversion].&amp;[2016-05-12T21:55:49]"/>
            <x15:cachedUniqueName index="1667" name="[Range].[Date Created Conversion].&amp;[2016-05-13T08:29:03]"/>
            <x15:cachedUniqueName index="1668" name="[Range].[Date Created Conversion].&amp;[2016-05-13T12:57:34]"/>
            <x15:cachedUniqueName index="1669" name="[Range].[Date Created Conversion].&amp;[2016-05-13T13:25:38]"/>
            <x15:cachedUniqueName index="1670" name="[Range].[Date Created Conversion].&amp;[2016-05-13T15:57:14]"/>
            <x15:cachedUniqueName index="1671" name="[Range].[Date Created Conversion].&amp;[2016-05-13T17:46:51]"/>
            <x15:cachedUniqueName index="1672" name="[Range].[Date Created Conversion].&amp;[2016-05-14T09:41:35]"/>
            <x15:cachedUniqueName index="1673" name="[Range].[Date Created Conversion].&amp;[2016-05-14T19:14:00]"/>
            <x15:cachedUniqueName index="1674" name="[Range].[Date Created Conversion].&amp;[2016-05-15T17:42:46]"/>
            <x15:cachedUniqueName index="1675" name="[Range].[Date Created Conversion].&amp;[2016-05-15T18:35:15]"/>
            <x15:cachedUniqueName index="1676" name="[Range].[Date Created Conversion].&amp;[2016-05-15T22:28:49]"/>
            <x15:cachedUniqueName index="1677" name="[Range].[Date Created Conversion].&amp;[2016-05-15T22:56:32]"/>
            <x15:cachedUniqueName index="1678" name="[Range].[Date Created Conversion].&amp;[2016-05-16T10:00:28]"/>
            <x15:cachedUniqueName index="1679" name="[Range].[Date Created Conversion].&amp;[2016-05-16T17:01:30]"/>
            <x15:cachedUniqueName index="1680" name="[Range].[Date Created Conversion].&amp;[2016-05-16T17:02:00]"/>
            <x15:cachedUniqueName index="1681" name="[Range].[Date Created Conversion].&amp;[2016-05-16T18:14:59]"/>
            <x15:cachedUniqueName index="1682" name="[Range].[Date Created Conversion].&amp;[2016-05-17T06:21:10]"/>
            <x15:cachedUniqueName index="1683" name="[Range].[Date Created Conversion].&amp;[2016-05-17T07:11:02]"/>
            <x15:cachedUniqueName index="1684" name="[Range].[Date Created Conversion].&amp;[2016-05-17T13:57:14]"/>
            <x15:cachedUniqueName index="1685" name="[Range].[Date Created Conversion].&amp;[2016-05-17T17:02:46]"/>
            <x15:cachedUniqueName index="1686" name="[Range].[Date Created Conversion].&amp;[2016-05-17T20:38:41]"/>
            <x15:cachedUniqueName index="1687" name="[Range].[Date Created Conversion].&amp;[2016-05-18T04:19:09]"/>
            <x15:cachedUniqueName index="1688" name="[Range].[Date Created Conversion].&amp;[2016-05-18T12:59:50]"/>
            <x15:cachedUniqueName index="1689" name="[Range].[Date Created Conversion].&amp;[2016-05-18T16:15:09]"/>
            <x15:cachedUniqueName index="1690" name="[Range].[Date Created Conversion].&amp;[2016-05-19T08:59:20]"/>
            <x15:cachedUniqueName index="1691" name="[Range].[Date Created Conversion].&amp;[2016-05-19T17:23:02]"/>
            <x15:cachedUniqueName index="1692" name="[Range].[Date Created Conversion].&amp;[2016-05-19T19:32:19]"/>
            <x15:cachedUniqueName index="1693" name="[Range].[Date Created Conversion].&amp;[2016-05-20T08:11:57]"/>
            <x15:cachedUniqueName index="1694" name="[Range].[Date Created Conversion].&amp;[2016-05-20T14:30:46]"/>
            <x15:cachedUniqueName index="1695" name="[Range].[Date Created Conversion].&amp;[2016-05-20T19:10:21]"/>
            <x15:cachedUniqueName index="1696" name="[Range].[Date Created Conversion].&amp;[2016-05-20T22:32:01]"/>
            <x15:cachedUniqueName index="1697" name="[Range].[Date Created Conversion].&amp;[2016-05-21T08:41:21]"/>
            <x15:cachedUniqueName index="1698" name="[Range].[Date Created Conversion].&amp;[2016-05-21T16:45:16]"/>
            <x15:cachedUniqueName index="1699" name="[Range].[Date Created Conversion].&amp;[2016-05-21T17:48:24]"/>
            <x15:cachedUniqueName index="1700" name="[Range].[Date Created Conversion].&amp;[2016-05-22T13:59:50]"/>
            <x15:cachedUniqueName index="1701" name="[Range].[Date Created Conversion].&amp;[2016-05-22T15:02:31]"/>
            <x15:cachedUniqueName index="1702" name="[Range].[Date Created Conversion].&amp;[2016-05-22T16:45:26]"/>
            <x15:cachedUniqueName index="1703" name="[Range].[Date Created Conversion].&amp;[2016-05-23T01:05:57]"/>
            <x15:cachedUniqueName index="1704" name="[Range].[Date Created Conversion].&amp;[2016-05-23T02:39:32]"/>
            <x15:cachedUniqueName index="1705" name="[Range].[Date Created Conversion].&amp;[2016-05-23T23:25:54]"/>
            <x15:cachedUniqueName index="1706" name="[Range].[Date Created Conversion].&amp;[2016-05-24T10:25:45]"/>
            <x15:cachedUniqueName index="1707" name="[Range].[Date Created Conversion].&amp;[2016-05-24T16:00:25]"/>
            <x15:cachedUniqueName index="1708" name="[Range].[Date Created Conversion].&amp;[2016-05-24T16:06:23]"/>
            <x15:cachedUniqueName index="1709" name="[Range].[Date Created Conversion].&amp;[2016-05-25T01:29:00]"/>
            <x15:cachedUniqueName index="1710" name="[Range].[Date Created Conversion].&amp;[2016-05-25T01:52:38]"/>
            <x15:cachedUniqueName index="1711" name="[Range].[Date Created Conversion].&amp;[2016-05-25T10:32:46]"/>
            <x15:cachedUniqueName index="1712" name="[Range].[Date Created Conversion].&amp;[2016-05-25T17:13:34]"/>
            <x15:cachedUniqueName index="1713" name="[Range].[Date Created Conversion].&amp;[2016-05-25T17:27:49]"/>
            <x15:cachedUniqueName index="1714" name="[Range].[Date Created Conversion].&amp;[2016-05-25T20:47:41]"/>
            <x15:cachedUniqueName index="1715" name="[Range].[Date Created Conversion].&amp;[2016-05-26T01:07:47]"/>
            <x15:cachedUniqueName index="1716" name="[Range].[Date Created Conversion].&amp;[2016-05-27T00:04:51]"/>
            <x15:cachedUniqueName index="1717" name="[Range].[Date Created Conversion].&amp;[2016-05-29T15:45:23]"/>
            <x15:cachedUniqueName index="1718" name="[Range].[Date Created Conversion].&amp;[2016-05-30T05:39:06]"/>
            <x15:cachedUniqueName index="1719" name="[Range].[Date Created Conversion].&amp;[2016-05-30T20:20:14]"/>
            <x15:cachedUniqueName index="1720" name="[Range].[Date Created Conversion].&amp;[2016-05-31T00:14:56]"/>
            <x15:cachedUniqueName index="1721" name="[Range].[Date Created Conversion].&amp;[2016-05-31T06:59:46]"/>
            <x15:cachedUniqueName index="1722" name="[Range].[Date Created Conversion].&amp;[2016-05-31T15:42:14]"/>
            <x15:cachedUniqueName index="1723" name="[Range].[Date Created Conversion].&amp;[2010-06-01T18:07:59]"/>
            <x15:cachedUniqueName index="1724" name="[Range].[Date Created Conversion].&amp;[2010-06-03T21:16:52]"/>
            <x15:cachedUniqueName index="1725" name="[Range].[Date Created Conversion].&amp;[2010-06-03T22:10:20]"/>
            <x15:cachedUniqueName index="1726" name="[Range].[Date Created Conversion].&amp;[2010-06-06T19:09:14]"/>
            <x15:cachedUniqueName index="1727" name="[Range].[Date Created Conversion].&amp;[2010-06-09T00:28:50]"/>
            <x15:cachedUniqueName index="1728" name="[Range].[Date Created Conversion].&amp;[2010-06-11T19:14:15]"/>
            <x15:cachedUniqueName index="1729" name="[Range].[Date Created Conversion].&amp;[2010-06-14T02:01:34]"/>
            <x15:cachedUniqueName index="1730" name="[Range].[Date Created Conversion].&amp;[2010-06-18T03:00:52]"/>
            <x15:cachedUniqueName index="1731" name="[Range].[Date Created Conversion].&amp;[2010-06-18T20:06:26]"/>
            <x15:cachedUniqueName index="1732" name="[Range].[Date Created Conversion].&amp;[2010-06-25T02:46:20]"/>
            <x15:cachedUniqueName index="1733" name="[Range].[Date Created Conversion].&amp;[2010-06-26T00:35:56]"/>
            <x15:cachedUniqueName index="1734" name="[Range].[Date Created Conversion].&amp;[2010-06-28T05:28:14]"/>
            <x15:cachedUniqueName index="1735" name="[Range].[Date Created Conversion].&amp;[2011-06-01T19:05:20]"/>
            <x15:cachedUniqueName index="1736" name="[Range].[Date Created Conversion].&amp;[2011-06-02T15:34:15]"/>
            <x15:cachedUniqueName index="1737" name="[Range].[Date Created Conversion].&amp;[2011-06-03T11:57:46]"/>
            <x15:cachedUniqueName index="1738" name="[Range].[Date Created Conversion].&amp;[2011-06-07T04:42:01]"/>
            <x15:cachedUniqueName index="1739" name="[Range].[Date Created Conversion].&amp;[2011-06-09T04:43:45]"/>
            <x15:cachedUniqueName index="1740" name="[Range].[Date Created Conversion].&amp;[2011-06-09T05:37:31]"/>
            <x15:cachedUniqueName index="1741" name="[Range].[Date Created Conversion].&amp;[2011-06-11T03:02:21]"/>
            <x15:cachedUniqueName index="1742" name="[Range].[Date Created Conversion].&amp;[2011-06-12T03:14:42]"/>
            <x15:cachedUniqueName index="1743" name="[Range].[Date Created Conversion].&amp;[2011-06-12T07:08:19]"/>
            <x15:cachedUniqueName index="1744" name="[Range].[Date Created Conversion].&amp;[2011-06-16T17:32:54]"/>
            <x15:cachedUniqueName index="1745" name="[Range].[Date Created Conversion].&amp;[2011-06-17T18:46:23]"/>
            <x15:cachedUniqueName index="1746" name="[Range].[Date Created Conversion].&amp;[2011-06-19T15:07:55]"/>
            <x15:cachedUniqueName index="1747" name="[Range].[Date Created Conversion].&amp;[2011-06-24T07:27:21]"/>
            <x15:cachedUniqueName index="1748" name="[Range].[Date Created Conversion].&amp;[2011-06-24T20:08:56]"/>
            <x15:cachedUniqueName index="1749" name="[Range].[Date Created Conversion].&amp;[2011-06-29T01:17:16]"/>
            <x15:cachedUniqueName index="1750" name="[Range].[Date Created Conversion].&amp;[2011-06-29T01:39:05]"/>
            <x15:cachedUniqueName index="1751" name="[Range].[Date Created Conversion].&amp;[2012-06-05T20:35:37]"/>
            <x15:cachedUniqueName index="1752" name="[Range].[Date Created Conversion].&amp;[2012-06-07T17:46:51]"/>
            <x15:cachedUniqueName index="1753" name="[Range].[Date Created Conversion].&amp;[2012-06-07T19:51:29]"/>
            <x15:cachedUniqueName index="1754" name="[Range].[Date Created Conversion].&amp;[2012-06-07T22:46:52]"/>
            <x15:cachedUniqueName index="1755" name="[Range].[Date Created Conversion].&amp;[2012-06-08T12:29:29]"/>
            <x15:cachedUniqueName index="1756" name="[Range].[Date Created Conversion].&amp;[2012-06-09T02:07:27]"/>
            <x15:cachedUniqueName index="1757" name="[Range].[Date Created Conversion].&amp;[2012-06-12T17:45:32]"/>
            <x15:cachedUniqueName index="1758" name="[Range].[Date Created Conversion].&amp;[2012-06-13T01:13:02]"/>
            <x15:cachedUniqueName index="1759" name="[Range].[Date Created Conversion].&amp;[2012-06-14T05:19:03]"/>
            <x15:cachedUniqueName index="1760" name="[Range].[Date Created Conversion].&amp;[2012-06-14T17:26:56]"/>
            <x15:cachedUniqueName index="1761" name="[Range].[Date Created Conversion].&amp;[2012-06-14T20:02:21]"/>
            <x15:cachedUniqueName index="1762" name="[Range].[Date Created Conversion].&amp;[2012-06-15T05:42:31]"/>
            <x15:cachedUniqueName index="1763" name="[Range].[Date Created Conversion].&amp;[2012-06-15T14:00:04]"/>
            <x15:cachedUniqueName index="1764" name="[Range].[Date Created Conversion].&amp;[2012-06-15T20:03:07]"/>
            <x15:cachedUniqueName index="1765" name="[Range].[Date Created Conversion].&amp;[2012-06-18T21:35:45]"/>
            <x15:cachedUniqueName index="1766" name="[Range].[Date Created Conversion].&amp;[2012-06-18T21:53:18]"/>
            <x15:cachedUniqueName index="1767" name="[Range].[Date Created Conversion].&amp;[2012-06-19T21:03:31]"/>
            <x15:cachedUniqueName index="1768" name="[Range].[Date Created Conversion].&amp;[2012-06-20T23:02:45]"/>
            <x15:cachedUniqueName index="1769" name="[Range].[Date Created Conversion].&amp;[2012-06-21T16:34:00]"/>
            <x15:cachedUniqueName index="1770" name="[Range].[Date Created Conversion].&amp;[2012-06-22T01:40:02]"/>
            <x15:cachedUniqueName index="1771" name="[Range].[Date Created Conversion].&amp;[2012-06-22T13:33:26]"/>
            <x15:cachedUniqueName index="1772" name="[Range].[Date Created Conversion].&amp;[2012-06-25T16:45:17]"/>
            <x15:cachedUniqueName index="1773" name="[Range].[Date Created Conversion].&amp;[2012-06-28T16:35:45]"/>
            <x15:cachedUniqueName index="1774" name="[Range].[Date Created Conversion].&amp;[2012-06-29T04:28:16]"/>
            <x15:cachedUniqueName index="1775" name="[Range].[Date Created Conversion].&amp;[2013-06-01T06:13:51]"/>
            <x15:cachedUniqueName index="1776" name="[Range].[Date Created Conversion].&amp;[2013-06-05T00:56:00]"/>
            <x15:cachedUniqueName index="1777" name="[Range].[Date Created Conversion].&amp;[2013-06-07T01:29:20]"/>
            <x15:cachedUniqueName index="1778" name="[Range].[Date Created Conversion].&amp;[2013-06-08T00:26:21]"/>
            <x15:cachedUniqueName index="1779" name="[Range].[Date Created Conversion].&amp;[2013-06-13T21:35:25]"/>
            <x15:cachedUniqueName index="1780" name="[Range].[Date Created Conversion].&amp;[2013-06-17T17:47:24]"/>
            <x15:cachedUniqueName index="1781" name="[Range].[Date Created Conversion].&amp;[2013-06-18T15:26:42]"/>
            <x15:cachedUniqueName index="1782" name="[Range].[Date Created Conversion].&amp;[2013-06-18T20:01:43]"/>
            <x15:cachedUniqueName index="1783" name="[Range].[Date Created Conversion].&amp;[2013-06-19T15:25:22]"/>
            <x15:cachedUniqueName index="1784" name="[Range].[Date Created Conversion].&amp;[2013-06-20T08:01:09]"/>
            <x15:cachedUniqueName index="1785" name="[Range].[Date Created Conversion].&amp;[2013-06-20T23:06:22]"/>
            <x15:cachedUniqueName index="1786" name="[Range].[Date Created Conversion].&amp;[2013-06-22T20:09:12]"/>
            <x15:cachedUniqueName index="1787" name="[Range].[Date Created Conversion].&amp;[2013-06-24T14:02:38]"/>
            <x15:cachedUniqueName index="1788" name="[Range].[Date Created Conversion].&amp;[2013-06-25T16:21:28]"/>
            <x15:cachedUniqueName index="1789" name="[Range].[Date Created Conversion].&amp;[2013-06-26T01:30:35]"/>
            <x15:cachedUniqueName index="1790" name="[Range].[Date Created Conversion].&amp;[2013-06-27T01:27:16]"/>
            <x15:cachedUniqueName index="1791" name="[Range].[Date Created Conversion].&amp;[2013-06-28T01:49:54]"/>
            <x15:cachedUniqueName index="1792" name="[Range].[Date Created Conversion].&amp;[2013-06-28T16:31:29]"/>
            <x15:cachedUniqueName index="1793" name="[Range].[Date Created Conversion].&amp;[2014-06-01T01:22:32]"/>
            <x15:cachedUniqueName index="1794" name="[Range].[Date Created Conversion].&amp;[2014-06-01T11:49:36]"/>
            <x15:cachedUniqueName index="1795" name="[Range].[Date Created Conversion].&amp;[2014-06-01T17:07:05]"/>
            <x15:cachedUniqueName index="1796" name="[Range].[Date Created Conversion].&amp;[2014-06-01T23:50:31]"/>
            <x15:cachedUniqueName index="1797" name="[Range].[Date Created Conversion].&amp;[2014-06-02T05:08:50]"/>
            <x15:cachedUniqueName index="1798" name="[Range].[Date Created Conversion].&amp;[2014-06-02T13:01:54]"/>
            <x15:cachedUniqueName index="1799" name="[Range].[Date Created Conversion].&amp;[2014-06-02T15:29:12]"/>
            <x15:cachedUniqueName index="1800" name="[Range].[Date Created Conversion].&amp;[2014-06-02T16:01:00]"/>
            <x15:cachedUniqueName index="1801" name="[Range].[Date Created Conversion].&amp;[2014-06-02T16:29:55]"/>
            <x15:cachedUniqueName index="1802" name="[Range].[Date Created Conversion].&amp;[2014-06-03T00:42:23]"/>
            <x15:cachedUniqueName index="1803" name="[Range].[Date Created Conversion].&amp;[2014-06-03T04:07:58]"/>
            <x15:cachedUniqueName index="1804" name="[Range].[Date Created Conversion].&amp;[2014-06-03T04:36:18]"/>
            <x15:cachedUniqueName index="1805" name="[Range].[Date Created Conversion].&amp;[2014-06-03T15:49:43]"/>
            <x15:cachedUniqueName index="1806" name="[Range].[Date Created Conversion].&amp;[2014-06-03T16:03:01]"/>
            <x15:cachedUniqueName index="1807" name="[Range].[Date Created Conversion].&amp;[2014-06-03T17:02:44]"/>
            <x15:cachedUniqueName index="1808" name="[Range].[Date Created Conversion].&amp;[2014-06-03T19:32:32]"/>
            <x15:cachedUniqueName index="1809" name="[Range].[Date Created Conversion].&amp;[2014-06-04T01:44:10]"/>
            <x15:cachedUniqueName index="1810" name="[Range].[Date Created Conversion].&amp;[2014-06-04T02:59:56]"/>
            <x15:cachedUniqueName index="1811" name="[Range].[Date Created Conversion].&amp;[2014-06-04T19:37:14]"/>
            <x15:cachedUniqueName index="1812" name="[Range].[Date Created Conversion].&amp;[2014-06-04T23:32:49]"/>
            <x15:cachedUniqueName index="1813" name="[Range].[Date Created Conversion].&amp;[2014-06-05T12:40:28]"/>
            <x15:cachedUniqueName index="1814" name="[Range].[Date Created Conversion].&amp;[2014-06-05T14:22:27]"/>
            <x15:cachedUniqueName index="1815" name="[Range].[Date Created Conversion].&amp;[2014-06-05T23:07:12]"/>
            <x15:cachedUniqueName index="1816" name="[Range].[Date Created Conversion].&amp;[2014-06-06T10:08:09]"/>
            <x15:cachedUniqueName index="1817" name="[Range].[Date Created Conversion].&amp;[2014-06-06T12:45:39]"/>
            <x15:cachedUniqueName index="1818" name="[Range].[Date Created Conversion].&amp;[2014-06-06T18:31:06]"/>
            <x15:cachedUniqueName index="1819" name="[Range].[Date Created Conversion].&amp;[2014-06-08T22:34:00]"/>
            <x15:cachedUniqueName index="1820" name="[Range].[Date Created Conversion].&amp;[2014-06-09T06:13:01]"/>
            <x15:cachedUniqueName index="1821" name="[Range].[Date Created Conversion].&amp;[2014-06-09T12:34:56]"/>
            <x15:cachedUniqueName index="1822" name="[Range].[Date Created Conversion].&amp;[2014-06-09T16:27:42]"/>
            <x15:cachedUniqueName index="1823" name="[Range].[Date Created Conversion].&amp;[2014-06-09T17:24:25]"/>
            <x15:cachedUniqueName index="1824" name="[Range].[Date Created Conversion].&amp;[2014-06-09T19:32:39]"/>
            <x15:cachedUniqueName index="1825" name="[Range].[Date Created Conversion].&amp;[2014-06-09T19:56:05]"/>
            <x15:cachedUniqueName index="1826" name="[Range].[Date Created Conversion].&amp;[2014-06-10T09:07:49]"/>
            <x15:cachedUniqueName index="1827" name="[Range].[Date Created Conversion].&amp;[2014-06-10T10:09:11]"/>
            <x15:cachedUniqueName index="1828" name="[Range].[Date Created Conversion].&amp;[2014-06-10T12:38:27]"/>
            <x15:cachedUniqueName index="1829" name="[Range].[Date Created Conversion].&amp;[2014-06-10T14:31:03]"/>
            <x15:cachedUniqueName index="1830" name="[Range].[Date Created Conversion].&amp;[2014-06-10T19:40:11]"/>
            <x15:cachedUniqueName index="1831" name="[Range].[Date Created Conversion].&amp;[2014-06-10T23:01:40]"/>
            <x15:cachedUniqueName index="1832" name="[Range].[Date Created Conversion].&amp;[2014-06-11T02:52:54]"/>
            <x15:cachedUniqueName index="1833" name="[Range].[Date Created Conversion].&amp;[2014-06-11T17:04:38]"/>
            <x15:cachedUniqueName index="1834" name="[Range].[Date Created Conversion].&amp;[2014-06-12T13:46:58]"/>
            <x15:cachedUniqueName index="1835" name="[Range].[Date Created Conversion].&amp;[2014-06-12T14:54:06]"/>
            <x15:cachedUniqueName index="1836" name="[Range].[Date Created Conversion].&amp;[2014-06-12T18:11:07]"/>
            <x15:cachedUniqueName index="1837" name="[Range].[Date Created Conversion].&amp;[2014-06-12T18:58:06]"/>
            <x15:cachedUniqueName index="1838" name="[Range].[Date Created Conversion].&amp;[2014-06-12T22:38:50]"/>
            <x15:cachedUniqueName index="1839" name="[Range].[Date Created Conversion].&amp;[2014-06-13T02:47:07]"/>
            <x15:cachedUniqueName index="1840" name="[Range].[Date Created Conversion].&amp;[2014-06-13T10:58:33]"/>
            <x15:cachedUniqueName index="1841" name="[Range].[Date Created Conversion].&amp;[2014-06-13T16:37:37]"/>
            <x15:cachedUniqueName index="1842" name="[Range].[Date Created Conversion].&amp;[2014-06-13T21:08:09]"/>
            <x15:cachedUniqueName index="1843" name="[Range].[Date Created Conversion].&amp;[2014-06-14T22:29:24]"/>
            <x15:cachedUniqueName index="1844" name="[Range].[Date Created Conversion].&amp;[2014-06-15T21:29:10]"/>
            <x15:cachedUniqueName index="1845" name="[Range].[Date Created Conversion].&amp;[2014-06-16T02:33:45]"/>
            <x15:cachedUniqueName index="1846" name="[Range].[Date Created Conversion].&amp;[2014-06-16T09:29:25]"/>
            <x15:cachedUniqueName index="1847" name="[Range].[Date Created Conversion].&amp;[2014-06-16T14:31:15]"/>
            <x15:cachedUniqueName index="1848" name="[Range].[Date Created Conversion].&amp;[2014-06-16T15:17:46]"/>
            <x15:cachedUniqueName index="1849" name="[Range].[Date Created Conversion].&amp;[2014-06-16T16:03:49]"/>
            <x15:cachedUniqueName index="1850" name="[Range].[Date Created Conversion].&amp;[2014-06-16T19:03:28]"/>
            <x15:cachedUniqueName index="1851" name="[Range].[Date Created Conversion].&amp;[2014-06-17T02:50:38]"/>
            <x15:cachedUniqueName index="1852" name="[Range].[Date Created Conversion].&amp;[2014-06-17T13:43:27]"/>
            <x15:cachedUniqueName index="1853" name="[Range].[Date Created Conversion].&amp;[2014-06-17T14:59:06]"/>
            <x15:cachedUniqueName index="1854" name="[Range].[Date Created Conversion].&amp;[2014-06-17T16:33:43]"/>
            <x15:cachedUniqueName index="1855" name="[Range].[Date Created Conversion].&amp;[2014-06-17T16:50:46]"/>
            <x15:cachedUniqueName index="1856" name="[Range].[Date Created Conversion].&amp;[2014-06-18T00:38:08]"/>
            <x15:cachedUniqueName index="1857" name="[Range].[Date Created Conversion].&amp;[2014-06-18T04:45:52]"/>
            <x15:cachedUniqueName index="1858" name="[Range].[Date Created Conversion].&amp;[2014-06-18T15:35:24]"/>
            <x15:cachedUniqueName index="1859" name="[Range].[Date Created Conversion].&amp;[2014-06-18T16:04:11]"/>
            <x15:cachedUniqueName index="1860" name="[Range].[Date Created Conversion].&amp;[2014-06-18T21:08:57]"/>
            <x15:cachedUniqueName index="1861" name="[Range].[Date Created Conversion].&amp;[2014-06-18T23:48:24]"/>
            <x15:cachedUniqueName index="1862" name="[Range].[Date Created Conversion].&amp;[2014-06-19T02:57:08]"/>
            <x15:cachedUniqueName index="1863" name="[Range].[Date Created Conversion].&amp;[2014-06-19T03:43:24]"/>
            <x15:cachedUniqueName index="1864" name="[Range].[Date Created Conversion].&amp;[2014-06-19T09:14:38]"/>
            <x15:cachedUniqueName index="1865" name="[Range].[Date Created Conversion].&amp;[2014-06-19T09:21:30]"/>
            <x15:cachedUniqueName index="1866" name="[Range].[Date Created Conversion].&amp;[2014-06-19T11:21:31]"/>
            <x15:cachedUniqueName index="1867" name="[Range].[Date Created Conversion].&amp;[2014-06-19T18:05:47]"/>
            <x15:cachedUniqueName index="1868" name="[Range].[Date Created Conversion].&amp;[2014-06-19T20:38:50]"/>
            <x15:cachedUniqueName index="1869" name="[Range].[Date Created Conversion].&amp;[2014-06-20T03:24:46]"/>
            <x15:cachedUniqueName index="1870" name="[Range].[Date Created Conversion].&amp;[2014-06-21T12:52:06]"/>
            <x15:cachedUniqueName index="1871" name="[Range].[Date Created Conversion].&amp;[2014-06-21T13:19:52]"/>
            <x15:cachedUniqueName index="1872" name="[Range].[Date Created Conversion].&amp;[2014-06-22T16:09:28]"/>
            <x15:cachedUniqueName index="1873" name="[Range].[Date Created Conversion].&amp;[2014-06-22T18:35:11]"/>
            <x15:cachedUniqueName index="1874" name="[Range].[Date Created Conversion].&amp;[2014-06-23T15:54:40]"/>
            <x15:cachedUniqueName index="1875" name="[Range].[Date Created Conversion].&amp;[2014-06-23T18:23:11]"/>
            <x15:cachedUniqueName index="1876" name="[Range].[Date Created Conversion].&amp;[2014-06-23T20:40:24]"/>
            <x15:cachedUniqueName index="1877" name="[Range].[Date Created Conversion].&amp;[2014-06-23T22:31:45]"/>
            <x15:cachedUniqueName index="1878" name="[Range].[Date Created Conversion].&amp;[2014-06-24T08:49:38]"/>
            <x15:cachedUniqueName index="1879" name="[Range].[Date Created Conversion].&amp;[2014-06-24T18:51:44]"/>
            <x15:cachedUniqueName index="1880" name="[Range].[Date Created Conversion].&amp;[2014-06-25T13:39:40]"/>
            <x15:cachedUniqueName index="1881" name="[Range].[Date Created Conversion].&amp;[2014-06-25T18:35:45]"/>
            <x15:cachedUniqueName index="1882" name="[Range].[Date Created Conversion].&amp;[2014-06-25T19:33:40]"/>
            <x15:cachedUniqueName index="1883" name="[Range].[Date Created Conversion].&amp;[2014-06-25T22:15:02]"/>
            <x15:cachedUniqueName index="1884" name="[Range].[Date Created Conversion].&amp;[2014-06-26T19:29:25]"/>
            <x15:cachedUniqueName index="1885" name="[Range].[Date Created Conversion].&amp;[2014-06-26T22:48:32]"/>
            <x15:cachedUniqueName index="1886" name="[Range].[Date Created Conversion].&amp;[2014-06-27T14:17:25]"/>
            <x15:cachedUniqueName index="1887" name="[Range].[Date Created Conversion].&amp;[2014-06-27T20:31:12]"/>
            <x15:cachedUniqueName index="1888" name="[Range].[Date Created Conversion].&amp;[2014-06-27T20:47:40]"/>
            <x15:cachedUniqueName index="1889" name="[Range].[Date Created Conversion].&amp;[2014-06-28T16:52:43]"/>
            <x15:cachedUniqueName index="1890" name="[Range].[Date Created Conversion].&amp;[2014-06-30T15:04:27]"/>
            <x15:cachedUniqueName index="1891" name="[Range].[Date Created Conversion].&amp;[2014-06-30T15:20:26]"/>
            <x15:cachedUniqueName index="1892" name="[Range].[Date Created Conversion].&amp;[2014-06-30T18:03:16]"/>
            <x15:cachedUniqueName index="1893" name="[Range].[Date Created Conversion].&amp;[2014-06-30T18:38:02]"/>
            <x15:cachedUniqueName index="1894" name="[Range].[Date Created Conversion].&amp;[2014-06-30T20:53:59]"/>
            <x15:cachedUniqueName index="1895" name="[Range].[Date Created Conversion].&amp;[2014-06-30T21:57:05]"/>
            <x15:cachedUniqueName index="1896" name="[Range].[Date Created Conversion].&amp;[2014-06-30T22:41:41]"/>
            <x15:cachedUniqueName index="1897" name="[Range].[Date Created Conversion].&amp;[2015-06-01T12:14:58]"/>
            <x15:cachedUniqueName index="1898" name="[Range].[Date Created Conversion].&amp;[2015-06-02T06:02:38]"/>
            <x15:cachedUniqueName index="1899" name="[Range].[Date Created Conversion].&amp;[2015-06-02T11:17:04]"/>
            <x15:cachedUniqueName index="1900" name="[Range].[Date Created Conversion].&amp;[2015-06-02T14:11:08]"/>
            <x15:cachedUniqueName index="1901" name="[Range].[Date Created Conversion].&amp;[2015-06-02T14:21:15]"/>
            <x15:cachedUniqueName index="1902" name="[Range].[Date Created Conversion].&amp;[2015-06-02T15:39:37]"/>
            <x15:cachedUniqueName index="1903" name="[Range].[Date Created Conversion].&amp;[2015-06-02T21:59:44]"/>
            <x15:cachedUniqueName index="1904" name="[Range].[Date Created Conversion].&amp;[2015-06-03T00:40:46]"/>
            <x15:cachedUniqueName index="1905" name="[Range].[Date Created Conversion].&amp;[2015-06-03T01:34:36]"/>
            <x15:cachedUniqueName index="1906" name="[Range].[Date Created Conversion].&amp;[2015-06-04T05:23:11]"/>
            <x15:cachedUniqueName index="1907" name="[Range].[Date Created Conversion].&amp;[2015-06-04T11:20:30]"/>
            <x15:cachedUniqueName index="1908" name="[Range].[Date Created Conversion].&amp;[2015-06-04T15:35:24]"/>
            <x15:cachedUniqueName index="1909" name="[Range].[Date Created Conversion].&amp;[2015-06-05T13:59:35]"/>
            <x15:cachedUniqueName index="1910" name="[Range].[Date Created Conversion].&amp;[2015-06-05T15:38:37]"/>
            <x15:cachedUniqueName index="1911" name="[Range].[Date Created Conversion].&amp;[2015-06-05T17:00:17]"/>
            <x15:cachedUniqueName index="1912" name="[Range].[Date Created Conversion].&amp;[2015-06-05T17:38:42]"/>
            <x15:cachedUniqueName index="1913" name="[Range].[Date Created Conversion].&amp;[2015-06-05T22:15:35]"/>
            <x15:cachedUniqueName index="1914" name="[Range].[Date Created Conversion].&amp;[2015-06-06T18:30:00]"/>
            <x15:cachedUniqueName index="1915" name="[Range].[Date Created Conversion].&amp;[2015-06-07T03:31:22]"/>
            <x15:cachedUniqueName index="1916" name="[Range].[Date Created Conversion].&amp;[2015-06-07T17:30:33]"/>
            <x15:cachedUniqueName index="1917" name="[Range].[Date Created Conversion].&amp;[2015-06-08T07:09:36]"/>
            <x15:cachedUniqueName index="1918" name="[Range].[Date Created Conversion].&amp;[2015-06-08T14:00:23]"/>
            <x15:cachedUniqueName index="1919" name="[Range].[Date Created Conversion].&amp;[2015-06-08T15:01:08]"/>
            <x15:cachedUniqueName index="1920" name="[Range].[Date Created Conversion].&amp;[2015-06-08T15:17:02]"/>
            <x15:cachedUniqueName index="1921" name="[Range].[Date Created Conversion].&amp;[2015-06-08T21:33:00]"/>
            <x15:cachedUniqueName index="1922" name="[Range].[Date Created Conversion].&amp;[2015-06-08T22:58:33]"/>
            <x15:cachedUniqueName index="1923" name="[Range].[Date Created Conversion].&amp;[2015-06-09T04:04:52]"/>
            <x15:cachedUniqueName index="1924" name="[Range].[Date Created Conversion].&amp;[2015-06-09T07:11:36]"/>
            <x15:cachedUniqueName index="1925" name="[Range].[Date Created Conversion].&amp;[2015-06-09T14:46:50]"/>
            <x15:cachedUniqueName index="1926" name="[Range].[Date Created Conversion].&amp;[2015-06-09T16:47:30]"/>
            <x15:cachedUniqueName index="1927" name="[Range].[Date Created Conversion].&amp;[2015-06-09T21:27:21]"/>
            <x15:cachedUniqueName index="1928" name="[Range].[Date Created Conversion].&amp;[2015-06-09T21:48:17]"/>
            <x15:cachedUniqueName index="1929" name="[Range].[Date Created Conversion].&amp;[2015-06-10T00:54:07]"/>
            <x15:cachedUniqueName index="1930" name="[Range].[Date Created Conversion].&amp;[2015-06-10T11:06:11]"/>
            <x15:cachedUniqueName index="1931" name="[Range].[Date Created Conversion].&amp;[2015-06-10T18:50:49]"/>
            <x15:cachedUniqueName index="1932" name="[Range].[Date Created Conversion].&amp;[2015-06-10T19:09:36]"/>
            <x15:cachedUniqueName index="1933" name="[Range].[Date Created Conversion].&amp;[2015-06-10T22:08:55]"/>
            <x15:cachedUniqueName index="1934" name="[Range].[Date Created Conversion].&amp;[2015-06-10T23:50:06]"/>
            <x15:cachedUniqueName index="1935" name="[Range].[Date Created Conversion].&amp;[2015-06-11T05:16:25]"/>
            <x15:cachedUniqueName index="1936" name="[Range].[Date Created Conversion].&amp;[2015-06-12T00:33:25]"/>
            <x15:cachedUniqueName index="1937" name="[Range].[Date Created Conversion].&amp;[2015-06-12T04:58:11]"/>
            <x15:cachedUniqueName index="1938" name="[Range].[Date Created Conversion].&amp;[2015-06-12T10:25:12]"/>
            <x15:cachedUniqueName index="1939" name="[Range].[Date Created Conversion].&amp;[2015-06-12T12:47:45]"/>
            <x15:cachedUniqueName index="1940" name="[Range].[Date Created Conversion].&amp;[2015-06-12T12:50:06]"/>
            <x15:cachedUniqueName index="1941" name="[Range].[Date Created Conversion].&amp;[2015-06-12T19:31:44]"/>
            <x15:cachedUniqueName index="1942" name="[Range].[Date Created Conversion].&amp;[2015-06-12T21:26:26]"/>
            <x15:cachedUniqueName index="1943" name="[Range].[Date Created Conversion].&amp;[2015-06-13T07:35:44]"/>
            <x15:cachedUniqueName index="1944" name="[Range].[Date Created Conversion].&amp;[2015-06-13T13:25:35]"/>
            <x15:cachedUniqueName index="1945" name="[Range].[Date Created Conversion].&amp;[2015-06-14T19:32:39]"/>
            <x15:cachedUniqueName index="1946" name="[Range].[Date Created Conversion].&amp;[2015-06-14T23:00:15]"/>
            <x15:cachedUniqueName index="1947" name="[Range].[Date Created Conversion].&amp;[2015-06-15T10:43:42]"/>
            <x15:cachedUniqueName index="1948" name="[Range].[Date Created Conversion].&amp;[2015-06-15T17:28:59]"/>
            <x15:cachedUniqueName index="1949" name="[Range].[Date Created Conversion].&amp;[2015-06-15T20:18:53]"/>
            <x15:cachedUniqueName index="1950" name="[Range].[Date Created Conversion].&amp;[2015-06-15T21:50:44]"/>
            <x15:cachedUniqueName index="1951" name="[Range].[Date Created Conversion].&amp;[2015-06-15T23:55:00]"/>
            <x15:cachedUniqueName index="1952" name="[Range].[Date Created Conversion].&amp;[2015-06-16T00:50:12]"/>
            <x15:cachedUniqueName index="1953" name="[Range].[Date Created Conversion].&amp;[2015-06-16T07:37:07]"/>
            <x15:cachedUniqueName index="1954" name="[Range].[Date Created Conversion].&amp;[2015-06-16T09:12:17]"/>
            <x15:cachedUniqueName index="1955" name="[Range].[Date Created Conversion].&amp;[2015-06-16T17:24:36]"/>
            <x15:cachedUniqueName index="1956" name="[Range].[Date Created Conversion].&amp;[2015-06-16T17:51:19]"/>
            <x15:cachedUniqueName index="1957" name="[Range].[Date Created Conversion].&amp;[2015-06-16T18:12:24]"/>
            <x15:cachedUniqueName index="1958" name="[Range].[Date Created Conversion].&amp;[2015-06-16T18:19:19]"/>
            <x15:cachedUniqueName index="1959" name="[Range].[Date Created Conversion].&amp;[2015-06-16T19:37:02]"/>
            <x15:cachedUniqueName index="1960" name="[Range].[Date Created Conversion].&amp;[2015-06-16T19:47:50]"/>
            <x15:cachedUniqueName index="1961" name="[Range].[Date Created Conversion].&amp;[2015-06-16T19:51:45]"/>
            <x15:cachedUniqueName index="1962" name="[Range].[Date Created Conversion].&amp;[2015-06-16T21:54:51]"/>
            <x15:cachedUniqueName index="1963" name="[Range].[Date Created Conversion].&amp;[2015-06-17T10:32:59]"/>
            <x15:cachedUniqueName index="1964" name="[Range].[Date Created Conversion].&amp;[2015-06-17T14:43:27]"/>
            <x15:cachedUniqueName index="1965" name="[Range].[Date Created Conversion].&amp;[2015-06-17T16:03:24]"/>
            <x15:cachedUniqueName index="1966" name="[Range].[Date Created Conversion].&amp;[2015-06-17T16:27:59]"/>
            <x15:cachedUniqueName index="1967" name="[Range].[Date Created Conversion].&amp;[2015-06-17T18:11:00]"/>
            <x15:cachedUniqueName index="1968" name="[Range].[Date Created Conversion].&amp;[2015-06-17T19:35:39]"/>
            <x15:cachedUniqueName index="1969" name="[Range].[Date Created Conversion].&amp;[2015-06-17T21:45:37]"/>
            <x15:cachedUniqueName index="1970" name="[Range].[Date Created Conversion].&amp;[2015-06-17T23:00:50]"/>
            <x15:cachedUniqueName index="1971" name="[Range].[Date Created Conversion].&amp;[2015-06-18T06:37:04]"/>
            <x15:cachedUniqueName index="1972" name="[Range].[Date Created Conversion].&amp;[2015-06-18T11:12:17]"/>
            <x15:cachedUniqueName index="1973" name="[Range].[Date Created Conversion].&amp;[2015-06-18T16:05:59]"/>
            <x15:cachedUniqueName index="1974" name="[Range].[Date Created Conversion].&amp;[2015-06-18T17:54:44]"/>
            <x15:cachedUniqueName index="1975" name="[Range].[Date Created Conversion].&amp;[2015-06-18T19:16:38]"/>
            <x15:cachedUniqueName index="1976" name="[Range].[Date Created Conversion].&amp;[2015-06-18T20:14:16]"/>
            <x15:cachedUniqueName index="1977" name="[Range].[Date Created Conversion].&amp;[2015-06-18T23:16:59]"/>
            <x15:cachedUniqueName index="1978" name="[Range].[Date Created Conversion].&amp;[2015-06-19T18:44:23]"/>
            <x15:cachedUniqueName index="1979" name="[Range].[Date Created Conversion].&amp;[2015-06-20T18:43:48]"/>
            <x15:cachedUniqueName index="1980" name="[Range].[Date Created Conversion].&amp;[2015-06-20T19:35:34]"/>
            <x15:cachedUniqueName index="1981" name="[Range].[Date Created Conversion].&amp;[2015-06-20T22:46:32]"/>
            <x15:cachedUniqueName index="1982" name="[Range].[Date Created Conversion].&amp;[2015-06-21T10:03:25]"/>
            <x15:cachedUniqueName index="1983" name="[Range].[Date Created Conversion].&amp;[2015-06-22T00:10:11]"/>
            <x15:cachedUniqueName index="1984" name="[Range].[Date Created Conversion].&amp;[2015-06-22T11:47:36]"/>
            <x15:cachedUniqueName index="1985" name="[Range].[Date Created Conversion].&amp;[2015-06-22T13:02:10]"/>
            <x15:cachedUniqueName index="1986" name="[Range].[Date Created Conversion].&amp;[2015-06-22T18:16:58]"/>
            <x15:cachedUniqueName index="1987" name="[Range].[Date Created Conversion].&amp;[2015-06-22T19:00:21]"/>
            <x15:cachedUniqueName index="1988" name="[Range].[Date Created Conversion].&amp;[2015-06-22T23:08:27]"/>
            <x15:cachedUniqueName index="1989" name="[Range].[Date Created Conversion].&amp;[2015-06-23T06:46:37]"/>
            <x15:cachedUniqueName index="1990" name="[Range].[Date Created Conversion].&amp;[2015-06-23T14:44:59]"/>
            <x15:cachedUniqueName index="1991" name="[Range].[Date Created Conversion].&amp;[2015-06-23T19:34:53]"/>
            <x15:cachedUniqueName index="1992" name="[Range].[Date Created Conversion].&amp;[2015-06-24T03:51:29]"/>
            <x15:cachedUniqueName index="1993" name="[Range].[Date Created Conversion].&amp;[2015-06-24T07:21:12]"/>
            <x15:cachedUniqueName index="1994" name="[Range].[Date Created Conversion].&amp;[2015-06-24T08:16:47]"/>
            <x15:cachedUniqueName index="1995" name="[Range].[Date Created Conversion].&amp;[2015-06-24T15:40:52]"/>
            <x15:cachedUniqueName index="1996" name="[Range].[Date Created Conversion].&amp;[2015-06-24T20:30:40]"/>
            <x15:cachedUniqueName index="1997" name="[Range].[Date Created Conversion].&amp;[2015-06-24T21:33:48]"/>
            <x15:cachedUniqueName index="1998" name="[Range].[Date Created Conversion].&amp;[2015-06-25T03:29:56]"/>
            <x15:cachedUniqueName index="1999" name="[Range].[Date Created Conversion].&amp;[2015-06-25T04:27:54]"/>
            <x15:cachedUniqueName index="2000" name="[Range].[Date Created Conversion].&amp;[2015-06-25T09:22:00]"/>
            <x15:cachedUniqueName index="2001" name="[Range].[Date Created Conversion].&amp;[2015-06-26T21:38:56]"/>
            <x15:cachedUniqueName index="2002" name="[Range].[Date Created Conversion].&amp;[2015-06-27T00:12:06]"/>
            <x15:cachedUniqueName index="2003" name="[Range].[Date Created Conversion].&amp;[2015-06-27T01:29:58]"/>
            <x15:cachedUniqueName index="2004" name="[Range].[Date Created Conversion].&amp;[2015-06-27T02:35:53]"/>
            <x15:cachedUniqueName index="2005" name="[Range].[Date Created Conversion].&amp;[2015-06-27T05:37:37]"/>
            <x15:cachedUniqueName index="2006" name="[Range].[Date Created Conversion].&amp;[2015-06-28T05:32:39]"/>
            <x15:cachedUniqueName index="2007" name="[Range].[Date Created Conversion].&amp;[2015-06-29T04:27:37]"/>
            <x15:cachedUniqueName index="2008" name="[Range].[Date Created Conversion].&amp;[2015-06-29T05:01:44]"/>
            <x15:cachedUniqueName index="2009" name="[Range].[Date Created Conversion].&amp;[2015-06-29T13:44:57]"/>
            <x15:cachedUniqueName index="2010" name="[Range].[Date Created Conversion].&amp;[2015-06-29T15:01:48]"/>
            <x15:cachedUniqueName index="2011" name="[Range].[Date Created Conversion].&amp;[2015-06-29T15:31:29]"/>
            <x15:cachedUniqueName index="2012" name="[Range].[Date Created Conversion].&amp;[2015-06-29T19:35:49]"/>
            <x15:cachedUniqueName index="2013" name="[Range].[Date Created Conversion].&amp;[2015-06-29T20:59:32]"/>
            <x15:cachedUniqueName index="2014" name="[Range].[Date Created Conversion].&amp;[2015-06-30T01:24:57]"/>
            <x15:cachedUniqueName index="2015" name="[Range].[Date Created Conversion].&amp;[2015-06-30T06:24:50]"/>
            <x15:cachedUniqueName index="2016" name="[Range].[Date Created Conversion].&amp;[2015-06-30T09:32:39]"/>
            <x15:cachedUniqueName index="2017" name="[Range].[Date Created Conversion].&amp;[2015-06-30T12:30:22]"/>
            <x15:cachedUniqueName index="2018" name="[Range].[Date Created Conversion].&amp;[2015-06-30T13:20:52]"/>
            <x15:cachedUniqueName index="2019" name="[Range].[Date Created Conversion].&amp;[2016-06-01T06:38:29]"/>
            <x15:cachedUniqueName index="2020" name="[Range].[Date Created Conversion].&amp;[2016-06-01T08:20:51]"/>
            <x15:cachedUniqueName index="2021" name="[Range].[Date Created Conversion].&amp;[2016-06-01T18:57:19]"/>
            <x15:cachedUniqueName index="2022" name="[Range].[Date Created Conversion].&amp;[2016-06-01T21:07:33]"/>
            <x15:cachedUniqueName index="2023" name="[Range].[Date Created Conversion].&amp;[2016-06-02T00:36:20]"/>
            <x15:cachedUniqueName index="2024" name="[Range].[Date Created Conversion].&amp;[2016-06-02T05:58:09]"/>
            <x15:cachedUniqueName index="2025" name="[Range].[Date Created Conversion].&amp;[2016-06-02T07:59:58]"/>
            <x15:cachedUniqueName index="2026" name="[Range].[Date Created Conversion].&amp;[2016-06-02T17:44:28]"/>
            <x15:cachedUniqueName index="2027" name="[Range].[Date Created Conversion].&amp;[2016-06-03T02:31:52]"/>
            <x15:cachedUniqueName index="2028" name="[Range].[Date Created Conversion].&amp;[2016-06-03T07:38:56]"/>
            <x15:cachedUniqueName index="2029" name="[Range].[Date Created Conversion].&amp;[2016-06-03T08:47:46]"/>
            <x15:cachedUniqueName index="2030" name="[Range].[Date Created Conversion].&amp;[2016-06-03T12:54:44]"/>
            <x15:cachedUniqueName index="2031" name="[Range].[Date Created Conversion].&amp;[2016-06-03T16:01:26]"/>
            <x15:cachedUniqueName index="2032" name="[Range].[Date Created Conversion].&amp;[2016-06-03T18:47:00]"/>
            <x15:cachedUniqueName index="2033" name="[Range].[Date Created Conversion].&amp;[2016-06-04T03:40:24]"/>
            <x15:cachedUniqueName index="2034" name="[Range].[Date Created Conversion].&amp;[2016-06-04T15:46:00]"/>
            <x15:cachedUniqueName index="2035" name="[Range].[Date Created Conversion].&amp;[2016-06-05T20:54:43]"/>
            <x15:cachedUniqueName index="2036" name="[Range].[Date Created Conversion].&amp;[2016-06-05T20:58:54]"/>
            <x15:cachedUniqueName index="2037" name="[Range].[Date Created Conversion].&amp;[2016-06-06T00:10:33]"/>
            <x15:cachedUniqueName index="2038" name="[Range].[Date Created Conversion].&amp;[2016-06-06T00:13:44]"/>
            <x15:cachedUniqueName index="2039" name="[Range].[Date Created Conversion].&amp;[2016-06-06T15:00:58]"/>
            <x15:cachedUniqueName index="2040" name="[Range].[Date Created Conversion].&amp;[2016-06-06T15:37:26]"/>
            <x15:cachedUniqueName index="2041" name="[Range].[Date Created Conversion].&amp;[2016-06-07T13:01:23]"/>
            <x15:cachedUniqueName index="2042" name="[Range].[Date Created Conversion].&amp;[2016-06-07T15:02:20]"/>
            <x15:cachedUniqueName index="2043" name="[Range].[Date Created Conversion].&amp;[2016-06-07T21:35:08]"/>
            <x15:cachedUniqueName index="2044" name="[Range].[Date Created Conversion].&amp;[2016-06-07T23:42:17]"/>
            <x15:cachedUniqueName index="2045" name="[Range].[Date Created Conversion].&amp;[2016-06-08T00:31:42]"/>
            <x15:cachedUniqueName index="2046" name="[Range].[Date Created Conversion].&amp;[2016-06-08T15:11:10]"/>
            <x15:cachedUniqueName index="2047" name="[Range].[Date Created Conversion].&amp;[2016-06-08T17:32:14]"/>
            <x15:cachedUniqueName index="2048" name="[Range].[Date Created Conversion].&amp;[2016-06-08T23:15:33]"/>
            <x15:cachedUniqueName index="2049" name="[Range].[Date Created Conversion].&amp;[2016-06-08T23:29:55]"/>
            <x15:cachedUniqueName index="2050" name="[Range].[Date Created Conversion].&amp;[2016-06-09T23:49:58]"/>
            <x15:cachedUniqueName index="2051" name="[Range].[Date Created Conversion].&amp;[2016-06-10T04:41:12]"/>
            <x15:cachedUniqueName index="2052" name="[Range].[Date Created Conversion].&amp;[2016-06-10T05:28:57]"/>
            <x15:cachedUniqueName index="2053" name="[Range].[Date Created Conversion].&amp;[2016-06-10T23:32:12]"/>
            <x15:cachedUniqueName index="2054" name="[Range].[Date Created Conversion].&amp;[2016-06-11T01:15:38]"/>
            <x15:cachedUniqueName index="2055" name="[Range].[Date Created Conversion].&amp;[2016-06-11T18:35:38]"/>
            <x15:cachedUniqueName index="2056" name="[Range].[Date Created Conversion].&amp;[2016-06-13T04:20:14]"/>
            <x15:cachedUniqueName index="2057" name="[Range].[Date Created Conversion].&amp;[2016-06-13T06:49:59]"/>
            <x15:cachedUniqueName index="2058" name="[Range].[Date Created Conversion].&amp;[2016-06-13T15:09:20]"/>
            <x15:cachedUniqueName index="2059" name="[Range].[Date Created Conversion].&amp;[2016-06-13T15:35:23]"/>
            <x15:cachedUniqueName index="2060" name="[Range].[Date Created Conversion].&amp;[2016-06-13T20:48:18]"/>
            <x15:cachedUniqueName index="2061" name="[Range].[Date Created Conversion].&amp;[2016-06-13T21:29:42]"/>
            <x15:cachedUniqueName index="2062" name="[Range].[Date Created Conversion].&amp;[2016-06-13T22:23:59]"/>
            <x15:cachedUniqueName index="2063" name="[Range].[Date Created Conversion].&amp;[2016-06-14T01:11:47]"/>
            <x15:cachedUniqueName index="2064" name="[Range].[Date Created Conversion].&amp;[2016-06-14T07:51:34]"/>
            <x15:cachedUniqueName index="2065" name="[Range].[Date Created Conversion].&amp;[2016-06-14T11:48:53]"/>
            <x15:cachedUniqueName index="2066" name="[Range].[Date Created Conversion].&amp;[2016-06-14T16:25:33]"/>
            <x15:cachedUniqueName index="2067" name="[Range].[Date Created Conversion].&amp;[2016-06-14T19:25:40]"/>
            <x15:cachedUniqueName index="2068" name="[Range].[Date Created Conversion].&amp;[2016-06-14T23:29:16]"/>
            <x15:cachedUniqueName index="2069" name="[Range].[Date Created Conversion].&amp;[2016-06-15T05:55:08]"/>
            <x15:cachedUniqueName index="2070" name="[Range].[Date Created Conversion].&amp;[2016-06-15T14:34:06]"/>
            <x15:cachedUniqueName index="2071" name="[Range].[Date Created Conversion].&amp;[2016-06-15T19:34:32]"/>
            <x15:cachedUniqueName index="2072" name="[Range].[Date Created Conversion].&amp;[2016-06-15T20:42:26]"/>
            <x15:cachedUniqueName index="2073" name="[Range].[Date Created Conversion].&amp;[2016-06-17T17:39:36]"/>
            <x15:cachedUniqueName index="2074" name="[Range].[Date Created Conversion].&amp;[2016-06-17T17:49:46]"/>
            <x15:cachedUniqueName index="2075" name="[Range].[Date Created Conversion].&amp;[2016-06-17T18:07:49]"/>
            <x15:cachedUniqueName index="2076" name="[Range].[Date Created Conversion].&amp;[2016-06-17T18:09:48]"/>
            <x15:cachedUniqueName index="2077" name="[Range].[Date Created Conversion].&amp;[2016-06-17T18:32:18]"/>
            <x15:cachedUniqueName index="2078" name="[Range].[Date Created Conversion].&amp;[2016-06-17T23:14:22]"/>
            <x15:cachedUniqueName index="2079" name="[Range].[Date Created Conversion].&amp;[2016-06-18T20:23:40]"/>
            <x15:cachedUniqueName index="2080" name="[Range].[Date Created Conversion].&amp;[2016-06-19T14:14:41]"/>
            <x15:cachedUniqueName index="2081" name="[Range].[Date Created Conversion].&amp;[2016-06-20T12:02:11]"/>
            <x15:cachedUniqueName index="2082" name="[Range].[Date Created Conversion].&amp;[2016-06-20T20:06:01]"/>
            <x15:cachedUniqueName index="2083" name="[Range].[Date Created Conversion].&amp;[2016-06-21T12:38:03]"/>
            <x15:cachedUniqueName index="2084" name="[Range].[Date Created Conversion].&amp;[2016-06-22T15:58:28]"/>
            <x15:cachedUniqueName index="2085" name="[Range].[Date Created Conversion].&amp;[2016-06-22T18:55:32]"/>
            <x15:cachedUniqueName index="2086" name="[Range].[Date Created Conversion].&amp;[2016-06-22T20:42:24]"/>
            <x15:cachedUniqueName index="2087" name="[Range].[Date Created Conversion].&amp;[2016-06-23T19:32:38]"/>
            <x15:cachedUniqueName index="2088" name="[Range].[Date Created Conversion].&amp;[2016-06-24T03:00:17]"/>
            <x15:cachedUniqueName index="2089" name="[Range].[Date Created Conversion].&amp;[2016-06-24T11:28:48]"/>
            <x15:cachedUniqueName index="2090" name="[Range].[Date Created Conversion].&amp;[2016-06-24T16:55:35]"/>
            <x15:cachedUniqueName index="2091" name="[Range].[Date Created Conversion].&amp;[2016-06-24T18:34:50]"/>
            <x15:cachedUniqueName index="2092" name="[Range].[Date Created Conversion].&amp;[2016-06-25T20:41:37]"/>
            <x15:cachedUniqueName index="2093" name="[Range].[Date Created Conversion].&amp;[2016-06-27T04:37:55]"/>
            <x15:cachedUniqueName index="2094" name="[Range].[Date Created Conversion].&amp;[2016-06-27T06:28:36]"/>
            <x15:cachedUniqueName index="2095" name="[Range].[Date Created Conversion].&amp;[2016-06-27T10:47:48]"/>
            <x15:cachedUniqueName index="2096" name="[Range].[Date Created Conversion].&amp;[2016-06-27T15:19:29]"/>
            <x15:cachedUniqueName index="2097" name="[Range].[Date Created Conversion].&amp;[2016-06-27T21:01:43]"/>
            <x15:cachedUniqueName index="2098" name="[Range].[Date Created Conversion].&amp;[2016-06-28T01:49:40]"/>
            <x15:cachedUniqueName index="2099" name="[Range].[Date Created Conversion].&amp;[2016-06-28T15:58:38]"/>
            <x15:cachedUniqueName index="2100" name="[Range].[Date Created Conversion].&amp;[2016-06-28T17:21:04]"/>
            <x15:cachedUniqueName index="2101" name="[Range].[Date Created Conversion].&amp;[2016-06-28T22:00:04]"/>
            <x15:cachedUniqueName index="2102" name="[Range].[Date Created Conversion].&amp;[2016-06-29T01:09:46]"/>
            <x15:cachedUniqueName index="2103" name="[Range].[Date Created Conversion].&amp;[2016-06-29T16:50:43]"/>
            <x15:cachedUniqueName index="2104" name="[Range].[Date Created Conversion].&amp;[2016-06-30T02:27:20]"/>
            <x15:cachedUniqueName index="2105" name="[Range].[Date Created Conversion].&amp;[2016-06-30T21:13:14]"/>
            <x15:cachedUniqueName index="2106" name="[Range].[Date Created Conversion].&amp;[2016-06-30T22:17:33]"/>
            <x15:cachedUniqueName index="2107" name="[Range].[Date Created Conversion].&amp;[2016-06-30T23:04:50]"/>
            <x15:cachedUniqueName index="2108" name="[Range].[Date Created Conversion].&amp;[2009-07-13T16:54:07]"/>
            <x15:cachedUniqueName index="2109" name="[Range].[Date Created Conversion].&amp;[2010-07-19T21:26:13]"/>
            <x15:cachedUniqueName index="2110" name="[Range].[Date Created Conversion].&amp;[2010-07-20T05:32:35]"/>
            <x15:cachedUniqueName index="2111" name="[Range].[Date Created Conversion].&amp;[2010-07-20T18:38:04]"/>
            <x15:cachedUniqueName index="2112" name="[Range].[Date Created Conversion].&amp;[2011-07-06T02:32:06]"/>
            <x15:cachedUniqueName index="2113" name="[Range].[Date Created Conversion].&amp;[2011-07-06T21:05:38]"/>
            <x15:cachedUniqueName index="2114" name="[Range].[Date Created Conversion].&amp;[2011-07-06T21:30:45]"/>
            <x15:cachedUniqueName index="2115" name="[Range].[Date Created Conversion].&amp;[2011-07-07T14:38:56]"/>
            <x15:cachedUniqueName index="2116" name="[Range].[Date Created Conversion].&amp;[2011-07-07T20:05:57]"/>
            <x15:cachedUniqueName index="2117" name="[Range].[Date Created Conversion].&amp;[2011-07-08T20:12:50]"/>
            <x15:cachedUniqueName index="2118" name="[Range].[Date Created Conversion].&amp;[2011-07-12T02:45:37]"/>
            <x15:cachedUniqueName index="2119" name="[Range].[Date Created Conversion].&amp;[2011-07-12T16:01:58]"/>
            <x15:cachedUniqueName index="2120" name="[Range].[Date Created Conversion].&amp;[2011-07-15T01:39:46]"/>
            <x15:cachedUniqueName index="2121" name="[Range].[Date Created Conversion].&amp;[2011-07-23T00:18:33]"/>
            <x15:cachedUniqueName index="2122" name="[Range].[Date Created Conversion].&amp;[2011-07-26T08:10:54]"/>
            <x15:cachedUniqueName index="2123" name="[Range].[Date Created Conversion].&amp;[2011-07-26T17:02:33]"/>
            <x15:cachedUniqueName index="2124" name="[Range].[Date Created Conversion].&amp;[2011-07-27T18:04:45]"/>
            <x15:cachedUniqueName index="2125" name="[Range].[Date Created Conversion].&amp;[2011-07-27T19:32:47]"/>
            <x15:cachedUniqueName index="2126" name="[Range].[Date Created Conversion].&amp;[2011-07-28T18:57:11]"/>
            <x15:cachedUniqueName index="2127" name="[Range].[Date Created Conversion].&amp;[2011-07-29T18:12:08]"/>
            <x15:cachedUniqueName index="2128" name="[Range].[Date Created Conversion].&amp;[2011-07-30T17:30:08]"/>
            <x15:cachedUniqueName index="2129" name="[Range].[Date Created Conversion].&amp;[2012-07-05T21:37:00]"/>
            <x15:cachedUniqueName index="2130" name="[Range].[Date Created Conversion].&amp;[2012-07-09T02:15:10]"/>
            <x15:cachedUniqueName index="2131" name="[Range].[Date Created Conversion].&amp;[2012-07-09T17:49:38]"/>
            <x15:cachedUniqueName index="2132" name="[Range].[Date Created Conversion].&amp;[2012-07-09T23:12:24]"/>
            <x15:cachedUniqueName index="2133" name="[Range].[Date Created Conversion].&amp;[2012-07-10T03:48:47]"/>
            <x15:cachedUniqueName index="2134" name="[Range].[Date Created Conversion].&amp;[2012-07-11T21:44:48]"/>
            <x15:cachedUniqueName index="2135" name="[Range].[Date Created Conversion].&amp;[2012-07-17T01:16:25]"/>
            <x15:cachedUniqueName index="2136" name="[Range].[Date Created Conversion].&amp;[2012-07-17T03:07:25]"/>
            <x15:cachedUniqueName index="2137" name="[Range].[Date Created Conversion].&amp;[2012-07-17T17:26:34]"/>
            <x15:cachedUniqueName index="2138" name="[Range].[Date Created Conversion].&amp;[2012-07-17T20:22:46]"/>
            <x15:cachedUniqueName index="2139" name="[Range].[Date Created Conversion].&amp;[2012-07-20T16:19:24]"/>
            <x15:cachedUniqueName index="2140" name="[Range].[Date Created Conversion].&amp;[2012-07-21T04:27:41]"/>
            <x15:cachedUniqueName index="2141" name="[Range].[Date Created Conversion].&amp;[2012-07-23T04:46:47]"/>
            <x15:cachedUniqueName index="2142" name="[Range].[Date Created Conversion].&amp;[2012-07-23T18:32:14]"/>
            <x15:cachedUniqueName index="2143" name="[Range].[Date Created Conversion].&amp;[2012-07-23T23:14:45]"/>
            <x15:cachedUniqueName index="2144" name="[Range].[Date Created Conversion].&amp;[2012-07-24T02:16:37]"/>
            <x15:cachedUniqueName index="2145" name="[Range].[Date Created Conversion].&amp;[2012-07-26T16:33:45]"/>
            <x15:cachedUniqueName index="2146" name="[Range].[Date Created Conversion].&amp;[2012-07-26T18:11:42]"/>
            <x15:cachedUniqueName index="2147" name="[Range].[Date Created Conversion].&amp;[2012-07-26T18:19:07]"/>
            <x15:cachedUniqueName index="2148" name="[Range].[Date Created Conversion].&amp;[2012-07-27T21:37:03]"/>
            <x15:cachedUniqueName index="2149" name="[Range].[Date Created Conversion].&amp;[2012-07-30T21:11:21]"/>
            <x15:cachedUniqueName index="2150" name="[Range].[Date Created Conversion].&amp;[2012-07-31T13:29:07]"/>
            <x15:cachedUniqueName index="2151" name="[Range].[Date Created Conversion].&amp;[2013-07-01T08:41:53]"/>
            <x15:cachedUniqueName index="2152" name="[Range].[Date Created Conversion].&amp;[2013-07-01T23:32:57]"/>
            <x15:cachedUniqueName index="2153" name="[Range].[Date Created Conversion].&amp;[2013-07-03T20:49:47]"/>
            <x15:cachedUniqueName index="2154" name="[Range].[Date Created Conversion].&amp;[2013-07-08T17:50:36]"/>
            <x15:cachedUniqueName index="2155" name="[Range].[Date Created Conversion].&amp;[2013-07-09T02:32:46]"/>
            <x15:cachedUniqueName index="2156" name="[Range].[Date Created Conversion].&amp;[2013-07-09T22:24:59]"/>
            <x15:cachedUniqueName index="2157" name="[Range].[Date Created Conversion].&amp;[2013-07-09T22:25:31]"/>
            <x15:cachedUniqueName index="2158" name="[Range].[Date Created Conversion].&amp;[2013-07-10T12:00:15]"/>
            <x15:cachedUniqueName index="2159" name="[Range].[Date Created Conversion].&amp;[2013-07-11T13:15:20]"/>
            <x15:cachedUniqueName index="2160" name="[Range].[Date Created Conversion].&amp;[2013-07-11T18:50:44]"/>
            <x15:cachedUniqueName index="2161" name="[Range].[Date Created Conversion].&amp;[2013-07-16T10:43:28]"/>
            <x15:cachedUniqueName index="2162" name="[Range].[Date Created Conversion].&amp;[2013-07-22T22:20:31]"/>
            <x15:cachedUniqueName index="2163" name="[Range].[Date Created Conversion].&amp;[2013-07-26T23:54:51]"/>
            <x15:cachedUniqueName index="2164" name="[Range].[Date Created Conversion].&amp;[2013-07-28T10:46:58]"/>
            <x15:cachedUniqueName index="2165" name="[Range].[Date Created Conversion].&amp;[2013-07-29T15:56:31]"/>
            <x15:cachedUniqueName index="2166" name="[Range].[Date Created Conversion].&amp;[2013-07-31T10:11:01]"/>
            <x15:cachedUniqueName index="2167" name="[Range].[Date Created Conversion].&amp;[2013-07-31T12:53:40]"/>
            <x15:cachedUniqueName index="2168" name="[Range].[Date Created Conversion].&amp;[2014-07-01T00:29:40]"/>
            <x15:cachedUniqueName index="2169" name="[Range].[Date Created Conversion].&amp;[2014-07-01T04:56:07]"/>
            <x15:cachedUniqueName index="2170" name="[Range].[Date Created Conversion].&amp;[2014-07-01T09:46:21]"/>
            <x15:cachedUniqueName index="2171" name="[Range].[Date Created Conversion].&amp;[2014-07-01T16:45:59]"/>
            <x15:cachedUniqueName index="2172" name="[Range].[Date Created Conversion].&amp;[2014-07-02T00:58:19]"/>
            <x15:cachedUniqueName index="2173" name="[Range].[Date Created Conversion].&amp;[2014-07-02T10:01:50]"/>
            <x15:cachedUniqueName index="2174" name="[Range].[Date Created Conversion].&amp;[2014-07-02T13:48:03]"/>
            <x15:cachedUniqueName index="2175" name="[Range].[Date Created Conversion].&amp;[2014-07-02T21:43:02]"/>
            <x15:cachedUniqueName index="2176" name="[Range].[Date Created Conversion].&amp;[2014-07-04T15:48:04]"/>
            <x15:cachedUniqueName index="2177" name="[Range].[Date Created Conversion].&amp;[2014-07-05T01:19:32]"/>
            <x15:cachedUniqueName index="2178" name="[Range].[Date Created Conversion].&amp;[2014-07-05T11:39:39]"/>
            <x15:cachedUniqueName index="2179" name="[Range].[Date Created Conversion].&amp;[2014-07-05T18:59:22]"/>
            <x15:cachedUniqueName index="2180" name="[Range].[Date Created Conversion].&amp;[2014-07-06T14:52:09]"/>
            <x15:cachedUniqueName index="2181" name="[Range].[Date Created Conversion].&amp;[2014-07-06T20:54:35]"/>
            <x15:cachedUniqueName index="2182" name="[Range].[Date Created Conversion].&amp;[2014-07-07T14:31:17]"/>
            <x15:cachedUniqueName index="2183" name="[Range].[Date Created Conversion].&amp;[2014-07-07T16:10:46]"/>
            <x15:cachedUniqueName index="2184" name="[Range].[Date Created Conversion].&amp;[2014-07-07T21:45:38]"/>
            <x15:cachedUniqueName index="2185" name="[Range].[Date Created Conversion].&amp;[2014-07-07T21:50:19]"/>
            <x15:cachedUniqueName index="2186" name="[Range].[Date Created Conversion].&amp;[2014-07-07T22:03:36]"/>
            <x15:cachedUniqueName index="2187" name="[Range].[Date Created Conversion].&amp;[2014-07-07T23:45:24]"/>
            <x15:cachedUniqueName index="2188" name="[Range].[Date Created Conversion].&amp;[2014-07-08T05:30:28]"/>
            <x15:cachedUniqueName index="2189" name="[Range].[Date Created Conversion].&amp;[2014-07-08T12:21:47]"/>
            <x15:cachedUniqueName index="2190" name="[Range].[Date Created Conversion].&amp;[2014-07-08T12:22:24]"/>
            <x15:cachedUniqueName index="2191" name="[Range].[Date Created Conversion].&amp;[2014-07-08T15:30:42]"/>
            <x15:cachedUniqueName index="2192" name="[Range].[Date Created Conversion].&amp;[2014-07-08T15:35:17]"/>
            <x15:cachedUniqueName index="2193" name="[Range].[Date Created Conversion].&amp;[2014-07-08T15:56:49]"/>
            <x15:cachedUniqueName index="2194" name="[Range].[Date Created Conversion].&amp;[2014-07-08T17:41:10]"/>
            <x15:cachedUniqueName index="2195" name="[Range].[Date Created Conversion].&amp;[2014-07-08T18:57:31]"/>
            <x15:cachedUniqueName index="2196" name="[Range].[Date Created Conversion].&amp;[2014-07-08T22:08:59]"/>
            <x15:cachedUniqueName index="2197" name="[Range].[Date Created Conversion].&amp;[2014-07-08T23:13:48]"/>
            <x15:cachedUniqueName index="2198" name="[Range].[Date Created Conversion].&amp;[2014-07-09T07:48:43]"/>
            <x15:cachedUniqueName index="2199" name="[Range].[Date Created Conversion].&amp;[2014-07-09T12:03:49]"/>
            <x15:cachedUniqueName index="2200" name="[Range].[Date Created Conversion].&amp;[2014-07-09T14:12:29]"/>
            <x15:cachedUniqueName index="2201" name="[Range].[Date Created Conversion].&amp;[2014-07-09T14:23:42]"/>
            <x15:cachedUniqueName index="2202" name="[Range].[Date Created Conversion].&amp;[2014-07-09T17:37:20]"/>
            <x15:cachedUniqueName index="2203" name="[Range].[Date Created Conversion].&amp;[2014-07-09T17:41:30]"/>
            <x15:cachedUniqueName index="2204" name="[Range].[Date Created Conversion].&amp;[2014-07-09T18:53:24]"/>
            <x15:cachedUniqueName index="2205" name="[Range].[Date Created Conversion].&amp;[2014-07-09T18:55:05]"/>
            <x15:cachedUniqueName index="2206" name="[Range].[Date Created Conversion].&amp;[2014-07-09T19:05:51]"/>
            <x15:cachedUniqueName index="2207" name="[Range].[Date Created Conversion].&amp;[2014-07-09T21:20:12]"/>
            <x15:cachedUniqueName index="2208" name="[Range].[Date Created Conversion].&amp;[2014-07-09T21:31:03]"/>
            <x15:cachedUniqueName index="2209" name="[Range].[Date Created Conversion].&amp;[2014-07-09T21:53:24]"/>
            <x15:cachedUniqueName index="2210" name="[Range].[Date Created Conversion].&amp;[2014-07-09T22:27:26]"/>
            <x15:cachedUniqueName index="2211" name="[Range].[Date Created Conversion].&amp;[2014-07-09T23:10:22]"/>
            <x15:cachedUniqueName index="2212" name="[Range].[Date Created Conversion].&amp;[2014-07-09T23:27:21]"/>
            <x15:cachedUniqueName index="2213" name="[Range].[Date Created Conversion].&amp;[2014-07-10T00:48:54]"/>
            <x15:cachedUniqueName index="2214" name="[Range].[Date Created Conversion].&amp;[2014-07-10T05:37:12]"/>
            <x15:cachedUniqueName index="2215" name="[Range].[Date Created Conversion].&amp;[2014-07-10T06:25:04]"/>
            <x15:cachedUniqueName index="2216" name="[Range].[Date Created Conversion].&amp;[2014-07-10T13:05:48]"/>
            <x15:cachedUniqueName index="2217" name="[Range].[Date Created Conversion].&amp;[2014-07-10T14:44:07]"/>
            <x15:cachedUniqueName index="2218" name="[Range].[Date Created Conversion].&amp;[2014-07-10T17:22:00]"/>
            <x15:cachedUniqueName index="2219" name="[Range].[Date Created Conversion].&amp;[2014-07-10T19:41:37]"/>
            <x15:cachedUniqueName index="2220" name="[Range].[Date Created Conversion].&amp;[2014-07-10T20:36:01]"/>
            <x15:cachedUniqueName index="2221" name="[Range].[Date Created Conversion].&amp;[2014-07-10T22:43:42]"/>
            <x15:cachedUniqueName index="2222" name="[Range].[Date Created Conversion].&amp;[2014-07-11T01:26:32]"/>
            <x15:cachedUniqueName index="2223" name="[Range].[Date Created Conversion].&amp;[2014-07-11T16:12:03]"/>
            <x15:cachedUniqueName index="2224" name="[Range].[Date Created Conversion].&amp;[2014-07-11T16:45:02]"/>
            <x15:cachedUniqueName index="2225" name="[Range].[Date Created Conversion].&amp;[2014-07-11T16:56:00]"/>
            <x15:cachedUniqueName index="2226" name="[Range].[Date Created Conversion].&amp;[2014-07-11T17:12:18]"/>
            <x15:cachedUniqueName index="2227" name="[Range].[Date Created Conversion].&amp;[2014-07-11T17:20:48]"/>
            <x15:cachedUniqueName index="2228" name="[Range].[Date Created Conversion].&amp;[2014-07-11T17:49:52]"/>
            <x15:cachedUniqueName index="2229" name="[Range].[Date Created Conversion].&amp;[2014-07-11T20:19:26]"/>
            <x15:cachedUniqueName index="2230" name="[Range].[Date Created Conversion].&amp;[2014-07-11T20:26:39]"/>
            <x15:cachedUniqueName index="2231" name="[Range].[Date Created Conversion].&amp;[2014-07-11T21:13:07]"/>
            <x15:cachedUniqueName index="2232" name="[Range].[Date Created Conversion].&amp;[2014-07-12T02:04:23]"/>
            <x15:cachedUniqueName index="2233" name="[Range].[Date Created Conversion].&amp;[2014-07-12T16:08:40]"/>
            <x15:cachedUniqueName index="2234" name="[Range].[Date Created Conversion].&amp;[2014-07-12T20:27:47]"/>
            <x15:cachedUniqueName index="2235" name="[Range].[Date Created Conversion].&amp;[2014-07-13T02:09:15]"/>
            <x15:cachedUniqueName index="2236" name="[Range].[Date Created Conversion].&amp;[2014-07-13T10:48:23]"/>
            <x15:cachedUniqueName index="2237" name="[Range].[Date Created Conversion].&amp;[2014-07-13T15:51:50]"/>
            <x15:cachedUniqueName index="2238" name="[Range].[Date Created Conversion].&amp;[2014-07-13T22:50:11]"/>
            <x15:cachedUniqueName index="2239" name="[Range].[Date Created Conversion].&amp;[2014-07-14T03:14:56]"/>
            <x15:cachedUniqueName index="2240" name="[Range].[Date Created Conversion].&amp;[2014-07-14T03:19:26]"/>
            <x15:cachedUniqueName index="2241" name="[Range].[Date Created Conversion].&amp;[2014-07-14T14:04:40]"/>
            <x15:cachedUniqueName index="2242" name="[Range].[Date Created Conversion].&amp;[2014-07-14T16:41:12]"/>
            <x15:cachedUniqueName index="2243" name="[Range].[Date Created Conversion].&amp;[2014-07-14T18:49:08]"/>
            <x15:cachedUniqueName index="2244" name="[Range].[Date Created Conversion].&amp;[2014-07-14T22:53:34]"/>
            <x15:cachedUniqueName index="2245" name="[Range].[Date Created Conversion].&amp;[2014-07-14T23:31:52]"/>
            <x15:cachedUniqueName index="2246" name="[Range].[Date Created Conversion].&amp;[2014-07-15T03:02:36]"/>
            <x15:cachedUniqueName index="2247" name="[Range].[Date Created Conversion].&amp;[2014-07-15T12:58:18]"/>
            <x15:cachedUniqueName index="2248" name="[Range].[Date Created Conversion].&amp;[2014-07-15T13:56:40]"/>
            <x15:cachedUniqueName index="2249" name="[Range].[Date Created Conversion].&amp;[2014-07-15T15:20:23]"/>
            <x15:cachedUniqueName index="2250" name="[Range].[Date Created Conversion].&amp;[2014-07-15T15:59:33]"/>
            <x15:cachedUniqueName index="2251" name="[Range].[Date Created Conversion].&amp;[2014-07-15T18:20:08]"/>
            <x15:cachedUniqueName index="2252" name="[Range].[Date Created Conversion].&amp;[2014-07-15T19:42:34]"/>
            <x15:cachedUniqueName index="2253" name="[Range].[Date Created Conversion].&amp;[2014-07-15T22:50:34]"/>
            <x15:cachedUniqueName index="2254" name="[Range].[Date Created Conversion].&amp;[2014-07-15T23:27:00]"/>
            <x15:cachedUniqueName index="2255" name="[Range].[Date Created Conversion].&amp;[2014-07-16T04:34:57]"/>
            <x15:cachedUniqueName index="2256" name="[Range].[Date Created Conversion].&amp;[2014-07-16T11:18:30]"/>
            <x15:cachedUniqueName index="2257" name="[Range].[Date Created Conversion].&amp;[2014-07-16T14:17:33]"/>
            <x15:cachedUniqueName index="2258" name="[Range].[Date Created Conversion].&amp;[2014-07-16T15:00:22]"/>
            <x15:cachedUniqueName index="2259" name="[Range].[Date Created Conversion].&amp;[2014-07-16T20:20:34]"/>
            <x15:cachedUniqueName index="2260" name="[Range].[Date Created Conversion].&amp;[2014-07-17T05:03:11]"/>
            <x15:cachedUniqueName index="2261" name="[Range].[Date Created Conversion].&amp;[2014-07-17T07:45:08]"/>
            <x15:cachedUniqueName index="2262" name="[Range].[Date Created Conversion].&amp;[2014-07-17T18:25:12]"/>
            <x15:cachedUniqueName index="2263" name="[Range].[Date Created Conversion].&amp;[2014-07-17T19:55:03]"/>
            <x15:cachedUniqueName index="2264" name="[Range].[Date Created Conversion].&amp;[2014-07-17T21:44:12]"/>
            <x15:cachedUniqueName index="2265" name="[Range].[Date Created Conversion].&amp;[2014-07-17T23:38:22]"/>
            <x15:cachedUniqueName index="2266" name="[Range].[Date Created Conversion].&amp;[2014-07-18T09:04:10]"/>
            <x15:cachedUniqueName index="2267" name="[Range].[Date Created Conversion].&amp;[2014-07-18T11:24:19]"/>
            <x15:cachedUniqueName index="2268" name="[Range].[Date Created Conversion].&amp;[2014-07-18T12:52:58]"/>
            <x15:cachedUniqueName index="2269" name="[Range].[Date Created Conversion].&amp;[2014-07-18T19:58:18]"/>
            <x15:cachedUniqueName index="2270" name="[Range].[Date Created Conversion].&amp;[2014-07-18T20:10:17]"/>
            <x15:cachedUniqueName index="2271" name="[Range].[Date Created Conversion].&amp;[2014-07-19T00:08:10]"/>
            <x15:cachedUniqueName index="2272" name="[Range].[Date Created Conversion].&amp;[2014-07-19T04:13:01]"/>
            <x15:cachedUniqueName index="2273" name="[Range].[Date Created Conversion].&amp;[2014-07-19T05:06:39]"/>
            <x15:cachedUniqueName index="2274" name="[Range].[Date Created Conversion].&amp;[2014-07-19T17:32:33]"/>
            <x15:cachedUniqueName index="2275" name="[Range].[Date Created Conversion].&amp;[2014-07-20T23:36:18]"/>
            <x15:cachedUniqueName index="2276" name="[Range].[Date Created Conversion].&amp;[2014-07-21T06:21:27]"/>
            <x15:cachedUniqueName index="2277" name="[Range].[Date Created Conversion].&amp;[2014-07-21T07:43:21]"/>
            <x15:cachedUniqueName index="2278" name="[Range].[Date Created Conversion].&amp;[2014-07-21T13:31:54]"/>
            <x15:cachedUniqueName index="2279" name="[Range].[Date Created Conversion].&amp;[2014-07-21T15:38:18]"/>
            <x15:cachedUniqueName index="2280" name="[Range].[Date Created Conversion].&amp;[2014-07-21T16:22:32]"/>
            <x15:cachedUniqueName index="2281" name="[Range].[Date Created Conversion].&amp;[2014-07-21T18:18:21]"/>
            <x15:cachedUniqueName index="2282" name="[Range].[Date Created Conversion].&amp;[2014-07-21T19:41:30]"/>
            <x15:cachedUniqueName index="2283" name="[Range].[Date Created Conversion].&amp;[2014-07-21T20:24:03]"/>
            <x15:cachedUniqueName index="2284" name="[Range].[Date Created Conversion].&amp;[2014-07-22T00:45:30]"/>
            <x15:cachedUniqueName index="2285" name="[Range].[Date Created Conversion].&amp;[2014-07-22T04:49:49]"/>
            <x15:cachedUniqueName index="2286" name="[Range].[Date Created Conversion].&amp;[2014-07-22T07:01:55]"/>
            <x15:cachedUniqueName index="2287" name="[Range].[Date Created Conversion].&amp;[2014-07-22T14:34:56]"/>
            <x15:cachedUniqueName index="2288" name="[Range].[Date Created Conversion].&amp;[2014-07-22T19:53:18]"/>
            <x15:cachedUniqueName index="2289" name="[Range].[Date Created Conversion].&amp;[2014-07-22T22:00:40]"/>
            <x15:cachedUniqueName index="2290" name="[Range].[Date Created Conversion].&amp;[2014-07-22T23:32:28]"/>
            <x15:cachedUniqueName index="2291" name="[Range].[Date Created Conversion].&amp;[2014-07-23T03:44:15]"/>
            <x15:cachedUniqueName index="2292" name="[Range].[Date Created Conversion].&amp;[2014-07-23T15:10:50]"/>
            <x15:cachedUniqueName index="2293" name="[Range].[Date Created Conversion].&amp;[2014-07-23T15:25:31]"/>
            <x15:cachedUniqueName index="2294" name="[Range].[Date Created Conversion].&amp;[2014-07-23T15:57:03]"/>
            <x15:cachedUniqueName index="2295" name="[Range].[Date Created Conversion].&amp;[2014-07-23T18:32:49]"/>
            <x15:cachedUniqueName index="2296" name="[Range].[Date Created Conversion].&amp;[2014-07-23T18:36:01]"/>
            <x15:cachedUniqueName index="2297" name="[Range].[Date Created Conversion].&amp;[2014-07-24T03:00:10]"/>
            <x15:cachedUniqueName index="2298" name="[Range].[Date Created Conversion].&amp;[2014-07-24T18:31:23]"/>
            <x15:cachedUniqueName index="2299" name="[Range].[Date Created Conversion].&amp;[2014-07-24T20:59:10]"/>
            <x15:cachedUniqueName index="2300" name="[Range].[Date Created Conversion].&amp;[2014-07-24T22:08:38]"/>
            <x15:cachedUniqueName index="2301" name="[Range].[Date Created Conversion].&amp;[2014-07-25T19:25:12]"/>
            <x15:cachedUniqueName index="2302" name="[Range].[Date Created Conversion].&amp;[2014-07-25T20:48:11]"/>
            <x15:cachedUniqueName index="2303" name="[Range].[Date Created Conversion].&amp;[2014-07-25T23:14:09]"/>
            <x15:cachedUniqueName index="2304" name="[Range].[Date Created Conversion].&amp;[2014-07-26T08:17:57]"/>
            <x15:cachedUniqueName index="2305" name="[Range].[Date Created Conversion].&amp;[2014-07-26T16:00:57]"/>
            <x15:cachedUniqueName index="2306" name="[Range].[Date Created Conversion].&amp;[2014-07-26T23:28:26]"/>
            <x15:cachedUniqueName index="2307" name="[Range].[Date Created Conversion].&amp;[2014-07-27T22:20:12]"/>
            <x15:cachedUniqueName index="2308" name="[Range].[Date Created Conversion].&amp;[2014-07-28T00:31:21]"/>
            <x15:cachedUniqueName index="2309" name="[Range].[Date Created Conversion].&amp;[2014-07-28T16:18:55]"/>
            <x15:cachedUniqueName index="2310" name="[Range].[Date Created Conversion].&amp;[2014-07-28T18:33:01]"/>
            <x15:cachedUniqueName index="2311" name="[Range].[Date Created Conversion].&amp;[2014-07-28T20:09:38]"/>
            <x15:cachedUniqueName index="2312" name="[Range].[Date Created Conversion].&amp;[2014-07-28T20:47:16]"/>
            <x15:cachedUniqueName index="2313" name="[Range].[Date Created Conversion].&amp;[2014-07-29T00:50:56]"/>
            <x15:cachedUniqueName index="2314" name="[Range].[Date Created Conversion].&amp;[2014-07-29T13:27:24]"/>
            <x15:cachedUniqueName index="2315" name="[Range].[Date Created Conversion].&amp;[2014-07-29T21:17:20]"/>
            <x15:cachedUniqueName index="2316" name="[Range].[Date Created Conversion].&amp;[2014-07-30T00:20:25]"/>
            <x15:cachedUniqueName index="2317" name="[Range].[Date Created Conversion].&amp;[2014-07-30T09:37:21]"/>
            <x15:cachedUniqueName index="2318" name="[Range].[Date Created Conversion].&amp;[2014-07-30T18:45:11]"/>
            <x15:cachedUniqueName index="2319" name="[Range].[Date Created Conversion].&amp;[2014-07-30T20:43:05]"/>
            <x15:cachedUniqueName index="2320" name="[Range].[Date Created Conversion].&amp;[2014-07-31T04:48:13]"/>
            <x15:cachedUniqueName index="2321" name="[Range].[Date Created Conversion].&amp;[2014-07-31T12:59:53]"/>
            <x15:cachedUniqueName index="2322" name="[Range].[Date Created Conversion].&amp;[2014-07-31T15:16:24]"/>
            <x15:cachedUniqueName index="2323" name="[Range].[Date Created Conversion].&amp;[2014-07-31T16:42:28]"/>
            <x15:cachedUniqueName index="2324" name="[Range].[Date Created Conversion].&amp;[2014-07-31T16:49:20]"/>
            <x15:cachedUniqueName index="2325" name="[Range].[Date Created Conversion].&amp;[2014-07-31T18:30:45]"/>
            <x15:cachedUniqueName index="2326" name="[Range].[Date Created Conversion].&amp;[2014-07-31T23:06:36]"/>
            <x15:cachedUniqueName index="2327" name="[Range].[Date Created Conversion].&amp;[2015-07-01T00:16:05]"/>
            <x15:cachedUniqueName index="2328" name="[Range].[Date Created Conversion].&amp;[2015-07-01T06:10:41]"/>
            <x15:cachedUniqueName index="2329" name="[Range].[Date Created Conversion].&amp;[2015-07-01T20:32:28]"/>
            <x15:cachedUniqueName index="2330" name="[Range].[Date Created Conversion].&amp;[2015-07-02T03:00:54]"/>
            <x15:cachedUniqueName index="2331" name="[Range].[Date Created Conversion].&amp;[2015-07-02T06:45:37]"/>
            <x15:cachedUniqueName index="2332" name="[Range].[Date Created Conversion].&amp;[2015-07-02T22:06:12]"/>
            <x15:cachedUniqueName index="2333" name="[Range].[Date Created Conversion].&amp;[2015-07-02T22:33:43]"/>
            <x15:cachedUniqueName index="2334" name="[Range].[Date Created Conversion].&amp;[2015-07-03T00:18:24]"/>
            <x15:cachedUniqueName index="2335" name="[Range].[Date Created Conversion].&amp;[2015-07-03T06:03:10]"/>
            <x15:cachedUniqueName index="2336" name="[Range].[Date Created Conversion].&amp;[2015-07-03T11:13:12]"/>
            <x15:cachedUniqueName index="2337" name="[Range].[Date Created Conversion].&amp;[2015-07-03T19:17:13]"/>
            <x15:cachedUniqueName index="2338" name="[Range].[Date Created Conversion].&amp;[2015-07-03T19:59:26]"/>
            <x15:cachedUniqueName index="2339" name="[Range].[Date Created Conversion].&amp;[2015-07-04T00:44:42]"/>
            <x15:cachedUniqueName index="2340" name="[Range].[Date Created Conversion].&amp;[2015-07-04T16:09:30]"/>
            <x15:cachedUniqueName index="2341" name="[Range].[Date Created Conversion].&amp;[2015-07-06T00:33:53]"/>
            <x15:cachedUniqueName index="2342" name="[Range].[Date Created Conversion].&amp;[2015-07-06T08:43:27]"/>
            <x15:cachedUniqueName index="2343" name="[Range].[Date Created Conversion].&amp;[2015-07-06T16:50:32]"/>
            <x15:cachedUniqueName index="2344" name="[Range].[Date Created Conversion].&amp;[2015-07-06T19:46:39]"/>
            <x15:cachedUniqueName index="2345" name="[Range].[Date Created Conversion].&amp;[2015-07-07T11:05:21]"/>
            <x15:cachedUniqueName index="2346" name="[Range].[Date Created Conversion].&amp;[2015-07-07T14:12:24]"/>
            <x15:cachedUniqueName index="2347" name="[Range].[Date Created Conversion].&amp;[2015-07-07T15:31:47]"/>
            <x15:cachedUniqueName index="2348" name="[Range].[Date Created Conversion].&amp;[2015-07-07T16:13:11]"/>
            <x15:cachedUniqueName index="2349" name="[Range].[Date Created Conversion].&amp;[2015-07-07T19:35:23]"/>
            <x15:cachedUniqueName index="2350" name="[Range].[Date Created Conversion].&amp;[2015-07-07T21:44:12]"/>
            <x15:cachedUniqueName index="2351" name="[Range].[Date Created Conversion].&amp;[2015-07-07T22:24:54]"/>
            <x15:cachedUniqueName index="2352" name="[Range].[Date Created Conversion].&amp;[2015-07-08T11:34:30]"/>
            <x15:cachedUniqueName index="2353" name="[Range].[Date Created Conversion].&amp;[2015-07-08T15:36:58]"/>
            <x15:cachedUniqueName index="2354" name="[Range].[Date Created Conversion].&amp;[2015-07-08T17:22:26]"/>
            <x15:cachedUniqueName index="2355" name="[Range].[Date Created Conversion].&amp;[2015-07-08T18:30:56]"/>
            <x15:cachedUniqueName index="2356" name="[Range].[Date Created Conversion].&amp;[2015-07-08T19:31:29]"/>
            <x15:cachedUniqueName index="2357" name="[Range].[Date Created Conversion].&amp;[2015-07-08T22:36:08]"/>
            <x15:cachedUniqueName index="2358" name="[Range].[Date Created Conversion].&amp;[2015-07-09T02:18:28]"/>
            <x15:cachedUniqueName index="2359" name="[Range].[Date Created Conversion].&amp;[2015-07-09T08:35:08]"/>
            <x15:cachedUniqueName index="2360" name="[Range].[Date Created Conversion].&amp;[2015-07-09T15:33:37]"/>
            <x15:cachedUniqueName index="2361" name="[Range].[Date Created Conversion].&amp;[2015-07-09T18:02:25]"/>
            <x15:cachedUniqueName index="2362" name="[Range].[Date Created Conversion].&amp;[2015-07-09T20:00:39]"/>
            <x15:cachedUniqueName index="2363" name="[Range].[Date Created Conversion].&amp;[2015-07-10T04:30:03]"/>
            <x15:cachedUniqueName index="2364" name="[Range].[Date Created Conversion].&amp;[2015-07-10T15:27:10]"/>
            <x15:cachedUniqueName index="2365" name="[Range].[Date Created Conversion].&amp;[2015-07-10T17:59:38]"/>
            <x15:cachedUniqueName index="2366" name="[Range].[Date Created Conversion].&amp;[2015-07-11T00:41:20]"/>
            <x15:cachedUniqueName index="2367" name="[Range].[Date Created Conversion].&amp;[2015-07-11T04:00:18]"/>
            <x15:cachedUniqueName index="2368" name="[Range].[Date Created Conversion].&amp;[2015-07-11T22:17:17]"/>
            <x15:cachedUniqueName index="2369" name="[Range].[Date Created Conversion].&amp;[2015-07-12T18:31:40]"/>
            <x15:cachedUniqueName index="2370" name="[Range].[Date Created Conversion].&amp;[2015-07-13T13:25:39]"/>
            <x15:cachedUniqueName index="2371" name="[Range].[Date Created Conversion].&amp;[2015-07-13T16:14:23]"/>
            <x15:cachedUniqueName index="2372" name="[Range].[Date Created Conversion].&amp;[2015-07-13T16:41:00]"/>
            <x15:cachedUniqueName index="2373" name="[Range].[Date Created Conversion].&amp;[2015-07-13T18:00:22]"/>
            <x15:cachedUniqueName index="2374" name="[Range].[Date Created Conversion].&amp;[2015-07-13T18:22:49]"/>
            <x15:cachedUniqueName index="2375" name="[Range].[Date Created Conversion].&amp;[2015-07-13T18:37:08]"/>
            <x15:cachedUniqueName index="2376" name="[Range].[Date Created Conversion].&amp;[2015-07-14T07:50:59]"/>
            <x15:cachedUniqueName index="2377" name="[Range].[Date Created Conversion].&amp;[2015-07-14T08:46:49]"/>
            <x15:cachedUniqueName index="2378" name="[Range].[Date Created Conversion].&amp;[2015-07-14T13:40:48]"/>
            <x15:cachedUniqueName index="2379" name="[Range].[Date Created Conversion].&amp;[2015-07-14T14:50:40]"/>
            <x15:cachedUniqueName index="2380" name="[Range].[Date Created Conversion].&amp;[2015-07-14T15:34:26]"/>
            <x15:cachedUniqueName index="2381" name="[Range].[Date Created Conversion].&amp;[2015-07-14T15:37:54]"/>
            <x15:cachedUniqueName index="2382" name="[Range].[Date Created Conversion].&amp;[2015-07-14T20:57:42]"/>
            <x15:cachedUniqueName index="2383" name="[Range].[Date Created Conversion].&amp;[2015-07-15T06:16:59]"/>
            <x15:cachedUniqueName index="2384" name="[Range].[Date Created Conversion].&amp;[2015-07-15T13:00:52]"/>
            <x15:cachedUniqueName index="2385" name="[Range].[Date Created Conversion].&amp;[2015-07-15T13:52:46]"/>
            <x15:cachedUniqueName index="2386" name="[Range].[Date Created Conversion].&amp;[2015-07-15T15:01:12]"/>
            <x15:cachedUniqueName index="2387" name="[Range].[Date Created Conversion].&amp;[2015-07-15T15:59:25]"/>
            <x15:cachedUniqueName index="2388" name="[Range].[Date Created Conversion].&amp;[2015-07-15T16:14:18]"/>
            <x15:cachedUniqueName index="2389" name="[Range].[Date Created Conversion].&amp;[2015-07-15T18:11:52]"/>
            <x15:cachedUniqueName index="2390" name="[Range].[Date Created Conversion].&amp;[2015-07-16T10:28:10]"/>
            <x15:cachedUniqueName index="2391" name="[Range].[Date Created Conversion].&amp;[2015-07-16T16:12:01]"/>
            <x15:cachedUniqueName index="2392" name="[Range].[Date Created Conversion].&amp;[2015-07-17T06:40:36]"/>
            <x15:cachedUniqueName index="2393" name="[Range].[Date Created Conversion].&amp;[2015-07-17T14:15:47]"/>
            <x15:cachedUniqueName index="2394" name="[Range].[Date Created Conversion].&amp;[2015-07-18T10:22:16]"/>
            <x15:cachedUniqueName index="2395" name="[Range].[Date Created Conversion].&amp;[2015-07-18T16:15:59]"/>
            <x15:cachedUniqueName index="2396" name="[Range].[Date Created Conversion].&amp;[2015-07-18T16:19:38]"/>
            <x15:cachedUniqueName index="2397" name="[Range].[Date Created Conversion].&amp;[2015-07-19T21:01:15]"/>
            <x15:cachedUniqueName index="2398" name="[Range].[Date Created Conversion].&amp;[2015-07-20T04:06:16]"/>
            <x15:cachedUniqueName index="2399" name="[Range].[Date Created Conversion].&amp;[2015-07-20T17:03:40]"/>
            <x15:cachedUniqueName index="2400" name="[Range].[Date Created Conversion].&amp;[2015-07-20T17:15:12]"/>
            <x15:cachedUniqueName index="2401" name="[Range].[Date Created Conversion].&amp;[2015-07-21T18:19:02]"/>
            <x15:cachedUniqueName index="2402" name="[Range].[Date Created Conversion].&amp;[2015-07-21T20:02:56]"/>
            <x15:cachedUniqueName index="2403" name="[Range].[Date Created Conversion].&amp;[2015-07-22T06:14:17]"/>
            <x15:cachedUniqueName index="2404" name="[Range].[Date Created Conversion].&amp;[2015-07-22T14:05:16]"/>
            <x15:cachedUniqueName index="2405" name="[Range].[Date Created Conversion].&amp;[2015-07-22T17:55:13]"/>
            <x15:cachedUniqueName index="2406" name="[Range].[Date Created Conversion].&amp;[2015-07-22T19:05:56]"/>
            <x15:cachedUniqueName index="2407" name="[Range].[Date Created Conversion].&amp;[2015-07-23T15:05:19]"/>
            <x15:cachedUniqueName index="2408" name="[Range].[Date Created Conversion].&amp;[2015-07-23T16:19:14]"/>
            <x15:cachedUniqueName index="2409" name="[Range].[Date Created Conversion].&amp;[2015-07-23T20:18:55]"/>
            <x15:cachedUniqueName index="2410" name="[Range].[Date Created Conversion].&amp;[2015-07-24T13:37:40]"/>
            <x15:cachedUniqueName index="2411" name="[Range].[Date Created Conversion].&amp;[2015-07-24T14:14:55]"/>
            <x15:cachedUniqueName index="2412" name="[Range].[Date Created Conversion].&amp;[2015-07-24T16:08:57]"/>
            <x15:cachedUniqueName index="2413" name="[Range].[Date Created Conversion].&amp;[2015-07-25T10:33:16]"/>
            <x15:cachedUniqueName index="2414" name="[Range].[Date Created Conversion].&amp;[2015-07-26T15:05:12]"/>
            <x15:cachedUniqueName index="2415" name="[Range].[Date Created Conversion].&amp;[2015-07-26T17:34:42]"/>
            <x15:cachedUniqueName index="2416" name="[Range].[Date Created Conversion].&amp;[2015-07-26T22:49:51]"/>
            <x15:cachedUniqueName index="2417" name="[Range].[Date Created Conversion].&amp;[2015-07-26T23:52:09]"/>
            <x15:cachedUniqueName index="2418" name="[Range].[Date Created Conversion].&amp;[2015-07-27T14:58:50]"/>
            <x15:cachedUniqueName index="2419" name="[Range].[Date Created Conversion].&amp;[2015-07-28T00:18:50]"/>
            <x15:cachedUniqueName index="2420" name="[Range].[Date Created Conversion].&amp;[2015-07-28T12:07:53]"/>
            <x15:cachedUniqueName index="2421" name="[Range].[Date Created Conversion].&amp;[2015-07-28T15:54:35]"/>
            <x15:cachedUniqueName index="2422" name="[Range].[Date Created Conversion].&amp;[2015-07-28T19:15:10]"/>
            <x15:cachedUniqueName index="2423" name="[Range].[Date Created Conversion].&amp;[2015-07-29T16:41:46]"/>
            <x15:cachedUniqueName index="2424" name="[Range].[Date Created Conversion].&amp;[2015-07-30T15:53:44]"/>
            <x15:cachedUniqueName index="2425" name="[Range].[Date Created Conversion].&amp;[2015-07-31T23:28:03]"/>
            <x15:cachedUniqueName index="2426" name="[Range].[Date Created Conversion].&amp;[2016-07-01T01:09:38]"/>
            <x15:cachedUniqueName index="2427" name="[Range].[Date Created Conversion].&amp;[2016-07-01T07:33:47]"/>
            <x15:cachedUniqueName index="2428" name="[Range].[Date Created Conversion].&amp;[2016-07-01T15:41:45]"/>
            <x15:cachedUniqueName index="2429" name="[Range].[Date Created Conversion].&amp;[2016-07-02T13:03:34]"/>
            <x15:cachedUniqueName index="2430" name="[Range].[Date Created Conversion].&amp;[2016-07-02T14:00:08]"/>
            <x15:cachedUniqueName index="2431" name="[Range].[Date Created Conversion].&amp;[2016-07-02T16:22:03]"/>
            <x15:cachedUniqueName index="2432" name="[Range].[Date Created Conversion].&amp;[2016-07-02T22:14:12]"/>
            <x15:cachedUniqueName index="2433" name="[Range].[Date Created Conversion].&amp;[2016-07-03T22:01:11]"/>
            <x15:cachedUniqueName index="2434" name="[Range].[Date Created Conversion].&amp;[2016-07-04T04:00:04]"/>
            <x15:cachedUniqueName index="2435" name="[Range].[Date Created Conversion].&amp;[2016-07-04T08:10:18]"/>
            <x15:cachedUniqueName index="2436" name="[Range].[Date Created Conversion].&amp;[2016-07-04T16:07:36]"/>
            <x15:cachedUniqueName index="2437" name="[Range].[Date Created Conversion].&amp;[2016-07-04T16:46:11]"/>
            <x15:cachedUniqueName index="2438" name="[Range].[Date Created Conversion].&amp;[2016-07-05T12:06:28]"/>
            <x15:cachedUniqueName index="2439" name="[Range].[Date Created Conversion].&amp;[2016-07-05T14:00:03]"/>
            <x15:cachedUniqueName index="2440" name="[Range].[Date Created Conversion].&amp;[2016-07-05T16:00:50]"/>
            <x15:cachedUniqueName index="2441" name="[Range].[Date Created Conversion].&amp;[2016-07-05T16:34:37]"/>
            <x15:cachedUniqueName index="2442" name="[Range].[Date Created Conversion].&amp;[2016-07-05T16:41:49]"/>
            <x15:cachedUniqueName index="2443" name="[Range].[Date Created Conversion].&amp;[2016-07-05T19:22:21]"/>
            <x15:cachedUniqueName index="2444" name="[Range].[Date Created Conversion].&amp;[2016-07-05T20:57:09]"/>
            <x15:cachedUniqueName index="2445" name="[Range].[Date Created Conversion].&amp;[2016-07-06T19:01:08]"/>
            <x15:cachedUniqueName index="2446" name="[Range].[Date Created Conversion].&amp;[2016-07-07T04:32:47]"/>
            <x15:cachedUniqueName index="2447" name="[Range].[Date Created Conversion].&amp;[2016-07-07T23:44:54]"/>
            <x15:cachedUniqueName index="2448" name="[Range].[Date Created Conversion].&amp;[2016-07-08T01:32:22]"/>
            <x15:cachedUniqueName index="2449" name="[Range].[Date Created Conversion].&amp;[2016-07-08T10:20:56]"/>
            <x15:cachedUniqueName index="2450" name="[Range].[Date Created Conversion].&amp;[2016-07-08T11:22:34]"/>
            <x15:cachedUniqueName index="2451" name="[Range].[Date Created Conversion].&amp;[2016-07-08T18:08:10]"/>
            <x15:cachedUniqueName index="2452" name="[Range].[Date Created Conversion].&amp;[2016-07-08T18:38:29]"/>
            <x15:cachedUniqueName index="2453" name="[Range].[Date Created Conversion].&amp;[2016-07-08T19:32:25]"/>
            <x15:cachedUniqueName index="2454" name="[Range].[Date Created Conversion].&amp;[2016-07-10T03:42:43]"/>
            <x15:cachedUniqueName index="2455" name="[Range].[Date Created Conversion].&amp;[2016-07-10T18:48:47]"/>
            <x15:cachedUniqueName index="2456" name="[Range].[Date Created Conversion].&amp;[2016-07-10T19:54:22]"/>
            <x15:cachedUniqueName index="2457" name="[Range].[Date Created Conversion].&amp;[2016-07-12T22:23:27]"/>
            <x15:cachedUniqueName index="2458" name="[Range].[Date Created Conversion].&amp;[2016-07-13T00:37:54]"/>
            <x15:cachedUniqueName index="2459" name="[Range].[Date Created Conversion].&amp;[2016-07-13T21:08:45]"/>
            <x15:cachedUniqueName index="2460" name="[Range].[Date Created Conversion].&amp;[2016-07-13T22:53:29]"/>
            <x15:cachedUniqueName index="2461" name="[Range].[Date Created Conversion].&amp;[2016-07-14T00:13:06]"/>
            <x15:cachedUniqueName index="2462" name="[Range].[Date Created Conversion].&amp;[2016-07-14T11:32:37]"/>
            <x15:cachedUniqueName index="2463" name="[Range].[Date Created Conversion].&amp;[2016-07-15T10:35:20]"/>
            <x15:cachedUniqueName index="2464" name="[Range].[Date Created Conversion].&amp;[2016-07-15T14:30:57]"/>
            <x15:cachedUniqueName index="2465" name="[Range].[Date Created Conversion].&amp;[2016-07-15T22:45:43]"/>
            <x15:cachedUniqueName index="2466" name="[Range].[Date Created Conversion].&amp;[2016-07-16T00:06:23]"/>
            <x15:cachedUniqueName index="2467" name="[Range].[Date Created Conversion].&amp;[2016-07-16T06:20:25]"/>
            <x15:cachedUniqueName index="2468" name="[Range].[Date Created Conversion].&amp;[2016-07-16T12:44:52]"/>
            <x15:cachedUniqueName index="2469" name="[Range].[Date Created Conversion].&amp;[2016-07-16T20:09:42]"/>
            <x15:cachedUniqueName index="2470" name="[Range].[Date Created Conversion].&amp;[2016-07-17T18:13:30]"/>
            <x15:cachedUniqueName index="2471" name="[Range].[Date Created Conversion].&amp;[2016-07-18T12:05:54]"/>
            <x15:cachedUniqueName index="2472" name="[Range].[Date Created Conversion].&amp;[2016-07-18T14:31:46]"/>
            <x15:cachedUniqueName index="2473" name="[Range].[Date Created Conversion].&amp;[2016-07-19T02:38:45]"/>
            <x15:cachedUniqueName index="2474" name="[Range].[Date Created Conversion].&amp;[2016-07-19T16:52:18]"/>
            <x15:cachedUniqueName index="2475" name="[Range].[Date Created Conversion].&amp;[2016-07-19T20:24:33]"/>
            <x15:cachedUniqueName index="2476" name="[Range].[Date Created Conversion].&amp;[2016-07-19T21:52:19]"/>
            <x15:cachedUniqueName index="2477" name="[Range].[Date Created Conversion].&amp;[2016-07-19T23:54:51]"/>
            <x15:cachedUniqueName index="2478" name="[Range].[Date Created Conversion].&amp;[2016-07-20T04:01:09]"/>
            <x15:cachedUniqueName index="2479" name="[Range].[Date Created Conversion].&amp;[2016-07-20T10:05:40]"/>
            <x15:cachedUniqueName index="2480" name="[Range].[Date Created Conversion].&amp;[2016-07-20T15:01:43]"/>
            <x15:cachedUniqueName index="2481" name="[Range].[Date Created Conversion].&amp;[2016-07-21T14:48:13]"/>
            <x15:cachedUniqueName index="2482" name="[Range].[Date Created Conversion].&amp;[2016-07-21T18:41:02]"/>
            <x15:cachedUniqueName index="2483" name="[Range].[Date Created Conversion].&amp;[2016-07-22T07:52:18]"/>
            <x15:cachedUniqueName index="2484" name="[Range].[Date Created Conversion].&amp;[2016-07-22T15:45:32]"/>
            <x15:cachedUniqueName index="2485" name="[Range].[Date Created Conversion].&amp;[2016-07-23T16:01:25]"/>
            <x15:cachedUniqueName index="2486" name="[Range].[Date Created Conversion].&amp;[2016-07-24T03:07:17]"/>
            <x15:cachedUniqueName index="2487" name="[Range].[Date Created Conversion].&amp;[2016-07-25T06:41:21]"/>
            <x15:cachedUniqueName index="2488" name="[Range].[Date Created Conversion].&amp;[2016-07-25T10:51:56]"/>
            <x15:cachedUniqueName index="2489" name="[Range].[Date Created Conversion].&amp;[2016-07-25T16:44:30]"/>
            <x15:cachedUniqueName index="2490" name="[Range].[Date Created Conversion].&amp;[2016-07-26T14:34:36]"/>
            <x15:cachedUniqueName index="2491" name="[Range].[Date Created Conversion].&amp;[2016-07-27T04:56:36]"/>
            <x15:cachedUniqueName index="2492" name="[Range].[Date Created Conversion].&amp;[2016-07-28T15:14:01]"/>
            <x15:cachedUniqueName index="2493" name="[Range].[Date Created Conversion].&amp;[2016-07-28T17:00:09]"/>
            <x15:cachedUniqueName index="2494" name="[Range].[Date Created Conversion].&amp;[2016-07-30T09:32:28]"/>
            <x15:cachedUniqueName index="2495" name="[Range].[Date Created Conversion].&amp;[2009-08-18T21:29:28]"/>
            <x15:cachedUniqueName index="2496" name="[Range].[Date Created Conversion].&amp;[2009-08-25T15:26:54]"/>
            <x15:cachedUniqueName index="2497" name="[Range].[Date Created Conversion].&amp;[2010-08-05T17:09:12]"/>
            <x15:cachedUniqueName index="2498" name="[Range].[Date Created Conversion].&amp;[2010-08-09T01:34:51]"/>
            <x15:cachedUniqueName index="2499" name="[Range].[Date Created Conversion].&amp;[2010-08-27T00:16:16]"/>
            <x15:cachedUniqueName index="2500" name="[Range].[Date Created Conversion].&amp;[2011-08-02T21:20:31]"/>
            <x15:cachedUniqueName index="2501" name="[Range].[Date Created Conversion].&amp;[2011-08-03T17:36:13]"/>
            <x15:cachedUniqueName index="2502" name="[Range].[Date Created Conversion].&amp;[2011-08-04T20:39:10]"/>
            <x15:cachedUniqueName index="2503" name="[Range].[Date Created Conversion].&amp;[2011-08-06T14:30:22]"/>
            <x15:cachedUniqueName index="2504" name="[Range].[Date Created Conversion].&amp;[2011-08-08T16:35:39]"/>
            <x15:cachedUniqueName index="2505" name="[Range].[Date Created Conversion].&amp;[2011-08-08T16:58:52]"/>
            <x15:cachedUniqueName index="2506" name="[Range].[Date Created Conversion].&amp;[2011-08-08T17:12:51]"/>
            <x15:cachedUniqueName index="2507" name="[Range].[Date Created Conversion].&amp;[2011-08-09T04:54:18]"/>
            <x15:cachedUniqueName index="2508" name="[Range].[Date Created Conversion].&amp;[2011-08-10T21:02:43]"/>
            <x15:cachedUniqueName index="2509" name="[Range].[Date Created Conversion].&amp;[2011-08-11T01:00:22]"/>
            <x15:cachedUniqueName index="2510" name="[Range].[Date Created Conversion].&amp;[2011-08-12T04:37:03]"/>
            <x15:cachedUniqueName index="2511" name="[Range].[Date Created Conversion].&amp;[2011-08-16T22:00:03]"/>
            <x15:cachedUniqueName index="2512" name="[Range].[Date Created Conversion].&amp;[2011-08-17T20:22:12]"/>
            <x15:cachedUniqueName index="2513" name="[Range].[Date Created Conversion].&amp;[2011-08-23T18:28:49]"/>
            <x15:cachedUniqueName index="2514" name="[Range].[Date Created Conversion].&amp;[2011-08-24T03:00:37]"/>
            <x15:cachedUniqueName index="2515" name="[Range].[Date Created Conversion].&amp;[2011-08-27T03:58:22]"/>
            <x15:cachedUniqueName index="2516" name="[Range].[Date Created Conversion].&amp;[2011-08-29T00:18:17]"/>
            <x15:cachedUniqueName index="2517" name="[Range].[Date Created Conversion].&amp;[2011-08-30T16:12:01]"/>
            <x15:cachedUniqueName index="2518" name="[Range].[Date Created Conversion].&amp;[2011-08-31T04:30:25]"/>
            <x15:cachedUniqueName index="2519" name="[Range].[Date Created Conversion].&amp;[2012-08-02T00:32:04]"/>
            <x15:cachedUniqueName index="2520" name="[Range].[Date Created Conversion].&amp;[2012-08-02T01:21:02]"/>
            <x15:cachedUniqueName index="2521" name="[Range].[Date Created Conversion].&amp;[2012-08-03T11:30:48]"/>
            <x15:cachedUniqueName index="2522" name="[Range].[Date Created Conversion].&amp;[2012-08-04T06:47:45]"/>
            <x15:cachedUniqueName index="2523" name="[Range].[Date Created Conversion].&amp;[2012-08-06T19:29:43]"/>
            <x15:cachedUniqueName index="2524" name="[Range].[Date Created Conversion].&amp;[2012-08-08T22:37:44]"/>
            <x15:cachedUniqueName index="2525" name="[Range].[Date Created Conversion].&amp;[2012-08-13T11:24:43]"/>
            <x15:cachedUniqueName index="2526" name="[Range].[Date Created Conversion].&amp;[2012-08-13T18:02:14]"/>
            <x15:cachedUniqueName index="2527" name="[Range].[Date Created Conversion].&amp;[2012-08-14T04:13:00]"/>
            <x15:cachedUniqueName index="2528" name="[Range].[Date Created Conversion].&amp;[2012-08-14T16:18:54]"/>
            <x15:cachedUniqueName index="2529" name="[Range].[Date Created Conversion].&amp;[2012-08-14T16:47:33]"/>
            <x15:cachedUniqueName index="2530" name="[Range].[Date Created Conversion].&amp;[2012-08-15T18:40:03]"/>
            <x15:cachedUniqueName index="2531" name="[Range].[Date Created Conversion].&amp;[2012-08-15T20:35:36]"/>
            <x15:cachedUniqueName index="2532" name="[Range].[Date Created Conversion].&amp;[2012-08-22T19:38:14]"/>
            <x15:cachedUniqueName index="2533" name="[Range].[Date Created Conversion].&amp;[2012-08-23T10:07:02]"/>
            <x15:cachedUniqueName index="2534" name="[Range].[Date Created Conversion].&amp;[2012-08-23T17:01:40]"/>
            <x15:cachedUniqueName index="2535" name="[Range].[Date Created Conversion].&amp;[2012-08-23T18:19:16]"/>
            <x15:cachedUniqueName index="2536" name="[Range].[Date Created Conversion].&amp;[2012-08-24T17:15:48]"/>
            <x15:cachedUniqueName index="2537" name="[Range].[Date Created Conversion].&amp;[2012-08-25T19:46:52]"/>
            <x15:cachedUniqueName index="2538" name="[Range].[Date Created Conversion].&amp;[2012-08-27T04:40:17]"/>
            <x15:cachedUniqueName index="2539" name="[Range].[Date Created Conversion].&amp;[2012-08-28T19:06:20]"/>
            <x15:cachedUniqueName index="2540" name="[Range].[Date Created Conversion].&amp;[2012-08-28T22:54:54]"/>
            <x15:cachedUniqueName index="2541" name="[Range].[Date Created Conversion].&amp;[2012-08-29T21:39:09]"/>
            <x15:cachedUniqueName index="2542" name="[Range].[Date Created Conversion].&amp;[2012-08-30T16:59:59]"/>
            <x15:cachedUniqueName index="2543" name="[Range].[Date Created Conversion].&amp;[2013-08-01T14:40:12]"/>
            <x15:cachedUniqueName index="2544" name="[Range].[Date Created Conversion].&amp;[2013-08-02T00:32:03]"/>
            <x15:cachedUniqueName index="2545" name="[Range].[Date Created Conversion].&amp;[2013-08-02T20:30:06]"/>
            <x15:cachedUniqueName index="2546" name="[Range].[Date Created Conversion].&amp;[2013-08-05T19:04:29]"/>
            <x15:cachedUniqueName index="2547" name="[Range].[Date Created Conversion].&amp;[2013-08-07T13:03:18]"/>
            <x15:cachedUniqueName index="2548" name="[Range].[Date Created Conversion].&amp;[2013-08-08T23:07:34]"/>
            <x15:cachedUniqueName index="2549" name="[Range].[Date Created Conversion].&amp;[2013-08-09T16:37:23]"/>
            <x15:cachedUniqueName index="2550" name="[Range].[Date Created Conversion].&amp;[2013-08-13T13:07:20]"/>
            <x15:cachedUniqueName index="2551" name="[Range].[Date Created Conversion].&amp;[2013-08-14T17:28:12]"/>
            <x15:cachedUniqueName index="2552" name="[Range].[Date Created Conversion].&amp;[2013-08-14T17:56:20]"/>
            <x15:cachedUniqueName index="2553" name="[Range].[Date Created Conversion].&amp;[2013-08-16T21:11:25]"/>
            <x15:cachedUniqueName index="2554" name="[Range].[Date Created Conversion].&amp;[2013-08-20T18:08:48]"/>
            <x15:cachedUniqueName index="2555" name="[Range].[Date Created Conversion].&amp;[2013-08-20T20:21:10]"/>
            <x15:cachedUniqueName index="2556" name="[Range].[Date Created Conversion].&amp;[2013-08-21T20:17:27]"/>
            <x15:cachedUniqueName index="2557" name="[Range].[Date Created Conversion].&amp;[2013-08-23T10:14:17]"/>
            <x15:cachedUniqueName index="2558" name="[Range].[Date Created Conversion].&amp;[2013-08-23T21:44:38]"/>
            <x15:cachedUniqueName index="2559" name="[Range].[Date Created Conversion].&amp;[2013-08-27T02:34:27]"/>
            <x15:cachedUniqueName index="2560" name="[Range].[Date Created Conversion].&amp;[2014-08-01T12:39:12]"/>
            <x15:cachedUniqueName index="2561" name="[Range].[Date Created Conversion].&amp;[2014-08-01T15:30:34]"/>
            <x15:cachedUniqueName index="2562" name="[Range].[Date Created Conversion].&amp;[2014-08-01T15:47:58]"/>
            <x15:cachedUniqueName index="2563" name="[Range].[Date Created Conversion].&amp;[2014-08-01T15:58:45]"/>
            <x15:cachedUniqueName index="2564" name="[Range].[Date Created Conversion].&amp;[2014-08-01T17:31:31]"/>
            <x15:cachedUniqueName index="2565" name="[Range].[Date Created Conversion].&amp;[2014-08-02T05:45:54]"/>
            <x15:cachedUniqueName index="2566" name="[Range].[Date Created Conversion].&amp;[2014-08-02T13:31:18]"/>
            <x15:cachedUniqueName index="2567" name="[Range].[Date Created Conversion].&amp;[2014-08-03T09:21:17]"/>
            <x15:cachedUniqueName index="2568" name="[Range].[Date Created Conversion].&amp;[2014-08-03T14:27:49]"/>
            <x15:cachedUniqueName index="2569" name="[Range].[Date Created Conversion].&amp;[2014-08-03T17:56:32]"/>
            <x15:cachedUniqueName index="2570" name="[Range].[Date Created Conversion].&amp;[2014-08-04T13:09:16]"/>
            <x15:cachedUniqueName index="2571" name="[Range].[Date Created Conversion].&amp;[2014-08-04T18:40:11]"/>
            <x15:cachedUniqueName index="2572" name="[Range].[Date Created Conversion].&amp;[2014-08-04T18:48:27]"/>
            <x15:cachedUniqueName index="2573" name="[Range].[Date Created Conversion].&amp;[2014-08-04T18:49:24]"/>
            <x15:cachedUniqueName index="2574" name="[Range].[Date Created Conversion].&amp;[2014-08-04T20:38:08]"/>
            <x15:cachedUniqueName index="2575" name="[Range].[Date Created Conversion].&amp;[2014-08-05T00:14:30]"/>
            <x15:cachedUniqueName index="2576" name="[Range].[Date Created Conversion].&amp;[2014-08-05T16:07:54]"/>
            <x15:cachedUniqueName index="2577" name="[Range].[Date Created Conversion].&amp;[2014-08-05T17:09:42]"/>
            <x15:cachedUniqueName index="2578" name="[Range].[Date Created Conversion].&amp;[2014-08-05T20:46:38]"/>
            <x15:cachedUniqueName index="2579" name="[Range].[Date Created Conversion].&amp;[2014-08-06T04:23:35]"/>
            <x15:cachedUniqueName index="2580" name="[Range].[Date Created Conversion].&amp;[2014-08-06T20:30:02]"/>
            <x15:cachedUniqueName index="2581" name="[Range].[Date Created Conversion].&amp;[2014-08-07T00:10:11]"/>
            <x15:cachedUniqueName index="2582" name="[Range].[Date Created Conversion].&amp;[2014-08-07T05:09:04]"/>
            <x15:cachedUniqueName index="2583" name="[Range].[Date Created Conversion].&amp;[2014-08-07T08:31:46]"/>
            <x15:cachedUniqueName index="2584" name="[Range].[Date Created Conversion].&amp;[2014-08-07T18:16:58]"/>
            <x15:cachedUniqueName index="2585" name="[Range].[Date Created Conversion].&amp;[2014-08-07T19:48:38]"/>
            <x15:cachedUniqueName index="2586" name="[Range].[Date Created Conversion].&amp;[2014-08-08T22:13:14]"/>
            <x15:cachedUniqueName index="2587" name="[Range].[Date Created Conversion].&amp;[2014-08-09T21:50:26]"/>
            <x15:cachedUniqueName index="2588" name="[Range].[Date Created Conversion].&amp;[2014-08-10T01:41:37]"/>
            <x15:cachedUniqueName index="2589" name="[Range].[Date Created Conversion].&amp;[2014-08-10T12:35:46]"/>
            <x15:cachedUniqueName index="2590" name="[Range].[Date Created Conversion].&amp;[2014-08-10T18:24:37]"/>
            <x15:cachedUniqueName index="2591" name="[Range].[Date Created Conversion].&amp;[2014-08-11T18:16:53]"/>
            <x15:cachedUniqueName index="2592" name="[Range].[Date Created Conversion].&amp;[2014-08-11T19:16:26]"/>
            <x15:cachedUniqueName index="2593" name="[Range].[Date Created Conversion].&amp;[2014-08-11T20:09:34]"/>
            <x15:cachedUniqueName index="2594" name="[Range].[Date Created Conversion].&amp;[2014-08-11T20:45:08]"/>
            <x15:cachedUniqueName index="2595" name="[Range].[Date Created Conversion].&amp;[2014-08-12T06:14:57]"/>
            <x15:cachedUniqueName index="2596" name="[Range].[Date Created Conversion].&amp;[2014-08-12T08:37:22]"/>
            <x15:cachedUniqueName index="2597" name="[Range].[Date Created Conversion].&amp;[2014-08-12T10:18:54]"/>
            <x15:cachedUniqueName index="2598" name="[Range].[Date Created Conversion].&amp;[2014-08-12T10:24:14]"/>
            <x15:cachedUniqueName index="2599" name="[Range].[Date Created Conversion].&amp;[2014-08-12T12:39:21]"/>
            <x15:cachedUniqueName index="2600" name="[Range].[Date Created Conversion].&amp;[2014-08-12T14:01:08]"/>
            <x15:cachedUniqueName index="2601" name="[Range].[Date Created Conversion].&amp;[2014-08-12T15:15:51]"/>
            <x15:cachedUniqueName index="2602" name="[Range].[Date Created Conversion].&amp;[2014-08-12T17:38:15]"/>
            <x15:cachedUniqueName index="2603" name="[Range].[Date Created Conversion].&amp;[2014-08-12T18:10:23]"/>
            <x15:cachedUniqueName index="2604" name="[Range].[Date Created Conversion].&amp;[2014-08-13T01:10:22]"/>
            <x15:cachedUniqueName index="2605" name="[Range].[Date Created Conversion].&amp;[2014-08-13T12:02:11]"/>
            <x15:cachedUniqueName index="2606" name="[Range].[Date Created Conversion].&amp;[2014-08-13T18:26:53]"/>
            <x15:cachedUniqueName index="2607" name="[Range].[Date Created Conversion].&amp;[2014-08-14T13:59:55]"/>
            <x15:cachedUniqueName index="2608" name="[Range].[Date Created Conversion].&amp;[2014-08-14T15:50:05]"/>
            <x15:cachedUniqueName index="2609" name="[Range].[Date Created Conversion].&amp;[2014-08-14T21:05:16]"/>
            <x15:cachedUniqueName index="2610" name="[Range].[Date Created Conversion].&amp;[2014-08-14T21:11:25]"/>
            <x15:cachedUniqueName index="2611" name="[Range].[Date Created Conversion].&amp;[2014-08-15T00:36:30]"/>
            <x15:cachedUniqueName index="2612" name="[Range].[Date Created Conversion].&amp;[2014-08-15T15:22:32]"/>
            <x15:cachedUniqueName index="2613" name="[Range].[Date Created Conversion].&amp;[2014-08-15T19:10:22]"/>
            <x15:cachedUniqueName index="2614" name="[Range].[Date Created Conversion].&amp;[2014-08-15T22:20:45]"/>
            <x15:cachedUniqueName index="2615" name="[Range].[Date Created Conversion].&amp;[2014-08-16T02:00:03]"/>
            <x15:cachedUniqueName index="2616" name="[Range].[Date Created Conversion].&amp;[2014-08-16T15:39:17]"/>
            <x15:cachedUniqueName index="2617" name="[Range].[Date Created Conversion].&amp;[2014-08-17T22:10:38]"/>
            <x15:cachedUniqueName index="2618" name="[Range].[Date Created Conversion].&amp;[2014-08-18T12:49:51]"/>
            <x15:cachedUniqueName index="2619" name="[Range].[Date Created Conversion].&amp;[2014-08-18T13:00:56]"/>
            <x15:cachedUniqueName index="2620" name="[Range].[Date Created Conversion].&amp;[2014-08-18T16:45:19]"/>
            <x15:cachedUniqueName index="2621" name="[Range].[Date Created Conversion].&amp;[2014-08-18T17:08:24]"/>
            <x15:cachedUniqueName index="2622" name="[Range].[Date Created Conversion].&amp;[2014-08-18T17:46:34]"/>
            <x15:cachedUniqueName index="2623" name="[Range].[Date Created Conversion].&amp;[2014-08-18T19:10:10]"/>
            <x15:cachedUniqueName index="2624" name="[Range].[Date Created Conversion].&amp;[2014-08-18T20:56:40]"/>
            <x15:cachedUniqueName index="2625" name="[Range].[Date Created Conversion].&amp;[2014-08-19T20:46:16]"/>
            <x15:cachedUniqueName index="2626" name="[Range].[Date Created Conversion].&amp;[2014-08-19T20:59:32]"/>
            <x15:cachedUniqueName index="2627" name="[Range].[Date Created Conversion].&amp;[2014-08-20T15:40:33]"/>
            <x15:cachedUniqueName index="2628" name="[Range].[Date Created Conversion].&amp;[2014-08-20T18:08:12]"/>
            <x15:cachedUniqueName index="2629" name="[Range].[Date Created Conversion].&amp;[2014-08-20T20:17:40]"/>
            <x15:cachedUniqueName index="2630" name="[Range].[Date Created Conversion].&amp;[2014-08-20T23:19:43]"/>
            <x15:cachedUniqueName index="2631" name="[Range].[Date Created Conversion].&amp;[2014-08-21T06:59:23]"/>
            <x15:cachedUniqueName index="2632" name="[Range].[Date Created Conversion].&amp;[2014-08-21T12:37:02]"/>
            <x15:cachedUniqueName index="2633" name="[Range].[Date Created Conversion].&amp;[2014-08-21T19:16:13]"/>
            <x15:cachedUniqueName index="2634" name="[Range].[Date Created Conversion].&amp;[2014-08-21T19:23:05]"/>
            <x15:cachedUniqueName index="2635" name="[Range].[Date Created Conversion].&amp;[2014-08-22T19:00:15]"/>
            <x15:cachedUniqueName index="2636" name="[Range].[Date Created Conversion].&amp;[2014-08-23T02:22:17]"/>
            <x15:cachedUniqueName index="2637" name="[Range].[Date Created Conversion].&amp;[2014-08-24T01:51:40]"/>
            <x15:cachedUniqueName index="2638" name="[Range].[Date Created Conversion].&amp;[2014-08-24T22:08:55]"/>
            <x15:cachedUniqueName index="2639" name="[Range].[Date Created Conversion].&amp;[2014-08-25T04:28:06]"/>
            <x15:cachedUniqueName index="2640" name="[Range].[Date Created Conversion].&amp;[2014-08-25T10:24:30]"/>
            <x15:cachedUniqueName index="2641" name="[Range].[Date Created Conversion].&amp;[2014-08-25T16:24:24]"/>
            <x15:cachedUniqueName index="2642" name="[Range].[Date Created Conversion].&amp;[2014-08-25T17:15:16]"/>
            <x15:cachedUniqueName index="2643" name="[Range].[Date Created Conversion].&amp;[2014-08-25T19:34:44]"/>
            <x15:cachedUniqueName index="2644" name="[Range].[Date Created Conversion].&amp;[2014-08-26T05:19:31]"/>
            <x15:cachedUniqueName index="2645" name="[Range].[Date Created Conversion].&amp;[2014-08-26T15:19:09]"/>
            <x15:cachedUniqueName index="2646" name="[Range].[Date Created Conversion].&amp;[2014-08-26T21:16:44]"/>
            <x15:cachedUniqueName index="2647" name="[Range].[Date Created Conversion].&amp;[2014-08-26T21:43:11]"/>
            <x15:cachedUniqueName index="2648" name="[Range].[Date Created Conversion].&amp;[2014-08-26T21:53:33]"/>
            <x15:cachedUniqueName index="2649" name="[Range].[Date Created Conversion].&amp;[2014-08-27T03:22:19]"/>
            <x15:cachedUniqueName index="2650" name="[Range].[Date Created Conversion].&amp;[2014-08-27T12:43:13]"/>
            <x15:cachedUniqueName index="2651" name="[Range].[Date Created Conversion].&amp;[2014-08-27T15:03:09]"/>
            <x15:cachedUniqueName index="2652" name="[Range].[Date Created Conversion].&amp;[2014-08-27T21:04:52]"/>
            <x15:cachedUniqueName index="2653" name="[Range].[Date Created Conversion].&amp;[2014-08-27T21:52:38]"/>
            <x15:cachedUniqueName index="2654" name="[Range].[Date Created Conversion].&amp;[2014-08-27T22:43:04]"/>
            <x15:cachedUniqueName index="2655" name="[Range].[Date Created Conversion].&amp;[2014-08-28T01:02:41]"/>
            <x15:cachedUniqueName index="2656" name="[Range].[Date Created Conversion].&amp;[2014-08-28T03:08:27]"/>
            <x15:cachedUniqueName index="2657" name="[Range].[Date Created Conversion].&amp;[2014-08-28T21:37:05]"/>
            <x15:cachedUniqueName index="2658" name="[Range].[Date Created Conversion].&amp;[2014-08-28T21:55:49]"/>
            <x15:cachedUniqueName index="2659" name="[Range].[Date Created Conversion].&amp;[2014-08-28T23:01:02]"/>
            <x15:cachedUniqueName index="2660" name="[Range].[Date Created Conversion].&amp;[2014-08-29T01:27:51]"/>
            <x15:cachedUniqueName index="2661" name="[Range].[Date Created Conversion].&amp;[2014-08-29T01:38:33]"/>
            <x15:cachedUniqueName index="2662" name="[Range].[Date Created Conversion].&amp;[2014-08-29T18:04:57]"/>
            <x15:cachedUniqueName index="2663" name="[Range].[Date Created Conversion].&amp;[2014-08-29T18:19:33]"/>
            <x15:cachedUniqueName index="2664" name="[Range].[Date Created Conversion].&amp;[2014-08-29T18:55:56]"/>
            <x15:cachedUniqueName index="2665" name="[Range].[Date Created Conversion].&amp;[2014-08-29T19:51:03]"/>
            <x15:cachedUniqueName index="2666" name="[Range].[Date Created Conversion].&amp;[2014-08-30T08:40:20]"/>
            <x15:cachedUniqueName index="2667" name="[Range].[Date Created Conversion].&amp;[2014-08-30T10:53:10]"/>
            <x15:cachedUniqueName index="2668" name="[Range].[Date Created Conversion].&amp;[2014-08-31T14:03:20]"/>
            <x15:cachedUniqueName index="2669" name="[Range].[Date Created Conversion].&amp;[2014-08-31T14:09:47]"/>
            <x15:cachedUniqueName index="2670" name="[Range].[Date Created Conversion].&amp;[2014-08-31T22:29:43]"/>
            <x15:cachedUniqueName index="2671" name="[Range].[Date Created Conversion].&amp;[2015-08-01T16:04:57]"/>
            <x15:cachedUniqueName index="2672" name="[Range].[Date Created Conversion].&amp;[2015-08-01T20:01:43]"/>
            <x15:cachedUniqueName index="2673" name="[Range].[Date Created Conversion].&amp;[2015-08-02T04:03:47]"/>
            <x15:cachedUniqueName index="2674" name="[Range].[Date Created Conversion].&amp;[2015-08-02T20:57:06]"/>
            <x15:cachedUniqueName index="2675" name="[Range].[Date Created Conversion].&amp;[2015-08-03T00:28:25]"/>
            <x15:cachedUniqueName index="2676" name="[Range].[Date Created Conversion].&amp;[2015-08-03T04:19:46]"/>
            <x15:cachedUniqueName index="2677" name="[Range].[Date Created Conversion].&amp;[2015-08-03T06:47:27]"/>
            <x15:cachedUniqueName index="2678" name="[Range].[Date Created Conversion].&amp;[2015-08-03T15:57:51]"/>
            <x15:cachedUniqueName index="2679" name="[Range].[Date Created Conversion].&amp;[2015-08-03T21:58:50]"/>
            <x15:cachedUniqueName index="2680" name="[Range].[Date Created Conversion].&amp;[2015-08-03T22:49:03]"/>
            <x15:cachedUniqueName index="2681" name="[Range].[Date Created Conversion].&amp;[2015-08-04T19:04:37]"/>
            <x15:cachedUniqueName index="2682" name="[Range].[Date Created Conversion].&amp;[2015-08-05T15:45:46]"/>
            <x15:cachedUniqueName index="2683" name="[Range].[Date Created Conversion].&amp;[2015-08-05T16:11:02]"/>
            <x15:cachedUniqueName index="2684" name="[Range].[Date Created Conversion].&amp;[2015-08-05T19:00:10]"/>
            <x15:cachedUniqueName index="2685" name="[Range].[Date Created Conversion].&amp;[2015-08-05T21:50:18]"/>
            <x15:cachedUniqueName index="2686" name="[Range].[Date Created Conversion].&amp;[2015-08-06T14:56:47]"/>
            <x15:cachedUniqueName index="2687" name="[Range].[Date Created Conversion].&amp;[2015-08-06T17:31:15]"/>
            <x15:cachedUniqueName index="2688" name="[Range].[Date Created Conversion].&amp;[2015-08-07T02:36:46]"/>
            <x15:cachedUniqueName index="2689" name="[Range].[Date Created Conversion].&amp;[2015-08-07T09:27:53]"/>
            <x15:cachedUniqueName index="2690" name="[Range].[Date Created Conversion].&amp;[2015-08-07T14:47:04]"/>
            <x15:cachedUniqueName index="2691" name="[Range].[Date Created Conversion].&amp;[2015-08-07T14:52:01]"/>
            <x15:cachedUniqueName index="2692" name="[Range].[Date Created Conversion].&amp;[2015-08-08T02:27:43]"/>
            <x15:cachedUniqueName index="2693" name="[Range].[Date Created Conversion].&amp;[2015-08-08T09:47:55]"/>
            <x15:cachedUniqueName index="2694" name="[Range].[Date Created Conversion].&amp;[2015-08-08T18:09:57]"/>
            <x15:cachedUniqueName index="2695" name="[Range].[Date Created Conversion].&amp;[2015-08-09T12:20:00]"/>
            <x15:cachedUniqueName index="2696" name="[Range].[Date Created Conversion].&amp;[2015-08-09T13:25:56]"/>
            <x15:cachedUniqueName index="2697" name="[Range].[Date Created Conversion].&amp;[2015-08-10T07:31:09]"/>
            <x15:cachedUniqueName index="2698" name="[Range].[Date Created Conversion].&amp;[2015-08-10T15:38:43]"/>
            <x15:cachedUniqueName index="2699" name="[Range].[Date Created Conversion].&amp;[2015-08-10T16:40:29]"/>
            <x15:cachedUniqueName index="2700" name="[Range].[Date Created Conversion].&amp;[2015-08-10T22:31:19]"/>
            <x15:cachedUniqueName index="2701" name="[Range].[Date Created Conversion].&amp;[2015-08-11T04:09:21]"/>
            <x15:cachedUniqueName index="2702" name="[Range].[Date Created Conversion].&amp;[2015-08-11T19:46:52]"/>
            <x15:cachedUniqueName index="2703" name="[Range].[Date Created Conversion].&amp;[2015-08-11T22:28:04]"/>
            <x15:cachedUniqueName index="2704" name="[Range].[Date Created Conversion].&amp;[2015-08-12T01:04:19]"/>
            <x15:cachedUniqueName index="2705" name="[Range].[Date Created Conversion].&amp;[2015-08-12T03:38:27]"/>
            <x15:cachedUniqueName index="2706" name="[Range].[Date Created Conversion].&amp;[2015-08-12T15:07:02]"/>
            <x15:cachedUniqueName index="2707" name="[Range].[Date Created Conversion].&amp;[2015-08-12T15:13:26]"/>
            <x15:cachedUniqueName index="2708" name="[Range].[Date Created Conversion].&amp;[2015-08-13T19:41:03]"/>
            <x15:cachedUniqueName index="2709" name="[Range].[Date Created Conversion].&amp;[2015-08-14T01:56:53]"/>
            <x15:cachedUniqueName index="2710" name="[Range].[Date Created Conversion].&amp;[2015-08-14T05:39:36]"/>
            <x15:cachedUniqueName index="2711" name="[Range].[Date Created Conversion].&amp;[2015-08-14T11:20:00]"/>
            <x15:cachedUniqueName index="2712" name="[Range].[Date Created Conversion].&amp;[2015-08-14T13:53:13]"/>
            <x15:cachedUniqueName index="2713" name="[Range].[Date Created Conversion].&amp;[2015-08-14T15:54:20]"/>
            <x15:cachedUniqueName index="2714" name="[Range].[Date Created Conversion].&amp;[2015-08-15T19:07:57]"/>
            <x15:cachedUniqueName index="2715" name="[Range].[Date Created Conversion].&amp;[2015-08-16T03:36:14]"/>
            <x15:cachedUniqueName index="2716" name="[Range].[Date Created Conversion].&amp;[2015-08-16T16:51:40]"/>
            <x15:cachedUniqueName index="2717" name="[Range].[Date Created Conversion].&amp;[2015-08-17T08:41:44]"/>
            <x15:cachedUniqueName index="2718" name="[Range].[Date Created Conversion].&amp;[2015-08-17T16:07:19]"/>
            <x15:cachedUniqueName index="2719" name="[Range].[Date Created Conversion].&amp;[2015-08-17T17:43:32]"/>
            <x15:cachedUniqueName index="2720" name="[Range].[Date Created Conversion].&amp;[2015-08-17T17:56:11]"/>
            <x15:cachedUniqueName index="2721" name="[Range].[Date Created Conversion].&amp;[2015-08-17T18:19:55]"/>
            <x15:cachedUniqueName index="2722" name="[Range].[Date Created Conversion].&amp;[2015-08-18T02:31:52]"/>
            <x15:cachedUniqueName index="2723" name="[Range].[Date Created Conversion].&amp;[2015-08-18T14:20:40]"/>
            <x15:cachedUniqueName index="2724" name="[Range].[Date Created Conversion].&amp;[2015-08-18T14:59:51]"/>
            <x15:cachedUniqueName index="2725" name="[Range].[Date Created Conversion].&amp;[2015-08-18T18:57:26]"/>
            <x15:cachedUniqueName index="2726" name="[Range].[Date Created Conversion].&amp;[2015-08-19T02:49:10]"/>
            <x15:cachedUniqueName index="2727" name="[Range].[Date Created Conversion].&amp;[2015-08-19T18:20:39]"/>
            <x15:cachedUniqueName index="2728" name="[Range].[Date Created Conversion].&amp;[2015-08-20T03:50:17]"/>
            <x15:cachedUniqueName index="2729" name="[Range].[Date Created Conversion].&amp;[2015-08-20T06:37:31]"/>
            <x15:cachedUniqueName index="2730" name="[Range].[Date Created Conversion].&amp;[2015-08-20T14:57:29]"/>
            <x15:cachedUniqueName index="2731" name="[Range].[Date Created Conversion].&amp;[2015-08-21T00:23:36]"/>
            <x15:cachedUniqueName index="2732" name="[Range].[Date Created Conversion].&amp;[2015-08-21T04:21:31]"/>
            <x15:cachedUniqueName index="2733" name="[Range].[Date Created Conversion].&amp;[2015-08-22T00:32:59]"/>
            <x15:cachedUniqueName index="2734" name="[Range].[Date Created Conversion].&amp;[2015-08-22T03:11:16]"/>
            <x15:cachedUniqueName index="2735" name="[Range].[Date Created Conversion].&amp;[2015-08-22T17:26:21]"/>
            <x15:cachedUniqueName index="2736" name="[Range].[Date Created Conversion].&amp;[2015-08-23T10:35:38]"/>
            <x15:cachedUniqueName index="2737" name="[Range].[Date Created Conversion].&amp;[2015-08-23T13:46:33]"/>
            <x15:cachedUniqueName index="2738" name="[Range].[Date Created Conversion].&amp;[2015-08-23T22:59:28]"/>
            <x15:cachedUniqueName index="2739" name="[Range].[Date Created Conversion].&amp;[2015-08-24T20:10:01]"/>
            <x15:cachedUniqueName index="2740" name="[Range].[Date Created Conversion].&amp;[2015-08-24T20:27:39]"/>
            <x15:cachedUniqueName index="2741" name="[Range].[Date Created Conversion].&amp;[2015-08-24T20:34:24]"/>
            <x15:cachedUniqueName index="2742" name="[Range].[Date Created Conversion].&amp;[2015-08-25T10:17:56]"/>
            <x15:cachedUniqueName index="2743" name="[Range].[Date Created Conversion].&amp;[2015-08-25T14:43:52]"/>
            <x15:cachedUniqueName index="2744" name="[Range].[Date Created Conversion].&amp;[2015-08-25T19:09:25]"/>
            <x15:cachedUniqueName index="2745" name="[Range].[Date Created Conversion].&amp;[2015-08-25T20:38:02]"/>
            <x15:cachedUniqueName index="2746" name="[Range].[Date Created Conversion].&amp;[2015-08-26T02:55:59]"/>
            <x15:cachedUniqueName index="2747" name="[Range].[Date Created Conversion].&amp;[2015-08-26T23:43:42]"/>
            <x15:cachedUniqueName index="2748" name="[Range].[Date Created Conversion].&amp;[2015-08-27T04:33:41]"/>
            <x15:cachedUniqueName index="2749" name="[Range].[Date Created Conversion].&amp;[2015-08-27T15:00:23]"/>
            <x15:cachedUniqueName index="2750" name="[Range].[Date Created Conversion].&amp;[2015-08-27T18:58:10]"/>
            <x15:cachedUniqueName index="2751" name="[Range].[Date Created Conversion].&amp;[2015-08-27T23:04:14]"/>
            <x15:cachedUniqueName index="2752" name="[Range].[Date Created Conversion].&amp;[2015-08-28T18:38:24]"/>
            <x15:cachedUniqueName index="2753" name="[Range].[Date Created Conversion].&amp;[2015-08-29T00:24:06]"/>
            <x15:cachedUniqueName index="2754" name="[Range].[Date Created Conversion].&amp;[2015-08-29T05:37:27]"/>
            <x15:cachedUniqueName index="2755" name="[Range].[Date Created Conversion].&amp;[2015-08-29T06:35:34]"/>
            <x15:cachedUniqueName index="2756" name="[Range].[Date Created Conversion].&amp;[2015-08-30T18:57:33]"/>
            <x15:cachedUniqueName index="2757" name="[Range].[Date Created Conversion].&amp;[2015-08-30T21:12:39]"/>
            <x15:cachedUniqueName index="2758" name="[Range].[Date Created Conversion].&amp;[2015-08-31T11:55:20]"/>
            <x15:cachedUniqueName index="2759" name="[Range].[Date Created Conversion].&amp;[2015-08-31T14:47:37]"/>
            <x15:cachedUniqueName index="2760" name="[Range].[Date Created Conversion].&amp;[2015-08-31T19:17:38]"/>
            <x15:cachedUniqueName index="2761" name="[Range].[Date Created Conversion].&amp;[2016-08-01T00:44:22]"/>
            <x15:cachedUniqueName index="2762" name="[Range].[Date Created Conversion].&amp;[2016-08-01T14:45:43]"/>
            <x15:cachedUniqueName index="2763" name="[Range].[Date Created Conversion].&amp;[2016-08-02T02:58:22]"/>
            <x15:cachedUniqueName index="2764" name="[Range].[Date Created Conversion].&amp;[2016-08-02T15:59:54]"/>
            <x15:cachedUniqueName index="2765" name="[Range].[Date Created Conversion].&amp;[2016-08-02T20:19:26]"/>
            <x15:cachedUniqueName index="2766" name="[Range].[Date Created Conversion].&amp;[2016-08-03T00:45:46]"/>
            <x15:cachedUniqueName index="2767" name="[Range].[Date Created Conversion].&amp;[2016-08-03T12:34:20]"/>
            <x15:cachedUniqueName index="2768" name="[Range].[Date Created Conversion].&amp;[2016-08-03T16:36:20]"/>
            <x15:cachedUniqueName index="2769" name="[Range].[Date Created Conversion].&amp;[2016-08-03T17:03:22]"/>
            <x15:cachedUniqueName index="2770" name="[Range].[Date Created Conversion].&amp;[2016-08-04T01:35:09]"/>
            <x15:cachedUniqueName index="2771" name="[Range].[Date Created Conversion].&amp;[2016-08-04T07:05:00]"/>
            <x15:cachedUniqueName index="2772" name="[Range].[Date Created Conversion].&amp;[2016-08-04T22:12:55]"/>
            <x15:cachedUniqueName index="2773" name="[Range].[Date Created Conversion].&amp;[2016-08-08T11:20:40]"/>
            <x15:cachedUniqueName index="2774" name="[Range].[Date Created Conversion].&amp;[2016-08-08T16:15:06]"/>
            <x15:cachedUniqueName index="2775" name="[Range].[Date Created Conversion].&amp;[2016-08-08T21:42:08]"/>
            <x15:cachedUniqueName index="2776" name="[Range].[Date Created Conversion].&amp;[2016-08-09T07:38:46]"/>
            <x15:cachedUniqueName index="2777" name="[Range].[Date Created Conversion].&amp;[2016-08-09T21:35:59]"/>
            <x15:cachedUniqueName index="2778" name="[Range].[Date Created Conversion].&amp;[2016-08-10T01:36:22]"/>
            <x15:cachedUniqueName index="2779" name="[Range].[Date Created Conversion].&amp;[2016-08-10T18:00:48]"/>
            <x15:cachedUniqueName index="2780" name="[Range].[Date Created Conversion].&amp;[2016-08-10T20:03:57]"/>
            <x15:cachedUniqueName index="2781" name="[Range].[Date Created Conversion].&amp;[2016-08-11T00:16:58]"/>
            <x15:cachedUniqueName index="2782" name="[Range].[Date Created Conversion].&amp;[2016-08-11T10:21:47]"/>
            <x15:cachedUniqueName index="2783" name="[Range].[Date Created Conversion].&amp;[2016-08-11T20:46:11]"/>
            <x15:cachedUniqueName index="2784" name="[Range].[Date Created Conversion].&amp;[2016-08-12T12:35:39]"/>
            <x15:cachedUniqueName index="2785" name="[Range].[Date Created Conversion].&amp;[2016-08-13T14:02:55]"/>
            <x15:cachedUniqueName index="2786" name="[Range].[Date Created Conversion].&amp;[2016-08-14T00:50:30]"/>
            <x15:cachedUniqueName index="2787" name="[Range].[Date Created Conversion].&amp;[2016-08-14T15:28:22]"/>
            <x15:cachedUniqueName index="2788" name="[Range].[Date Created Conversion].&amp;[2016-08-15T14:49:05]"/>
            <x15:cachedUniqueName index="2789" name="[Range].[Date Created Conversion].&amp;[2016-08-15T21:10:47]"/>
            <x15:cachedUniqueName index="2790" name="[Range].[Date Created Conversion].&amp;[2016-08-16T01:16:29]"/>
            <x15:cachedUniqueName index="2791" name="[Range].[Date Created Conversion].&amp;[2016-08-16T17:58:47]"/>
            <x15:cachedUniqueName index="2792" name="[Range].[Date Created Conversion].&amp;[2016-08-17T23:10:04]"/>
            <x15:cachedUniqueName index="2793" name="[Range].[Date Created Conversion].&amp;[2016-08-18T06:41:24]"/>
            <x15:cachedUniqueName index="2794" name="[Range].[Date Created Conversion].&amp;[2016-08-18T18:08:42]"/>
            <x15:cachedUniqueName index="2795" name="[Range].[Date Created Conversion].&amp;[2016-08-19T19:51:05]"/>
            <x15:cachedUniqueName index="2796" name="[Range].[Date Created Conversion].&amp;[2016-08-19T20:26:25]"/>
            <x15:cachedUniqueName index="2797" name="[Range].[Date Created Conversion].&amp;[2016-08-19T20:30:46]"/>
            <x15:cachedUniqueName index="2798" name="[Range].[Date Created Conversion].&amp;[2016-08-20T13:50:28]"/>
            <x15:cachedUniqueName index="2799" name="[Range].[Date Created Conversion].&amp;[2016-08-21T08:29:57]"/>
            <x15:cachedUniqueName index="2800" name="[Range].[Date Created Conversion].&amp;[2016-08-21T20:53:33]"/>
            <x15:cachedUniqueName index="2801" name="[Range].[Date Created Conversion].&amp;[2016-08-22T05:45:04]"/>
            <x15:cachedUniqueName index="2802" name="[Range].[Date Created Conversion].&amp;[2016-08-22T16:04:20]"/>
            <x15:cachedUniqueName index="2803" name="[Range].[Date Created Conversion].&amp;[2016-08-22T17:32:01]"/>
            <x15:cachedUniqueName index="2804" name="[Range].[Date Created Conversion].&amp;[2016-08-23T01:17:45]"/>
            <x15:cachedUniqueName index="2805" name="[Range].[Date Created Conversion].&amp;[2016-08-23T17:00:21]"/>
            <x15:cachedUniqueName index="2806" name="[Range].[Date Created Conversion].&amp;[2016-08-23T18:22:09]"/>
            <x15:cachedUniqueName index="2807" name="[Range].[Date Created Conversion].&amp;[2016-08-23T21:47:47]"/>
            <x15:cachedUniqueName index="2808" name="[Range].[Date Created Conversion].&amp;[2016-08-24T01:21:53]"/>
            <x15:cachedUniqueName index="2809" name="[Range].[Date Created Conversion].&amp;[2016-08-24T08:20:01]"/>
            <x15:cachedUniqueName index="2810" name="[Range].[Date Created Conversion].&amp;[2016-08-25T05:26:27]"/>
            <x15:cachedUniqueName index="2811" name="[Range].[Date Created Conversion].&amp;[2016-08-25T07:35:13]"/>
            <x15:cachedUniqueName index="2812" name="[Range].[Date Created Conversion].&amp;[2016-08-26T08:46:48]"/>
            <x15:cachedUniqueName index="2813" name="[Range].[Date Created Conversion].&amp;[2016-08-27T07:29:16]"/>
            <x15:cachedUniqueName index="2814" name="[Range].[Date Created Conversion].&amp;[2016-08-27T10:37:09]"/>
            <x15:cachedUniqueName index="2815" name="[Range].[Date Created Conversion].&amp;[2016-08-29T06:15:56]"/>
            <x15:cachedUniqueName index="2816" name="[Range].[Date Created Conversion].&amp;[2016-08-29T11:35:49]"/>
            <x15:cachedUniqueName index="2817" name="[Range].[Date Created Conversion].&amp;[2016-08-29T14:43:32]"/>
            <x15:cachedUniqueName index="2818" name="[Range].[Date Created Conversion].&amp;[2016-08-29T19:14:02]"/>
            <x15:cachedUniqueName index="2819" name="[Range].[Date Created Conversion].&amp;[2016-08-29T22:24:55]"/>
            <x15:cachedUniqueName index="2820" name="[Range].[Date Created Conversion].&amp;[2016-08-30T03:35:41]"/>
            <x15:cachedUniqueName index="2821" name="[Range].[Date Created Conversion].&amp;[2016-08-30T14:24:45]"/>
            <x15:cachedUniqueName index="2822" name="[Range].[Date Created Conversion].&amp;[2016-08-30T14:58:37]"/>
            <x15:cachedUniqueName index="2823" name="[Range].[Date Created Conversion].&amp;[2016-08-30T15:25:34]"/>
            <x15:cachedUniqueName index="2824" name="[Range].[Date Created Conversion].&amp;[2016-08-30T15:45:21]"/>
            <x15:cachedUniqueName index="2825" name="[Range].[Date Created Conversion].&amp;[2016-08-30T21:52:52]"/>
            <x15:cachedUniqueName index="2826" name="[Range].[Date Created Conversion].&amp;[2016-08-30T22:03:05]"/>
            <x15:cachedUniqueName index="2827" name="[Range].[Date Created Conversion].&amp;[2016-08-31T20:11:25]"/>
            <x15:cachedUniqueName index="2828" name="[Range].[Date Created Conversion].&amp;[2009-09-12T01:21:59]"/>
            <x15:cachedUniqueName index="2829" name="[Range].[Date Created Conversion].&amp;[2009-09-14T06:05:30]"/>
            <x15:cachedUniqueName index="2830" name="[Range].[Date Created Conversion].&amp;[2009-09-14T21:38:02]"/>
            <x15:cachedUniqueName index="2831" name="[Range].[Date Created Conversion].&amp;[2009-09-23T13:35:16]"/>
            <x15:cachedUniqueName index="2832" name="[Range].[Date Created Conversion].&amp;[2009-09-23T17:24:10]"/>
            <x15:cachedUniqueName index="2833" name="[Range].[Date Created Conversion].&amp;[2010-09-08T20:04:28]"/>
            <x15:cachedUniqueName index="2834" name="[Range].[Date Created Conversion].&amp;[2010-09-09T14:30:14]"/>
            <x15:cachedUniqueName index="2835" name="[Range].[Date Created Conversion].&amp;[2010-09-10T03:03:49]"/>
            <x15:cachedUniqueName index="2836" name="[Range].[Date Created Conversion].&amp;[2010-09-13T20:28:54]"/>
            <x15:cachedUniqueName index="2837" name="[Range].[Date Created Conversion].&amp;[2010-09-15T16:25:05]"/>
            <x15:cachedUniqueName index="2838" name="[Range].[Date Created Conversion].&amp;[2011-09-02T07:08:37]"/>
            <x15:cachedUniqueName index="2839" name="[Range].[Date Created Conversion].&amp;[2011-09-02T18:52:37]"/>
            <x15:cachedUniqueName index="2840" name="[Range].[Date Created Conversion].&amp;[2011-09-07T23:57:59]"/>
            <x15:cachedUniqueName index="2841" name="[Range].[Date Created Conversion].&amp;[2011-09-09T17:07:13]"/>
            <x15:cachedUniqueName index="2842" name="[Range].[Date Created Conversion].&amp;[2011-09-09T19:41:01]"/>
            <x15:cachedUniqueName index="2843" name="[Range].[Date Created Conversion].&amp;[2011-09-10T00:01:49]"/>
            <x15:cachedUniqueName index="2844" name="[Range].[Date Created Conversion].&amp;[2011-09-13T20:56:40]"/>
            <x15:cachedUniqueName index="2845" name="[Range].[Date Created Conversion].&amp;[2011-09-14T15:22:07]"/>
            <x15:cachedUniqueName index="2846" name="[Range].[Date Created Conversion].&amp;[2011-09-16T17:35:40]"/>
            <x15:cachedUniqueName index="2847" name="[Range].[Date Created Conversion].&amp;[2011-09-16T23:09:01]"/>
            <x15:cachedUniqueName index="2848" name="[Range].[Date Created Conversion].&amp;[2011-09-20T20:54:10]"/>
            <x15:cachedUniqueName index="2849" name="[Range].[Date Created Conversion].&amp;[2011-09-23T03:39:38]"/>
            <x15:cachedUniqueName index="2850" name="[Range].[Date Created Conversion].&amp;[2011-09-25T02:53:16]"/>
            <x15:cachedUniqueName index="2851" name="[Range].[Date Created Conversion].&amp;[2011-09-26T19:16:39]"/>
            <x15:cachedUniqueName index="2852" name="[Range].[Date Created Conversion].&amp;[2012-09-01T01:35:37]"/>
            <x15:cachedUniqueName index="2853" name="[Range].[Date Created Conversion].&amp;[2012-09-04T23:00:57]"/>
            <x15:cachedUniqueName index="2854" name="[Range].[Date Created Conversion].&amp;[2012-09-04T23:07:13]"/>
            <x15:cachedUniqueName index="2855" name="[Range].[Date Created Conversion].&amp;[2012-09-05T01:01:49]"/>
            <x15:cachedUniqueName index="2856" name="[Range].[Date Created Conversion].&amp;[2012-09-05T22:44:10]"/>
            <x15:cachedUniqueName index="2857" name="[Range].[Date Created Conversion].&amp;[2012-09-06T23:51:15]"/>
            <x15:cachedUniqueName index="2858" name="[Range].[Date Created Conversion].&amp;[2012-09-08T20:55:31]"/>
            <x15:cachedUniqueName index="2859" name="[Range].[Date Created Conversion].&amp;[2012-09-10T16:08:09]"/>
            <x15:cachedUniqueName index="2860" name="[Range].[Date Created Conversion].&amp;[2012-09-11T00:17:02]"/>
            <x15:cachedUniqueName index="2861" name="[Range].[Date Created Conversion].&amp;[2012-09-12T00:58:59]"/>
            <x15:cachedUniqueName index="2862" name="[Range].[Date Created Conversion].&amp;[2012-09-12T20:37:41]"/>
            <x15:cachedUniqueName index="2863" name="[Range].[Date Created Conversion].&amp;[2012-09-17T20:17:39]"/>
            <x15:cachedUniqueName index="2864" name="[Range].[Date Created Conversion].&amp;[2012-09-22T03:42:01]"/>
            <x15:cachedUniqueName index="2865" name="[Range].[Date Created Conversion].&amp;[2012-09-23T01:26:00]"/>
            <x15:cachedUniqueName index="2866" name="[Range].[Date Created Conversion].&amp;[2012-09-24T16:26:16]"/>
            <x15:cachedUniqueName index="2867" name="[Range].[Date Created Conversion].&amp;[2012-09-25T01:26:57]"/>
            <x15:cachedUniqueName index="2868" name="[Range].[Date Created Conversion].&amp;[2012-09-27T02:21:53]"/>
            <x15:cachedUniqueName index="2869" name="[Range].[Date Created Conversion].&amp;[2012-09-27T07:42:18]"/>
            <x15:cachedUniqueName index="2870" name="[Range].[Date Created Conversion].&amp;[2012-09-28T20:41:53]"/>
            <x15:cachedUniqueName index="2871" name="[Range].[Date Created Conversion].&amp;[2013-09-02T00:06:49]"/>
            <x15:cachedUniqueName index="2872" name="[Range].[Date Created Conversion].&amp;[2013-09-03T13:27:54]"/>
            <x15:cachedUniqueName index="2873" name="[Range].[Date Created Conversion].&amp;[2013-09-04T14:49:00]"/>
            <x15:cachedUniqueName index="2874" name="[Range].[Date Created Conversion].&amp;[2013-09-07T01:21:58]"/>
            <x15:cachedUniqueName index="2875" name="[Range].[Date Created Conversion].&amp;[2013-09-07T20:36:19]"/>
            <x15:cachedUniqueName index="2876" name="[Range].[Date Created Conversion].&amp;[2013-09-09T08:18:07]"/>
            <x15:cachedUniqueName index="2877" name="[Range].[Date Created Conversion].&amp;[2013-09-09T10:27:17]"/>
            <x15:cachedUniqueName index="2878" name="[Range].[Date Created Conversion].&amp;[2013-09-09T14:13:03]"/>
            <x15:cachedUniqueName index="2879" name="[Range].[Date Created Conversion].&amp;[2013-09-09T14:33:35]"/>
            <x15:cachedUniqueName index="2880" name="[Range].[Date Created Conversion].&amp;[2013-09-09T17:00:52]"/>
            <x15:cachedUniqueName index="2881" name="[Range].[Date Created Conversion].&amp;[2013-09-12T01:31:05]"/>
            <x15:cachedUniqueName index="2882" name="[Range].[Date Created Conversion].&amp;[2013-09-16T13:01:43]"/>
            <x15:cachedUniqueName index="2883" name="[Range].[Date Created Conversion].&amp;[2013-09-17T13:38:05]"/>
            <x15:cachedUniqueName index="2884" name="[Range].[Date Created Conversion].&amp;[2013-09-18T19:30:18]"/>
            <x15:cachedUniqueName index="2885" name="[Range].[Date Created Conversion].&amp;[2013-09-18T21:38:08]"/>
            <x15:cachedUniqueName index="2886" name="[Range].[Date Created Conversion].&amp;[2013-09-19T12:13:06]"/>
            <x15:cachedUniqueName index="2887" name="[Range].[Date Created Conversion].&amp;[2013-09-20T20:51:34]"/>
            <x15:cachedUniqueName index="2888" name="[Range].[Date Created Conversion].&amp;[2013-09-24T02:33:58]"/>
            <x15:cachedUniqueName index="2889" name="[Range].[Date Created Conversion].&amp;[2013-09-25T23:00:10]"/>
            <x15:cachedUniqueName index="2890" name="[Range].[Date Created Conversion].&amp;[2013-09-26T17:39:50]"/>
            <x15:cachedUniqueName index="2891" name="[Range].[Date Created Conversion].&amp;[2013-09-26T23:42:49]"/>
            <x15:cachedUniqueName index="2892" name="[Range].[Date Created Conversion].&amp;[2013-09-29T15:56:28]"/>
            <x15:cachedUniqueName index="2893" name="[Range].[Date Created Conversion].&amp;[2013-09-29T18:01:31]"/>
            <x15:cachedUniqueName index="2894" name="[Range].[Date Created Conversion].&amp;[2013-09-30T15:54:43]"/>
            <x15:cachedUniqueName index="2895" name="[Range].[Date Created Conversion].&amp;[2013-09-30T16:40:01]"/>
            <x15:cachedUniqueName index="2896" name="[Range].[Date Created Conversion].&amp;[2014-09-01T22:00:01]"/>
            <x15:cachedUniqueName index="2897" name="[Range].[Date Created Conversion].&amp;[2014-09-02T01:21:43]"/>
            <x15:cachedUniqueName index="2898" name="[Range].[Date Created Conversion].&amp;[2014-09-02T14:23:47]"/>
            <x15:cachedUniqueName index="2899" name="[Range].[Date Created Conversion].&amp;[2014-09-02T14:48:56]"/>
            <x15:cachedUniqueName index="2900" name="[Range].[Date Created Conversion].&amp;[2014-09-02T20:59:02]"/>
            <x15:cachedUniqueName index="2901" name="[Range].[Date Created Conversion].&amp;[2014-09-03T05:19:02]"/>
            <x15:cachedUniqueName index="2902" name="[Range].[Date Created Conversion].&amp;[2014-09-03T11:29:32]"/>
            <x15:cachedUniqueName index="2903" name="[Range].[Date Created Conversion].&amp;[2014-09-03T12:25:54]"/>
            <x15:cachedUniqueName index="2904" name="[Range].[Date Created Conversion].&amp;[2014-09-03T14:17:00]"/>
            <x15:cachedUniqueName index="2905" name="[Range].[Date Created Conversion].&amp;[2014-09-05T02:40:21]"/>
            <x15:cachedUniqueName index="2906" name="[Range].[Date Created Conversion].&amp;[2014-09-05T07:00:45]"/>
            <x15:cachedUniqueName index="2907" name="[Range].[Date Created Conversion].&amp;[2014-09-05T09:12:02]"/>
            <x15:cachedUniqueName index="2908" name="[Range].[Date Created Conversion].&amp;[2014-09-05T13:39:14]"/>
            <x15:cachedUniqueName index="2909" name="[Range].[Date Created Conversion].&amp;[2014-09-05T18:49:03]"/>
            <x15:cachedUniqueName index="2910" name="[Range].[Date Created Conversion].&amp;[2014-09-05T19:13:32]"/>
            <x15:cachedUniqueName index="2911" name="[Range].[Date Created Conversion].&amp;[2014-09-05T19:13:41]"/>
            <x15:cachedUniqueName index="2912" name="[Range].[Date Created Conversion].&amp;[2014-09-06T16:11:45]"/>
            <x15:cachedUniqueName index="2913" name="[Range].[Date Created Conversion].&amp;[2014-09-07T00:06:13]"/>
            <x15:cachedUniqueName index="2914" name="[Range].[Date Created Conversion].&amp;[2014-09-07T18:26:15]"/>
            <x15:cachedUniqueName index="2915" name="[Range].[Date Created Conversion].&amp;[2014-09-08T02:05:00]"/>
            <x15:cachedUniqueName index="2916" name="[Range].[Date Created Conversion].&amp;[2014-09-08T03:54:17]"/>
            <x15:cachedUniqueName index="2917" name="[Range].[Date Created Conversion].&amp;[2014-09-08T04:01:08]"/>
            <x15:cachedUniqueName index="2918" name="[Range].[Date Created Conversion].&amp;[2014-09-08T12:16:18]"/>
            <x15:cachedUniqueName index="2919" name="[Range].[Date Created Conversion].&amp;[2014-09-09T15:58:04]"/>
            <x15:cachedUniqueName index="2920" name="[Range].[Date Created Conversion].&amp;[2014-09-09T16:38:28]"/>
            <x15:cachedUniqueName index="2921" name="[Range].[Date Created Conversion].&amp;[2014-09-09T18:43:14]"/>
            <x15:cachedUniqueName index="2922" name="[Range].[Date Created Conversion].&amp;[2014-09-09T23:09:39]"/>
            <x15:cachedUniqueName index="2923" name="[Range].[Date Created Conversion].&amp;[2014-09-09T23:26:00]"/>
            <x15:cachedUniqueName index="2924" name="[Range].[Date Created Conversion].&amp;[2014-09-10T16:31:48]"/>
            <x15:cachedUniqueName index="2925" name="[Range].[Date Created Conversion].&amp;[2014-09-10T23:23:43]"/>
            <x15:cachedUniqueName index="2926" name="[Range].[Date Created Conversion].&amp;[2014-09-11T00:41:35]"/>
            <x15:cachedUniqueName index="2927" name="[Range].[Date Created Conversion].&amp;[2014-09-11T07:47:50]"/>
            <x15:cachedUniqueName index="2928" name="[Range].[Date Created Conversion].&amp;[2014-09-11T18:48:19]"/>
            <x15:cachedUniqueName index="2929" name="[Range].[Date Created Conversion].&amp;[2014-09-12T15:10:36]"/>
            <x15:cachedUniqueName index="2930" name="[Range].[Date Created Conversion].&amp;[2014-09-12T21:06:38]"/>
            <x15:cachedUniqueName index="2931" name="[Range].[Date Created Conversion].&amp;[2014-09-12T21:55:48]"/>
            <x15:cachedUniqueName index="2932" name="[Range].[Date Created Conversion].&amp;[2014-09-15T03:14:15]"/>
            <x15:cachedUniqueName index="2933" name="[Range].[Date Created Conversion].&amp;[2014-09-15T12:52:02]"/>
            <x15:cachedUniqueName index="2934" name="[Range].[Date Created Conversion].&amp;[2014-09-15T14:26:56]"/>
            <x15:cachedUniqueName index="2935" name="[Range].[Date Created Conversion].&amp;[2014-09-15T15:51:36]"/>
            <x15:cachedUniqueName index="2936" name="[Range].[Date Created Conversion].&amp;[2014-09-15T16:51:10]"/>
            <x15:cachedUniqueName index="2937" name="[Range].[Date Created Conversion].&amp;[2014-09-16T04:02:06]"/>
            <x15:cachedUniqueName index="2938" name="[Range].[Date Created Conversion].&amp;[2014-09-16T15:58:59]"/>
            <x15:cachedUniqueName index="2939" name="[Range].[Date Created Conversion].&amp;[2014-09-17T07:04:43]"/>
            <x15:cachedUniqueName index="2940" name="[Range].[Date Created Conversion].&amp;[2014-09-17T15:02:59]"/>
            <x15:cachedUniqueName index="2941" name="[Range].[Date Created Conversion].&amp;[2014-09-17T15:29:14]"/>
            <x15:cachedUniqueName index="2942" name="[Range].[Date Created Conversion].&amp;[2014-09-17T19:00:32]"/>
            <x15:cachedUniqueName index="2943" name="[Range].[Date Created Conversion].&amp;[2014-09-17T19:55:39]"/>
            <x15:cachedUniqueName index="2944" name="[Range].[Date Created Conversion].&amp;[2014-09-18T05:50:09]"/>
            <x15:cachedUniqueName index="2945" name="[Range].[Date Created Conversion].&amp;[2014-09-18T12:07:39]"/>
            <x15:cachedUniqueName index="2946" name="[Range].[Date Created Conversion].&amp;[2014-09-19T06:46:07]"/>
            <x15:cachedUniqueName index="2947" name="[Range].[Date Created Conversion].&amp;[2014-09-19T13:01:24]"/>
            <x15:cachedUniqueName index="2948" name="[Range].[Date Created Conversion].&amp;[2014-09-19T16:26:12]"/>
            <x15:cachedUniqueName index="2949" name="[Range].[Date Created Conversion].&amp;[2014-09-20T01:44:16]"/>
            <x15:cachedUniqueName index="2950" name="[Range].[Date Created Conversion].&amp;[2014-09-20T08:00:34]"/>
            <x15:cachedUniqueName index="2951" name="[Range].[Date Created Conversion].&amp;[2014-09-20T14:56:15]"/>
            <x15:cachedUniqueName index="2952" name="[Range].[Date Created Conversion].&amp;[2014-09-20T20:59:11]"/>
            <x15:cachedUniqueName index="2953" name="[Range].[Date Created Conversion].&amp;[2014-09-21T21:11:27]"/>
            <x15:cachedUniqueName index="2954" name="[Range].[Date Created Conversion].&amp;[2014-09-22T01:50:28]"/>
            <x15:cachedUniqueName index="2955" name="[Range].[Date Created Conversion].&amp;[2014-09-22T09:47:15]"/>
            <x15:cachedUniqueName index="2956" name="[Range].[Date Created Conversion].&amp;[2014-09-22T15:36:50]"/>
            <x15:cachedUniqueName index="2957" name="[Range].[Date Created Conversion].&amp;[2014-09-22T18:46:04]"/>
            <x15:cachedUniqueName index="2958" name="[Range].[Date Created Conversion].&amp;[2014-09-22T20:26:42]"/>
            <x15:cachedUniqueName index="2959" name="[Range].[Date Created Conversion].&amp;[2014-09-23T00:49:07]"/>
            <x15:cachedUniqueName index="2960" name="[Range].[Date Created Conversion].&amp;[2014-09-23T10:17:59]"/>
            <x15:cachedUniqueName index="2961" name="[Range].[Date Created Conversion].&amp;[2014-09-23T15:16:31]"/>
            <x15:cachedUniqueName index="2962" name="[Range].[Date Created Conversion].&amp;[2014-09-23T16:25:52]"/>
            <x15:cachedUniqueName index="2963" name="[Range].[Date Created Conversion].&amp;[2014-09-23T19:05:49]"/>
            <x15:cachedUniqueName index="2964" name="[Range].[Date Created Conversion].&amp;[2014-09-23T19:30:07]"/>
            <x15:cachedUniqueName index="2965" name="[Range].[Date Created Conversion].&amp;[2014-09-23T22:57:51]"/>
            <x15:cachedUniqueName index="2966" name="[Range].[Date Created Conversion].&amp;[2014-09-23T23:30:40]"/>
            <x15:cachedUniqueName index="2967" name="[Range].[Date Created Conversion].&amp;[2014-09-24T19:40:06]"/>
            <x15:cachedUniqueName index="2968" name="[Range].[Date Created Conversion].&amp;[2014-09-26T15:36:30]"/>
            <x15:cachedUniqueName index="2969" name="[Range].[Date Created Conversion].&amp;[2014-09-26T23:55:00]"/>
            <x15:cachedUniqueName index="2970" name="[Range].[Date Created Conversion].&amp;[2014-09-27T21:25:08]"/>
            <x15:cachedUniqueName index="2971" name="[Range].[Date Created Conversion].&amp;[2014-09-27T23:15:55]"/>
            <x15:cachedUniqueName index="2972" name="[Range].[Date Created Conversion].&amp;[2014-09-29T15:46:42]"/>
            <x15:cachedUniqueName index="2973" name="[Range].[Date Created Conversion].&amp;[2014-09-29T22:26:06]"/>
            <x15:cachedUniqueName index="2974" name="[Range].[Date Created Conversion].&amp;[2014-09-30T12:59:59]"/>
            <x15:cachedUniqueName index="2975" name="[Range].[Date Created Conversion].&amp;[2014-09-30T15:37:03]"/>
            <x15:cachedUniqueName index="2976" name="[Range].[Date Created Conversion].&amp;[2014-09-30T20:36:53]"/>
            <x15:cachedUniqueName index="2977" name="[Range].[Date Created Conversion].&amp;[2014-09-30T22:22:42]"/>
            <x15:cachedUniqueName index="2978" name="[Range].[Date Created Conversion].&amp;[2015-09-01T12:51:32]"/>
            <x15:cachedUniqueName index="2979" name="[Range].[Date Created Conversion].&amp;[2015-09-01T15:02:54]"/>
            <x15:cachedUniqueName index="2980" name="[Range].[Date Created Conversion].&amp;[2015-09-01T15:10:22]"/>
            <x15:cachedUniqueName index="2981" name="[Range].[Date Created Conversion].&amp;[2015-09-01T15:21:50]"/>
            <x15:cachedUniqueName index="2982" name="[Range].[Date Created Conversion].&amp;[2015-09-01T16:44:46]"/>
            <x15:cachedUniqueName index="2983" name="[Range].[Date Created Conversion].&amp;[2015-09-01T17:22:11]"/>
            <x15:cachedUniqueName index="2984" name="[Range].[Date Created Conversion].&amp;[2015-09-01T19:02:22]"/>
            <x15:cachedUniqueName index="2985" name="[Range].[Date Created Conversion].&amp;[2015-09-01T21:36:37]"/>
            <x15:cachedUniqueName index="2986" name="[Range].[Date Created Conversion].&amp;[2015-09-01T22:25:56]"/>
            <x15:cachedUniqueName index="2987" name="[Range].[Date Created Conversion].&amp;[2015-09-02T01:33:12]"/>
            <x15:cachedUniqueName index="2988" name="[Range].[Date Created Conversion].&amp;[2015-09-02T16:01:55]"/>
            <x15:cachedUniqueName index="2989" name="[Range].[Date Created Conversion].&amp;[2015-09-03T14:21:26]"/>
            <x15:cachedUniqueName index="2990" name="[Range].[Date Created Conversion].&amp;[2015-09-03T16:27:25]"/>
            <x15:cachedUniqueName index="2991" name="[Range].[Date Created Conversion].&amp;[2015-09-04T04:00:42]"/>
            <x15:cachedUniqueName index="2992" name="[Range].[Date Created Conversion].&amp;[2015-09-05T06:39:46]"/>
            <x15:cachedUniqueName index="2993" name="[Range].[Date Created Conversion].&amp;[2015-09-05T11:23:04]"/>
            <x15:cachedUniqueName index="2994" name="[Range].[Date Created Conversion].&amp;[2015-09-05T18:56:01]"/>
            <x15:cachedUniqueName index="2995" name="[Range].[Date Created Conversion].&amp;[2015-09-06T15:11:45]"/>
            <x15:cachedUniqueName index="2996" name="[Range].[Date Created Conversion].&amp;[2015-09-06T16:30:47]"/>
            <x15:cachedUniqueName index="2997" name="[Range].[Date Created Conversion].&amp;[2015-09-06T22:17:05]"/>
            <x15:cachedUniqueName index="2998" name="[Range].[Date Created Conversion].&amp;[2015-09-07T06:21:09]"/>
            <x15:cachedUniqueName index="2999" name="[Range].[Date Created Conversion].&amp;[2015-09-08T07:59:53]"/>
            <x15:cachedUniqueName index="3000" name="[Range].[Date Created Conversion].&amp;[2015-09-08T14:51:52]"/>
            <x15:cachedUniqueName index="3001" name="[Range].[Date Created Conversion].&amp;[2015-09-08T16:42:15]"/>
            <x15:cachedUniqueName index="3002" name="[Range].[Date Created Conversion].&amp;[2015-09-08T19:00:21]"/>
            <x15:cachedUniqueName index="3003" name="[Range].[Date Created Conversion].&amp;[2015-09-08T22:16:04]"/>
            <x15:cachedUniqueName index="3004" name="[Range].[Date Created Conversion].&amp;[2015-09-09T09:24:18]"/>
            <x15:cachedUniqueName index="3005" name="[Range].[Date Created Conversion].&amp;[2015-09-09T18:20:28]"/>
            <x15:cachedUniqueName index="3006" name="[Range].[Date Created Conversion].&amp;[2015-09-09T23:38:06]"/>
            <x15:cachedUniqueName index="3007" name="[Range].[Date Created Conversion].&amp;[2015-09-10T00:21:33]"/>
            <x15:cachedUniqueName index="3008" name="[Range].[Date Created Conversion].&amp;[2015-09-10T14:10:48]"/>
            <x15:cachedUniqueName index="3009" name="[Range].[Date Created Conversion].&amp;[2015-09-10T21:11:08]"/>
            <x15:cachedUniqueName index="3010" name="[Range].[Date Created Conversion].&amp;[2015-09-11T07:07:49]"/>
            <x15:cachedUniqueName index="3011" name="[Range].[Date Created Conversion].&amp;[2015-09-11T15:30:58]"/>
            <x15:cachedUniqueName index="3012" name="[Range].[Date Created Conversion].&amp;[2015-09-11T18:43:40]"/>
            <x15:cachedUniqueName index="3013" name="[Range].[Date Created Conversion].&amp;[2015-09-12T13:01:38]"/>
            <x15:cachedUniqueName index="3014" name="[Range].[Date Created Conversion].&amp;[2015-09-13T12:41:29]"/>
            <x15:cachedUniqueName index="3015" name="[Range].[Date Created Conversion].&amp;[2015-09-14T12:00:21]"/>
            <x15:cachedUniqueName index="3016" name="[Range].[Date Created Conversion].&amp;[2015-09-14T15:11:24]"/>
            <x15:cachedUniqueName index="3017" name="[Range].[Date Created Conversion].&amp;[2015-09-14T22:01:03]"/>
            <x15:cachedUniqueName index="3018" name="[Range].[Date Created Conversion].&amp;[2015-09-15T02:19:22]"/>
            <x15:cachedUniqueName index="3019" name="[Range].[Date Created Conversion].&amp;[2015-09-15T02:30:53]"/>
            <x15:cachedUniqueName index="3020" name="[Range].[Date Created Conversion].&amp;[2015-09-15T09:59:58]"/>
            <x15:cachedUniqueName index="3021" name="[Range].[Date Created Conversion].&amp;[2015-09-15T20:22:38]"/>
            <x15:cachedUniqueName index="3022" name="[Range].[Date Created Conversion].&amp;[2015-09-16T16:19:37]"/>
            <x15:cachedUniqueName index="3023" name="[Range].[Date Created Conversion].&amp;[2015-09-16T16:35:52]"/>
            <x15:cachedUniqueName index="3024" name="[Range].[Date Created Conversion].&amp;[2015-09-16T22:51:50]"/>
            <x15:cachedUniqueName index="3025" name="[Range].[Date Created Conversion].&amp;[2015-09-17T07:00:10]"/>
            <x15:cachedUniqueName index="3026" name="[Range].[Date Created Conversion].&amp;[2015-09-17T14:52:58]"/>
            <x15:cachedUniqueName index="3027" name="[Range].[Date Created Conversion].&amp;[2015-09-17T23:06:57]"/>
            <x15:cachedUniqueName index="3028" name="[Range].[Date Created Conversion].&amp;[2015-09-18T00:32:52]"/>
            <x15:cachedUniqueName index="3029" name="[Range].[Date Created Conversion].&amp;[2015-09-18T16:23:47]"/>
            <x15:cachedUniqueName index="3030" name="[Range].[Date Created Conversion].&amp;[2015-09-18T19:36:29]"/>
            <x15:cachedUniqueName index="3031" name="[Range].[Date Created Conversion].&amp;[2015-09-18T19:38:49]"/>
            <x15:cachedUniqueName index="3032" name="[Range].[Date Created Conversion].&amp;[2015-09-20T17:55:22]"/>
            <x15:cachedUniqueName index="3033" name="[Range].[Date Created Conversion].&amp;[2015-09-21T00:13:17]"/>
            <x15:cachedUniqueName index="3034" name="[Range].[Date Created Conversion].&amp;[2015-09-21T03:03:53]"/>
            <x15:cachedUniqueName index="3035" name="[Range].[Date Created Conversion].&amp;[2015-09-21T12:45:33]"/>
            <x15:cachedUniqueName index="3036" name="[Range].[Date Created Conversion].&amp;[2015-09-21T15:01:14]"/>
            <x15:cachedUniqueName index="3037" name="[Range].[Date Created Conversion].&amp;[2015-09-21T15:48:33]"/>
            <x15:cachedUniqueName index="3038" name="[Range].[Date Created Conversion].&amp;[2015-09-22T03:01:46]"/>
            <x15:cachedUniqueName index="3039" name="[Range].[Date Created Conversion].&amp;[2015-09-22T23:13:41]"/>
            <x15:cachedUniqueName index="3040" name="[Range].[Date Created Conversion].&amp;[2015-09-23T13:58:17]"/>
            <x15:cachedUniqueName index="3041" name="[Range].[Date Created Conversion].&amp;[2015-09-23T17:26:46]"/>
            <x15:cachedUniqueName index="3042" name="[Range].[Date Created Conversion].&amp;[2015-09-23T19:27:50]"/>
            <x15:cachedUniqueName index="3043" name="[Range].[Date Created Conversion].&amp;[2015-09-23T21:01:01]"/>
            <x15:cachedUniqueName index="3044" name="[Range].[Date Created Conversion].&amp;[2015-09-24T04:14:05]"/>
            <x15:cachedUniqueName index="3045" name="[Range].[Date Created Conversion].&amp;[2015-09-24T06:02:51]"/>
            <x15:cachedUniqueName index="3046" name="[Range].[Date Created Conversion].&amp;[2015-09-25T02:06:23]"/>
            <x15:cachedUniqueName index="3047" name="[Range].[Date Created Conversion].&amp;[2015-09-25T12:43:56]"/>
            <x15:cachedUniqueName index="3048" name="[Range].[Date Created Conversion].&amp;[2015-09-25T17:06:58]"/>
            <x15:cachedUniqueName index="3049" name="[Range].[Date Created Conversion].&amp;[2015-09-25T22:32:52]"/>
            <x15:cachedUniqueName index="3050" name="[Range].[Date Created Conversion].&amp;[2015-09-26T02:10:40]"/>
            <x15:cachedUniqueName index="3051" name="[Range].[Date Created Conversion].&amp;[2015-09-26T21:13:24]"/>
            <x15:cachedUniqueName index="3052" name="[Range].[Date Created Conversion].&amp;[2015-09-28T14:07:45]"/>
            <x15:cachedUniqueName index="3053" name="[Range].[Date Created Conversion].&amp;[2015-09-28T17:17:07]"/>
            <x15:cachedUniqueName index="3054" name="[Range].[Date Created Conversion].&amp;[2015-09-28T17:33:36]"/>
            <x15:cachedUniqueName index="3055" name="[Range].[Date Created Conversion].&amp;[2015-09-28T18:24:55]"/>
            <x15:cachedUniqueName index="3056" name="[Range].[Date Created Conversion].&amp;[2015-09-28T20:40:04]"/>
            <x15:cachedUniqueName index="3057" name="[Range].[Date Created Conversion].&amp;[2015-09-29T01:07:14]"/>
            <x15:cachedUniqueName index="3058" name="[Range].[Date Created Conversion].&amp;[2015-09-29T02:53:43]"/>
            <x15:cachedUniqueName index="3059" name="[Range].[Date Created Conversion].&amp;[2015-09-29T14:59:43]"/>
            <x15:cachedUniqueName index="3060" name="[Range].[Date Created Conversion].&amp;[2015-09-29T21:40:48]"/>
            <x15:cachedUniqueName index="3061" name="[Range].[Date Created Conversion].&amp;[2015-09-30T14:00:12]"/>
            <x15:cachedUniqueName index="3062" name="[Range].[Date Created Conversion].&amp;[2016-09-01T06:27:04]"/>
            <x15:cachedUniqueName index="3063" name="[Range].[Date Created Conversion].&amp;[2016-09-01T08:33:45]"/>
            <x15:cachedUniqueName index="3064" name="[Range].[Date Created Conversion].&amp;[2016-09-01T16:12:54]"/>
            <x15:cachedUniqueName index="3065" name="[Range].[Date Created Conversion].&amp;[2016-09-01T17:19:42]"/>
            <x15:cachedUniqueName index="3066" name="[Range].[Date Created Conversion].&amp;[2016-09-01T18:15:45]"/>
            <x15:cachedUniqueName index="3067" name="[Range].[Date Created Conversion].&amp;[2016-09-02T02:55:34]"/>
            <x15:cachedUniqueName index="3068" name="[Range].[Date Created Conversion].&amp;[2016-09-02T03:25:44]"/>
            <x15:cachedUniqueName index="3069" name="[Range].[Date Created Conversion].&amp;[2016-09-02T08:19:25]"/>
            <x15:cachedUniqueName index="3070" name="[Range].[Date Created Conversion].&amp;[2016-09-02T18:04:46]"/>
            <x15:cachedUniqueName index="3071" name="[Range].[Date Created Conversion].&amp;[2016-09-02T19:10:31]"/>
            <x15:cachedUniqueName index="3072" name="[Range].[Date Created Conversion].&amp;[2016-09-03T01:11:47]"/>
            <x15:cachedUniqueName index="3073" name="[Range].[Date Created Conversion].&amp;[2016-09-05T15:00:37]"/>
            <x15:cachedUniqueName index="3074" name="[Range].[Date Created Conversion].&amp;[2016-09-05T19:50:54]"/>
            <x15:cachedUniqueName index="3075" name="[Range].[Date Created Conversion].&amp;[2016-09-06T11:11:32]"/>
            <x15:cachedUniqueName index="3076" name="[Range].[Date Created Conversion].&amp;[2016-09-06T15:15:32]"/>
            <x15:cachedUniqueName index="3077" name="[Range].[Date Created Conversion].&amp;[2016-09-06T19:15:35]"/>
            <x15:cachedUniqueName index="3078" name="[Range].[Date Created Conversion].&amp;[2016-09-06T22:27:24]"/>
            <x15:cachedUniqueName index="3079" name="[Range].[Date Created Conversion].&amp;[2016-09-07T03:26:44]"/>
            <x15:cachedUniqueName index="3080" name="[Range].[Date Created Conversion].&amp;[2016-09-07T21:51:48]"/>
            <x15:cachedUniqueName index="3081" name="[Range].[Date Created Conversion].&amp;[2016-09-08T09:20:39]"/>
            <x15:cachedUniqueName index="3082" name="[Range].[Date Created Conversion].&amp;[2016-09-09T10:28:26]"/>
            <x15:cachedUniqueName index="3083" name="[Range].[Date Created Conversion].&amp;[2016-09-09T10:56:59]"/>
            <x15:cachedUniqueName index="3084" name="[Range].[Date Created Conversion].&amp;[2016-09-09T18:25:10]"/>
            <x15:cachedUniqueName index="3085" name="[Range].[Date Created Conversion].&amp;[2016-09-10T14:32:50]"/>
            <x15:cachedUniqueName index="3086" name="[Range].[Date Created Conversion].&amp;[2016-09-12T15:15:19]"/>
            <x15:cachedUniqueName index="3087" name="[Range].[Date Created Conversion].&amp;[2016-09-13T15:12:32]"/>
            <x15:cachedUniqueName index="3088" name="[Range].[Date Created Conversion].&amp;[2016-09-13T16:03:12]"/>
            <x15:cachedUniqueName index="3089" name="[Range].[Date Created Conversion].&amp;[2016-09-13T18:00:27]"/>
            <x15:cachedUniqueName index="3090" name="[Range].[Date Created Conversion].&amp;[2016-09-14T06:04:42]"/>
            <x15:cachedUniqueName index="3091" name="[Range].[Date Created Conversion].&amp;[2016-09-14T07:22:31]"/>
            <x15:cachedUniqueName index="3092" name="[Range].[Date Created Conversion].&amp;[2016-09-14T10:53:54]"/>
            <x15:cachedUniqueName index="3093" name="[Range].[Date Created Conversion].&amp;[2016-09-14T22:55:21]"/>
            <x15:cachedUniqueName index="3094" name="[Range].[Date Created Conversion].&amp;[2016-09-15T05:28:13]"/>
            <x15:cachedUniqueName index="3095" name="[Range].[Date Created Conversion].&amp;[2016-09-15T06:55:41]"/>
            <x15:cachedUniqueName index="3096" name="[Range].[Date Created Conversion].&amp;[2016-09-15T15:36:18]"/>
            <x15:cachedUniqueName index="3097" name="[Range].[Date Created Conversion].&amp;[2016-09-15T16:33:59]"/>
            <x15:cachedUniqueName index="3098" name="[Range].[Date Created Conversion].&amp;[2016-09-15T20:22:44]"/>
            <x15:cachedUniqueName index="3099" name="[Range].[Date Created Conversion].&amp;[2016-09-16T12:05:01]"/>
            <x15:cachedUniqueName index="3100" name="[Range].[Date Created Conversion].&amp;[2016-09-16T15:43:16]"/>
            <x15:cachedUniqueName index="3101" name="[Range].[Date Created Conversion].&amp;[2016-09-17T22:08:58]"/>
            <x15:cachedUniqueName index="3102" name="[Range].[Date Created Conversion].&amp;[2016-09-18T18:28:06]"/>
            <x15:cachedUniqueName index="3103" name="[Range].[Date Created Conversion].&amp;[2016-09-19T07:53:27]"/>
            <x15:cachedUniqueName index="3104" name="[Range].[Date Created Conversion].&amp;[2016-09-19T08:21:34]"/>
            <x15:cachedUniqueName index="3105" name="[Range].[Date Created Conversion].&amp;[2016-09-19T08:57:43]"/>
            <x15:cachedUniqueName index="3106" name="[Range].[Date Created Conversion].&amp;[2016-09-19T10:38:27]"/>
            <x15:cachedUniqueName index="3107" name="[Range].[Date Created Conversion].&amp;[2016-09-20T02:48:16]"/>
            <x15:cachedUniqueName index="3108" name="[Range].[Date Created Conversion].&amp;[2016-09-20T11:05:13]"/>
            <x15:cachedUniqueName index="3109" name="[Range].[Date Created Conversion].&amp;[2016-09-20T14:04:01]"/>
            <x15:cachedUniqueName index="3110" name="[Range].[Date Created Conversion].&amp;[2016-09-20T20:11:55]"/>
            <x15:cachedUniqueName index="3111" name="[Range].[Date Created Conversion].&amp;[2016-09-21T14:45:17]"/>
            <x15:cachedUniqueName index="3112" name="[Range].[Date Created Conversion].&amp;[2016-09-21T21:36:04]"/>
            <x15:cachedUniqueName index="3113" name="[Range].[Date Created Conversion].&amp;[2016-09-23T14:45:14]"/>
            <x15:cachedUniqueName index="3114" name="[Range].[Date Created Conversion].&amp;[2016-09-23T15:29:19]"/>
            <x15:cachedUniqueName index="3115" name="[Range].[Date Created Conversion].&amp;[2016-09-23T20:50:40]"/>
            <x15:cachedUniqueName index="3116" name="[Range].[Date Created Conversion].&amp;[2016-09-24T00:24:06]"/>
            <x15:cachedUniqueName index="3117" name="[Range].[Date Created Conversion].&amp;[2016-09-26T10:06:57]"/>
            <x15:cachedUniqueName index="3118" name="[Range].[Date Created Conversion].&amp;[2016-09-26T10:36:23]"/>
            <x15:cachedUniqueName index="3119" name="[Range].[Date Created Conversion].&amp;[2016-09-26T13:11:15]"/>
            <x15:cachedUniqueName index="3120" name="[Range].[Date Created Conversion].&amp;[2016-09-26T19:20:04]"/>
            <x15:cachedUniqueName index="3121" name="[Range].[Date Created Conversion].&amp;[2016-09-27T06:40:34]"/>
            <x15:cachedUniqueName index="3122" name="[Range].[Date Created Conversion].&amp;[2016-09-27T22:01:50]"/>
            <x15:cachedUniqueName index="3123" name="[Range].[Date Created Conversion].&amp;[2016-09-29T23:43:54]"/>
            <x15:cachedUniqueName index="3124" name="[Range].[Date Created Conversion].&amp;[2016-09-30T15:11:19]"/>
            <x15:cachedUniqueName index="3125" name="[Range].[Date Created Conversion].&amp;[2016-09-30T15:25:38]"/>
            <x15:cachedUniqueName index="3126" name="[Range].[Date Created Conversion].&amp;[2009-10-02T02:31:46]"/>
            <x15:cachedUniqueName index="3127" name="[Range].[Date Created Conversion].&amp;[2009-10-16T22:02:00]"/>
            <x15:cachedUniqueName index="3128" name="[Range].[Date Created Conversion].&amp;[2010-10-05T22:54:16]"/>
            <x15:cachedUniqueName index="3129" name="[Range].[Date Created Conversion].&amp;[2010-10-07T19:34:30]"/>
            <x15:cachedUniqueName index="3130" name="[Range].[Date Created Conversion].&amp;[2010-10-13T00:40:35]"/>
            <x15:cachedUniqueName index="3131" name="[Range].[Date Created Conversion].&amp;[2010-10-14T15:43:35]"/>
            <x15:cachedUniqueName index="3132" name="[Range].[Date Created Conversion].&amp;[2010-10-18T05:24:20]"/>
            <x15:cachedUniqueName index="3133" name="[Range].[Date Created Conversion].&amp;[2010-10-27T06:20:03]"/>
            <x15:cachedUniqueName index="3134" name="[Range].[Date Created Conversion].&amp;[2010-10-29T08:43:25]"/>
            <x15:cachedUniqueName index="3135" name="[Range].[Date Created Conversion].&amp;[2011-10-02T14:02:15]"/>
            <x15:cachedUniqueName index="3136" name="[Range].[Date Created Conversion].&amp;[2011-10-05T04:23:43]"/>
            <x15:cachedUniqueName index="3137" name="[Range].[Date Created Conversion].&amp;[2011-10-13T20:58:04]"/>
            <x15:cachedUniqueName index="3138" name="[Range].[Date Created Conversion].&amp;[2011-10-17T04:48:41]"/>
            <x15:cachedUniqueName index="3139" name="[Range].[Date Created Conversion].&amp;[2011-10-17T15:11:48]"/>
            <x15:cachedUniqueName index="3140" name="[Range].[Date Created Conversion].&amp;[2011-10-22T01:02:29]"/>
            <x15:cachedUniqueName index="3141" name="[Range].[Date Created Conversion].&amp;[2011-10-24T14:46:44]"/>
            <x15:cachedUniqueName index="3142" name="[Range].[Date Created Conversion].&amp;[2011-10-28T16:35:58]"/>
            <x15:cachedUniqueName index="3143" name="[Range].[Date Created Conversion].&amp;[2011-10-29T01:13:16]"/>
            <x15:cachedUniqueName index="3144" name="[Range].[Date Created Conversion].&amp;[2011-10-29T03:35:39]"/>
            <x15:cachedUniqueName index="3145" name="[Range].[Date Created Conversion].&amp;[2011-10-31T04:06:16]"/>
            <x15:cachedUniqueName index="3146" name="[Range].[Date Created Conversion].&amp;[2012-10-02T04:00:40]"/>
            <x15:cachedUniqueName index="3147" name="[Range].[Date Created Conversion].&amp;[2012-10-02T06:40:18]"/>
            <x15:cachedUniqueName index="3148" name="[Range].[Date Created Conversion].&amp;[2012-10-02T20:22:48]"/>
            <x15:cachedUniqueName index="3149" name="[Range].[Date Created Conversion].&amp;[2012-10-04T07:21:24]"/>
            <x15:cachedUniqueName index="3150" name="[Range].[Date Created Conversion].&amp;[2012-10-10T18:07:07]"/>
            <x15:cachedUniqueName index="3151" name="[Range].[Date Created Conversion].&amp;[2012-10-10T18:12:15]"/>
            <x15:cachedUniqueName index="3152" name="[Range].[Date Created Conversion].&amp;[2012-10-11T00:46:06]"/>
            <x15:cachedUniqueName index="3153" name="[Range].[Date Created Conversion].&amp;[2012-10-11T17:57:49]"/>
            <x15:cachedUniqueName index="3154" name="[Range].[Date Created Conversion].&amp;[2012-10-12T02:37:27]"/>
            <x15:cachedUniqueName index="3155" name="[Range].[Date Created Conversion].&amp;[2012-10-12T13:53:48]"/>
            <x15:cachedUniqueName index="3156" name="[Range].[Date Created Conversion].&amp;[2012-10-12T17:10:21]"/>
            <x15:cachedUniqueName index="3157" name="[Range].[Date Created Conversion].&amp;[2012-10-15T18:04:46]"/>
            <x15:cachedUniqueName index="3158" name="[Range].[Date Created Conversion].&amp;[2012-10-16T14:40:52]"/>
            <x15:cachedUniqueName index="3159" name="[Range].[Date Created Conversion].&amp;[2012-10-19T00:17:24]"/>
            <x15:cachedUniqueName index="3160" name="[Range].[Date Created Conversion].&amp;[2012-10-23T04:45:35]"/>
            <x15:cachedUniqueName index="3161" name="[Range].[Date Created Conversion].&amp;[2012-10-23T16:58:09]"/>
            <x15:cachedUniqueName index="3162" name="[Range].[Date Created Conversion].&amp;[2012-10-23T20:30:32]"/>
            <x15:cachedUniqueName index="3163" name="[Range].[Date Created Conversion].&amp;[2012-10-26T00:14:41]"/>
            <x15:cachedUniqueName index="3164" name="[Range].[Date Created Conversion].&amp;[2012-10-29T16:31:48]"/>
            <x15:cachedUniqueName index="3165" name="[Range].[Date Created Conversion].&amp;[2012-10-30T23:54:56]"/>
            <x15:cachedUniqueName index="3166" name="[Range].[Date Created Conversion].&amp;[2012-10-31T06:06:45]"/>
            <x15:cachedUniqueName index="3167" name="[Range].[Date Created Conversion].&amp;[2013-10-01T00:04:50]"/>
            <x15:cachedUniqueName index="3168" name="[Range].[Date Created Conversion].&amp;[2013-10-01T17:56:17]"/>
            <x15:cachedUniqueName index="3169" name="[Range].[Date Created Conversion].&amp;[2013-10-02T15:03:46]"/>
            <x15:cachedUniqueName index="3170" name="[Range].[Date Created Conversion].&amp;[2013-10-03T10:57:14]"/>
            <x15:cachedUniqueName index="3171" name="[Range].[Date Created Conversion].&amp;[2013-10-03T19:03:16]"/>
            <x15:cachedUniqueName index="3172" name="[Range].[Date Created Conversion].&amp;[2013-10-03T20:49:27]"/>
            <x15:cachedUniqueName index="3173" name="[Range].[Date Created Conversion].&amp;[2013-10-03T22:09:05]"/>
            <x15:cachedUniqueName index="3174" name="[Range].[Date Created Conversion].&amp;[2013-10-04T19:09:17]"/>
            <x15:cachedUniqueName index="3175" name="[Range].[Date Created Conversion].&amp;[2013-10-08T01:00:03]"/>
            <x15:cachedUniqueName index="3176" name="[Range].[Date Created Conversion].&amp;[2013-10-08T20:58:03]"/>
            <x15:cachedUniqueName index="3177" name="[Range].[Date Created Conversion].&amp;[2013-10-10T00:18:59]"/>
            <x15:cachedUniqueName index="3178" name="[Range].[Date Created Conversion].&amp;[2013-10-10T18:44:06]"/>
            <x15:cachedUniqueName index="3179" name="[Range].[Date Created Conversion].&amp;[2013-10-10T22:47:33]"/>
            <x15:cachedUniqueName index="3180" name="[Range].[Date Created Conversion].&amp;[2013-10-12T13:19:08]"/>
            <x15:cachedUniqueName index="3181" name="[Range].[Date Created Conversion].&amp;[2013-10-14T12:01:01]"/>
            <x15:cachedUniqueName index="3182" name="[Range].[Date Created Conversion].&amp;[2013-10-14T16:24:19]"/>
            <x15:cachedUniqueName index="3183" name="[Range].[Date Created Conversion].&amp;[2013-10-14T19:22:35]"/>
            <x15:cachedUniqueName index="3184" name="[Range].[Date Created Conversion].&amp;[2013-10-15T16:07:02]"/>
            <x15:cachedUniqueName index="3185" name="[Range].[Date Created Conversion].&amp;[2013-10-16T11:39:08]"/>
            <x15:cachedUniqueName index="3186" name="[Range].[Date Created Conversion].&amp;[2013-10-17T04:39:33]"/>
            <x15:cachedUniqueName index="3187" name="[Range].[Date Created Conversion].&amp;[2013-10-22T13:48:53]"/>
            <x15:cachedUniqueName index="3188" name="[Range].[Date Created Conversion].&amp;[2013-10-22T16:46:19]"/>
            <x15:cachedUniqueName index="3189" name="[Range].[Date Created Conversion].&amp;[2013-10-23T11:35:13]"/>
            <x15:cachedUniqueName index="3190" name="[Range].[Date Created Conversion].&amp;[2013-10-24T23:57:40]"/>
            <x15:cachedUniqueName index="3191" name="[Range].[Date Created Conversion].&amp;[2013-10-25T05:30:59]"/>
            <x15:cachedUniqueName index="3192" name="[Range].[Date Created Conversion].&amp;[2013-10-25T11:49:53]"/>
            <x15:cachedUniqueName index="3193" name="[Range].[Date Created Conversion].&amp;[2013-10-25T23:00:14]"/>
            <x15:cachedUniqueName index="3194" name="[Range].[Date Created Conversion].&amp;[2013-10-28T05:41:54]"/>
            <x15:cachedUniqueName index="3195" name="[Range].[Date Created Conversion].&amp;[2013-10-28T12:39:23]"/>
            <x15:cachedUniqueName index="3196" name="[Range].[Date Created Conversion].&amp;[2013-10-28T21:08:31]"/>
            <x15:cachedUniqueName index="3197" name="[Range].[Date Created Conversion].&amp;[2013-10-29T20:01:42]"/>
            <x15:cachedUniqueName index="3198" name="[Range].[Date Created Conversion].&amp;[2013-10-30T01:05:25]"/>
            <x15:cachedUniqueName index="3199" name="[Range].[Date Created Conversion].&amp;[2013-10-30T13:28:15]"/>
            <x15:cachedUniqueName index="3200" name="[Range].[Date Created Conversion].&amp;[2013-10-31T05:02:33]"/>
            <x15:cachedUniqueName index="3201" name="[Range].[Date Created Conversion].&amp;[2013-10-31T22:15:03]"/>
            <x15:cachedUniqueName index="3202" name="[Range].[Date Created Conversion].&amp;[2014-10-01T07:52:50]"/>
            <x15:cachedUniqueName index="3203" name="[Range].[Date Created Conversion].&amp;[2014-10-01T12:30:20]"/>
            <x15:cachedUniqueName index="3204" name="[Range].[Date Created Conversion].&amp;[2014-10-01T18:58:01]"/>
            <x15:cachedUniqueName index="3205" name="[Range].[Date Created Conversion].&amp;[2014-10-01T22:45:42]"/>
            <x15:cachedUniqueName index="3206" name="[Range].[Date Created Conversion].&amp;[2014-10-02T02:12:42]"/>
            <x15:cachedUniqueName index="3207" name="[Range].[Date Created Conversion].&amp;[2014-10-02T02:24:25]"/>
            <x15:cachedUniqueName index="3208" name="[Range].[Date Created Conversion].&amp;[2014-10-02T07:04:57]"/>
            <x15:cachedUniqueName index="3209" name="[Range].[Date Created Conversion].&amp;[2014-10-02T14:09:37]"/>
            <x15:cachedUniqueName index="3210" name="[Range].[Date Created Conversion].&amp;[2014-10-02T22:01:43]"/>
            <x15:cachedUniqueName index="3211" name="[Range].[Date Created Conversion].&amp;[2014-10-03T00:04:43]"/>
            <x15:cachedUniqueName index="3212" name="[Range].[Date Created Conversion].&amp;[2014-10-03T09:36:19]"/>
            <x15:cachedUniqueName index="3213" name="[Range].[Date Created Conversion].&amp;[2014-10-03T10:29:35]"/>
            <x15:cachedUniqueName index="3214" name="[Range].[Date Created Conversion].&amp;[2014-10-03T17:56:08]"/>
            <x15:cachedUniqueName index="3215" name="[Range].[Date Created Conversion].&amp;[2014-10-03T18:18:29]"/>
            <x15:cachedUniqueName index="3216" name="[Range].[Date Created Conversion].&amp;[2014-10-03T21:31:38]"/>
            <x15:cachedUniqueName index="3217" name="[Range].[Date Created Conversion].&amp;[2014-10-04T14:20:36]"/>
            <x15:cachedUniqueName index="3218" name="[Range].[Date Created Conversion].&amp;[2014-10-05T17:33:42]"/>
            <x15:cachedUniqueName index="3219" name="[Range].[Date Created Conversion].&amp;[2014-10-06T15:04:40]"/>
            <x15:cachedUniqueName index="3220" name="[Range].[Date Created Conversion].&amp;[2014-10-06T16:04:58]"/>
            <x15:cachedUniqueName index="3221" name="[Range].[Date Created Conversion].&amp;[2014-10-06T17:48:44]"/>
            <x15:cachedUniqueName index="3222" name="[Range].[Date Created Conversion].&amp;[2014-10-06T19:38:35]"/>
            <x15:cachedUniqueName index="3223" name="[Range].[Date Created Conversion].&amp;[2014-10-06T21:08:24]"/>
            <x15:cachedUniqueName index="3224" name="[Range].[Date Created Conversion].&amp;[2014-10-07T03:22:37]"/>
            <x15:cachedUniqueName index="3225" name="[Range].[Date Created Conversion].&amp;[2014-10-07T18:16:58]"/>
            <x15:cachedUniqueName index="3226" name="[Range].[Date Created Conversion].&amp;[2014-10-08T02:58:00]"/>
            <x15:cachedUniqueName index="3227" name="[Range].[Date Created Conversion].&amp;[2014-10-08T18:54:03]"/>
            <x15:cachedUniqueName index="3228" name="[Range].[Date Created Conversion].&amp;[2014-10-08T23:07:24]"/>
            <x15:cachedUniqueName index="3229" name="[Range].[Date Created Conversion].&amp;[2014-10-09T06:18:50]"/>
            <x15:cachedUniqueName index="3230" name="[Range].[Date Created Conversion].&amp;[2014-10-09T06:43:10]"/>
            <x15:cachedUniqueName index="3231" name="[Range].[Date Created Conversion].&amp;[2014-10-09T09:00:46]"/>
            <x15:cachedUniqueName index="3232" name="[Range].[Date Created Conversion].&amp;[2014-10-09T18:29:26]"/>
            <x15:cachedUniqueName index="3233" name="[Range].[Date Created Conversion].&amp;[2014-10-09T20:13:23]"/>
            <x15:cachedUniqueName index="3234" name="[Range].[Date Created Conversion].&amp;[2014-10-10T12:50:40]"/>
            <x15:cachedUniqueName index="3235" name="[Range].[Date Created Conversion].&amp;[2014-10-10T15:22:27]"/>
            <x15:cachedUniqueName index="3236" name="[Range].[Date Created Conversion].&amp;[2014-10-10T17:47:59]"/>
            <x15:cachedUniqueName index="3237" name="[Range].[Date Created Conversion].&amp;[2014-10-10T18:47:51]"/>
            <x15:cachedUniqueName index="3238" name="[Range].[Date Created Conversion].&amp;[2014-10-11T08:30:16]"/>
            <x15:cachedUniqueName index="3239" name="[Range].[Date Created Conversion].&amp;[2014-10-11T18:48:21]"/>
            <x15:cachedUniqueName index="3240" name="[Range].[Date Created Conversion].&amp;[2014-10-11T20:06:20]"/>
            <x15:cachedUniqueName index="3241" name="[Range].[Date Created Conversion].&amp;[2014-10-11T20:07:43]"/>
            <x15:cachedUniqueName index="3242" name="[Range].[Date Created Conversion].&amp;[2014-10-11T20:34:49]"/>
            <x15:cachedUniqueName index="3243" name="[Range].[Date Created Conversion].&amp;[2014-10-11T22:07:10]"/>
            <x15:cachedUniqueName index="3244" name="[Range].[Date Created Conversion].&amp;[2014-10-12T23:54:23]"/>
            <x15:cachedUniqueName index="3245" name="[Range].[Date Created Conversion].&amp;[2014-10-13T21:45:38]"/>
            <x15:cachedUniqueName index="3246" name="[Range].[Date Created Conversion].&amp;[2014-10-14T07:11:30]"/>
            <x15:cachedUniqueName index="3247" name="[Range].[Date Created Conversion].&amp;[2014-10-14T11:35:08]"/>
            <x15:cachedUniqueName index="3248" name="[Range].[Date Created Conversion].&amp;[2014-10-14T13:00:55]"/>
            <x15:cachedUniqueName index="3249" name="[Range].[Date Created Conversion].&amp;[2014-10-14T14:02:38]"/>
            <x15:cachedUniqueName index="3250" name="[Range].[Date Created Conversion].&amp;[2014-10-14T16:20:28]"/>
            <x15:cachedUniqueName index="3251" name="[Range].[Date Created Conversion].&amp;[2014-10-14T17:42:25]"/>
            <x15:cachedUniqueName index="3252" name="[Range].[Date Created Conversion].&amp;[2014-10-14T20:30:00]"/>
            <x15:cachedUniqueName index="3253" name="[Range].[Date Created Conversion].&amp;[2014-10-14T22:37:28]"/>
            <x15:cachedUniqueName index="3254" name="[Range].[Date Created Conversion].&amp;[2014-10-15T01:37:23]"/>
            <x15:cachedUniqueName index="3255" name="[Range].[Date Created Conversion].&amp;[2014-10-15T02:59:50]"/>
            <x15:cachedUniqueName index="3256" name="[Range].[Date Created Conversion].&amp;[2014-10-15T05:39:19]"/>
            <x15:cachedUniqueName index="3257" name="[Range].[Date Created Conversion].&amp;[2014-10-15T07:05:48]"/>
            <x15:cachedUniqueName index="3258" name="[Range].[Date Created Conversion].&amp;[2014-10-15T17:16:31]"/>
            <x15:cachedUniqueName index="3259" name="[Range].[Date Created Conversion].&amp;[2014-10-15T20:22:25]"/>
            <x15:cachedUniqueName index="3260" name="[Range].[Date Created Conversion].&amp;[2014-10-15T20:58:15]"/>
            <x15:cachedUniqueName index="3261" name="[Range].[Date Created Conversion].&amp;[2014-10-15T22:28:04]"/>
            <x15:cachedUniqueName index="3262" name="[Range].[Date Created Conversion].&amp;[2014-10-16T00:22:14]"/>
            <x15:cachedUniqueName index="3263" name="[Range].[Date Created Conversion].&amp;[2014-10-16T04:05:31]"/>
            <x15:cachedUniqueName index="3264" name="[Range].[Date Created Conversion].&amp;[2014-10-16T16:33:48]"/>
            <x15:cachedUniqueName index="3265" name="[Range].[Date Created Conversion].&amp;[2014-10-16T21:08:44]"/>
            <x15:cachedUniqueName index="3266" name="[Range].[Date Created Conversion].&amp;[2014-10-16T21:42:02]"/>
            <x15:cachedUniqueName index="3267" name="[Range].[Date Created Conversion].&amp;[2014-10-17T03:57:13]"/>
            <x15:cachedUniqueName index="3268" name="[Range].[Date Created Conversion].&amp;[2014-10-17T04:11:13]"/>
            <x15:cachedUniqueName index="3269" name="[Range].[Date Created Conversion].&amp;[2014-10-17T06:23:21]"/>
            <x15:cachedUniqueName index="3270" name="[Range].[Date Created Conversion].&amp;[2014-10-18T05:14:52]"/>
            <x15:cachedUniqueName index="3271" name="[Range].[Date Created Conversion].&amp;[2014-10-18T23:24:52]"/>
            <x15:cachedUniqueName index="3272" name="[Range].[Date Created Conversion].&amp;[2014-10-19T16:23:26]"/>
            <x15:cachedUniqueName index="3273" name="[Range].[Date Created Conversion].&amp;[2014-10-19T23:00:59]"/>
            <x15:cachedUniqueName index="3274" name="[Range].[Date Created Conversion].&amp;[2014-10-20T00:53:04]"/>
            <x15:cachedUniqueName index="3275" name="[Range].[Date Created Conversion].&amp;[2014-10-20T07:27:59]"/>
            <x15:cachedUniqueName index="3276" name="[Range].[Date Created Conversion].&amp;[2014-10-20T17:00:47]"/>
            <x15:cachedUniqueName index="3277" name="[Range].[Date Created Conversion].&amp;[2014-10-20T17:52:52]"/>
            <x15:cachedUniqueName index="3278" name="[Range].[Date Created Conversion].&amp;[2014-10-20T19:40:07]"/>
            <x15:cachedUniqueName index="3279" name="[Range].[Date Created Conversion].&amp;[2014-10-20T20:55:40]"/>
            <x15:cachedUniqueName index="3280" name="[Range].[Date Created Conversion].&amp;[2014-10-21T06:59:58]"/>
            <x15:cachedUniqueName index="3281" name="[Range].[Date Created Conversion].&amp;[2014-10-21T14:04:04]"/>
            <x15:cachedUniqueName index="3282" name="[Range].[Date Created Conversion].&amp;[2014-10-21T20:06:58]"/>
            <x15:cachedUniqueName index="3283" name="[Range].[Date Created Conversion].&amp;[2014-10-22T14:01:41]"/>
            <x15:cachedUniqueName index="3284" name="[Range].[Date Created Conversion].&amp;[2014-10-22T17:03:13]"/>
            <x15:cachedUniqueName index="3285" name="[Range].[Date Created Conversion].&amp;[2014-10-22T20:13:28]"/>
            <x15:cachedUniqueName index="3286" name="[Range].[Date Created Conversion].&amp;[2014-10-22T21:57:29]"/>
            <x15:cachedUniqueName index="3287" name="[Range].[Date Created Conversion].&amp;[2014-10-22T23:02:03]"/>
            <x15:cachedUniqueName index="3288" name="[Range].[Date Created Conversion].&amp;[2014-10-23T01:41:30]"/>
            <x15:cachedUniqueName index="3289" name="[Range].[Date Created Conversion].&amp;[2014-10-23T05:19:05]"/>
            <x15:cachedUniqueName index="3290" name="[Range].[Date Created Conversion].&amp;[2014-10-23T12:13:54]"/>
            <x15:cachedUniqueName index="3291" name="[Range].[Date Created Conversion].&amp;[2014-10-24T00:01:46]"/>
            <x15:cachedUniqueName index="3292" name="[Range].[Date Created Conversion].&amp;[2014-10-24T00:29:53]"/>
            <x15:cachedUniqueName index="3293" name="[Range].[Date Created Conversion].&amp;[2014-10-24T15:31:55]"/>
            <x15:cachedUniqueName index="3294" name="[Range].[Date Created Conversion].&amp;[2014-10-25T22:52:58]"/>
            <x15:cachedUniqueName index="3295" name="[Range].[Date Created Conversion].&amp;[2014-10-26T17:01:34]"/>
            <x15:cachedUniqueName index="3296" name="[Range].[Date Created Conversion].&amp;[2014-10-26T17:12:51]"/>
            <x15:cachedUniqueName index="3297" name="[Range].[Date Created Conversion].&amp;[2014-10-26T19:18:47]"/>
            <x15:cachedUniqueName index="3298" name="[Range].[Date Created Conversion].&amp;[2014-10-26T21:26:18]"/>
            <x15:cachedUniqueName index="3299" name="[Range].[Date Created Conversion].&amp;[2014-10-27T00:10:16]"/>
            <x15:cachedUniqueName index="3300" name="[Range].[Date Created Conversion].&amp;[2014-10-27T13:40:40]"/>
            <x15:cachedUniqueName index="3301" name="[Range].[Date Created Conversion].&amp;[2014-10-27T19:26:50]"/>
            <x15:cachedUniqueName index="3302" name="[Range].[Date Created Conversion].&amp;[2014-10-27T19:29:37]"/>
            <x15:cachedUniqueName index="3303" name="[Range].[Date Created Conversion].&amp;[2014-10-28T00:40:44]"/>
            <x15:cachedUniqueName index="3304" name="[Range].[Date Created Conversion].&amp;[2014-10-28T14:05:37]"/>
            <x15:cachedUniqueName index="3305" name="[Range].[Date Created Conversion].&amp;[2014-10-28T14:21:23]"/>
            <x15:cachedUniqueName index="3306" name="[Range].[Date Created Conversion].&amp;[2014-10-28T15:48:27]"/>
            <x15:cachedUniqueName index="3307" name="[Range].[Date Created Conversion].&amp;[2014-10-28T16:35:53]"/>
            <x15:cachedUniqueName index="3308" name="[Range].[Date Created Conversion].&amp;[2014-10-28T21:24:00]"/>
            <x15:cachedUniqueName index="3309" name="[Range].[Date Created Conversion].&amp;[2014-10-28T23:13:51]"/>
            <x15:cachedUniqueName index="3310" name="[Range].[Date Created Conversion].&amp;[2014-10-29T02:28:17]"/>
            <x15:cachedUniqueName index="3311" name="[Range].[Date Created Conversion].&amp;[2014-10-29T10:19:29]"/>
            <x15:cachedUniqueName index="3312" name="[Range].[Date Created Conversion].&amp;[2014-10-29T12:00:45]"/>
            <x15:cachedUniqueName index="3313" name="[Range].[Date Created Conversion].&amp;[2014-10-29T14:02:44]"/>
            <x15:cachedUniqueName index="3314" name="[Range].[Date Created Conversion].&amp;[2014-10-29T16:20:01]"/>
            <x15:cachedUniqueName index="3315" name="[Range].[Date Created Conversion].&amp;[2014-10-29T16:24:46]"/>
            <x15:cachedUniqueName index="3316" name="[Range].[Date Created Conversion].&amp;[2014-10-29T18:02:56]"/>
            <x15:cachedUniqueName index="3317" name="[Range].[Date Created Conversion].&amp;[2014-10-29T19:15:26]"/>
            <x15:cachedUniqueName index="3318" name="[Range].[Date Created Conversion].&amp;[2014-10-30T15:40:52]"/>
            <x15:cachedUniqueName index="3319" name="[Range].[Date Created Conversion].&amp;[2014-10-30T20:19:50]"/>
            <x15:cachedUniqueName index="3320" name="[Range].[Date Created Conversion].&amp;[2014-10-31T03:25:15]"/>
            <x15:cachedUniqueName index="3321" name="[Range].[Date Created Conversion].&amp;[2014-10-31T07:03:14]"/>
            <x15:cachedUniqueName index="3322" name="[Range].[Date Created Conversion].&amp;[2014-10-31T14:29:54]"/>
            <x15:cachedUniqueName index="3323" name="[Range].[Date Created Conversion].&amp;[2014-10-31T18:04:22]"/>
            <x15:cachedUniqueName index="3324" name="[Range].[Date Created Conversion].&amp;[2014-10-31T18:59:05]"/>
            <x15:cachedUniqueName index="3325" name="[Range].[Date Created Conversion].&amp;[2015-10-01T02:08:13]"/>
            <x15:cachedUniqueName index="3326" name="[Range].[Date Created Conversion].&amp;[2015-10-01T10:53:17]"/>
            <x15:cachedUniqueName index="3327" name="[Range].[Date Created Conversion].&amp;[2015-10-01T11:57:28]"/>
            <x15:cachedUniqueName index="3328" name="[Range].[Date Created Conversion].&amp;[2015-10-01T15:06:47]"/>
            <x15:cachedUniqueName index="3329" name="[Range].[Date Created Conversion].&amp;[2015-10-01T15:53:20]"/>
            <x15:cachedUniqueName index="3330" name="[Range].[Date Created Conversion].&amp;[2015-10-01T15:57:33]"/>
            <x15:cachedUniqueName index="3331" name="[Range].[Date Created Conversion].&amp;[2015-10-01T22:43:08]"/>
            <x15:cachedUniqueName index="3332" name="[Range].[Date Created Conversion].&amp;[2015-10-02T16:04:28]"/>
            <x15:cachedUniqueName index="3333" name="[Range].[Date Created Conversion].&amp;[2015-10-02T18:41:08]"/>
            <x15:cachedUniqueName index="3334" name="[Range].[Date Created Conversion].&amp;[2015-10-02T19:01:01]"/>
            <x15:cachedUniqueName index="3335" name="[Range].[Date Created Conversion].&amp;[2015-10-04T03:15:59]"/>
            <x15:cachedUniqueName index="3336" name="[Range].[Date Created Conversion].&amp;[2015-10-05T04:03:21]"/>
            <x15:cachedUniqueName index="3337" name="[Range].[Date Created Conversion].&amp;[2015-10-05T15:43:59]"/>
            <x15:cachedUniqueName index="3338" name="[Range].[Date Created Conversion].&amp;[2015-10-05T16:16:44]"/>
            <x15:cachedUniqueName index="3339" name="[Range].[Date Created Conversion].&amp;[2015-10-05T17:11:28]"/>
            <x15:cachedUniqueName index="3340" name="[Range].[Date Created Conversion].&amp;[2015-10-05T18:26:31]"/>
            <x15:cachedUniqueName index="3341" name="[Range].[Date Created Conversion].&amp;[2015-10-05T18:29:08]"/>
            <x15:cachedUniqueName index="3342" name="[Range].[Date Created Conversion].&amp;[2015-10-06T09:22:57]"/>
            <x15:cachedUniqueName index="3343" name="[Range].[Date Created Conversion].&amp;[2015-10-06T13:16:15]"/>
            <x15:cachedUniqueName index="3344" name="[Range].[Date Created Conversion].&amp;[2015-10-06T14:13:09]"/>
            <x15:cachedUniqueName index="3345" name="[Range].[Date Created Conversion].&amp;[2015-10-06T20:44:40]"/>
            <x15:cachedUniqueName index="3346" name="[Range].[Date Created Conversion].&amp;[2015-10-07T12:00:09]"/>
            <x15:cachedUniqueName index="3347" name="[Range].[Date Created Conversion].&amp;[2015-10-07T12:23:08]"/>
            <x15:cachedUniqueName index="3348" name="[Range].[Date Created Conversion].&amp;[2015-10-07T16:43:36]"/>
            <x15:cachedUniqueName index="3349" name="[Range].[Date Created Conversion].&amp;[2015-10-08T03:27:19]"/>
            <x15:cachedUniqueName index="3350" name="[Range].[Date Created Conversion].&amp;[2015-10-08T21:49:00]"/>
            <x15:cachedUniqueName index="3351" name="[Range].[Date Created Conversion].&amp;[2015-10-08T21:57:42]"/>
            <x15:cachedUniqueName index="3352" name="[Range].[Date Created Conversion].&amp;[2015-10-09T15:51:41]"/>
            <x15:cachedUniqueName index="3353" name="[Range].[Date Created Conversion].&amp;[2015-10-09T17:59:41]"/>
            <x15:cachedUniqueName index="3354" name="[Range].[Date Created Conversion].&amp;[2015-10-09T20:40:33]"/>
            <x15:cachedUniqueName index="3355" name="[Range].[Date Created Conversion].&amp;[2015-10-09T21:10:20]"/>
            <x15:cachedUniqueName index="3356" name="[Range].[Date Created Conversion].&amp;[2015-10-12T16:12:15]"/>
            <x15:cachedUniqueName index="3357" name="[Range].[Date Created Conversion].&amp;[2015-10-12T18:16:07]"/>
            <x15:cachedUniqueName index="3358" name="[Range].[Date Created Conversion].&amp;[2015-10-12T21:30:44]"/>
            <x15:cachedUniqueName index="3359" name="[Range].[Date Created Conversion].&amp;[2015-10-12T22:34:19]"/>
            <x15:cachedUniqueName index="3360" name="[Range].[Date Created Conversion].&amp;[2015-10-12T22:58:20]"/>
            <x15:cachedUniqueName index="3361" name="[Range].[Date Created Conversion].&amp;[2015-10-13T01:25:49]"/>
            <x15:cachedUniqueName index="3362" name="[Range].[Date Created Conversion].&amp;[2015-10-13T11:02:26]"/>
            <x15:cachedUniqueName index="3363" name="[Range].[Date Created Conversion].&amp;[2015-10-13T14:50:43]"/>
            <x15:cachedUniqueName index="3364" name="[Range].[Date Created Conversion].&amp;[2015-10-14T11:12:07]"/>
            <x15:cachedUniqueName index="3365" name="[Range].[Date Created Conversion].&amp;[2015-10-14T13:20:45]"/>
            <x15:cachedUniqueName index="3366" name="[Range].[Date Created Conversion].&amp;[2015-10-14T13:57:11]"/>
            <x15:cachedUniqueName index="3367" name="[Range].[Date Created Conversion].&amp;[2015-10-14T14:18:38]"/>
            <x15:cachedUniqueName index="3368" name="[Range].[Date Created Conversion].&amp;[2015-10-14T17:44:57]"/>
            <x15:cachedUniqueName index="3369" name="[Range].[Date Created Conversion].&amp;[2015-10-14T19:59:56]"/>
            <x15:cachedUniqueName index="3370" name="[Range].[Date Created Conversion].&amp;[2015-10-14T20:55:56]"/>
            <x15:cachedUniqueName index="3371" name="[Range].[Date Created Conversion].&amp;[2015-10-15T00:04:10]"/>
            <x15:cachedUniqueName index="3372" name="[Range].[Date Created Conversion].&amp;[2015-10-15T02:06:08]"/>
            <x15:cachedUniqueName index="3373" name="[Range].[Date Created Conversion].&amp;[2015-10-15T06:01:08]"/>
            <x15:cachedUniqueName index="3374" name="[Range].[Date Created Conversion].&amp;[2015-10-15T10:27:10]"/>
            <x15:cachedUniqueName index="3375" name="[Range].[Date Created Conversion].&amp;[2015-10-15T11:53:29]"/>
            <x15:cachedUniqueName index="3376" name="[Range].[Date Created Conversion].&amp;[2015-10-15T12:20:00]"/>
            <x15:cachedUniqueName index="3377" name="[Range].[Date Created Conversion].&amp;[2015-10-15T12:56:57]"/>
            <x15:cachedUniqueName index="3378" name="[Range].[Date Created Conversion].&amp;[2015-10-15T16:49:31]"/>
            <x15:cachedUniqueName index="3379" name="[Range].[Date Created Conversion].&amp;[2015-10-16T19:25:16]"/>
            <x15:cachedUniqueName index="3380" name="[Range].[Date Created Conversion].&amp;[2015-10-16T20:29:06]"/>
            <x15:cachedUniqueName index="3381" name="[Range].[Date Created Conversion].&amp;[2015-10-16T22:09:06]"/>
            <x15:cachedUniqueName index="3382" name="[Range].[Date Created Conversion].&amp;[2015-10-17T10:18:41]"/>
            <x15:cachedUniqueName index="3383" name="[Range].[Date Created Conversion].&amp;[2015-10-17T15:04:58]"/>
            <x15:cachedUniqueName index="3384" name="[Range].[Date Created Conversion].&amp;[2015-10-17T19:23:42]"/>
            <x15:cachedUniqueName index="3385" name="[Range].[Date Created Conversion].&amp;[2015-10-18T18:04:53]"/>
            <x15:cachedUniqueName index="3386" name="[Range].[Date Created Conversion].&amp;[2015-10-18T21:24:14]"/>
            <x15:cachedUniqueName index="3387" name="[Range].[Date Created Conversion].&amp;[2015-10-19T03:41:57]"/>
            <x15:cachedUniqueName index="3388" name="[Range].[Date Created Conversion].&amp;[2015-10-19T06:15:58]"/>
            <x15:cachedUniqueName index="3389" name="[Range].[Date Created Conversion].&amp;[2015-10-19T14:00:04]"/>
            <x15:cachedUniqueName index="3390" name="[Range].[Date Created Conversion].&amp;[2015-10-19T15:09:07]"/>
            <x15:cachedUniqueName index="3391" name="[Range].[Date Created Conversion].&amp;[2015-10-20T02:38:50]"/>
            <x15:cachedUniqueName index="3392" name="[Range].[Date Created Conversion].&amp;[2015-10-20T10:23:27]"/>
            <x15:cachedUniqueName index="3393" name="[Range].[Date Created Conversion].&amp;[2015-10-20T16:35:03]"/>
            <x15:cachedUniqueName index="3394" name="[Range].[Date Created Conversion].&amp;[2015-10-20T17:57:13]"/>
            <x15:cachedUniqueName index="3395" name="[Range].[Date Created Conversion].&amp;[2015-10-20T17:58:11]"/>
            <x15:cachedUniqueName index="3396" name="[Range].[Date Created Conversion].&amp;[2015-10-20T19:00:19]"/>
            <x15:cachedUniqueName index="3397" name="[Range].[Date Created Conversion].&amp;[2015-10-20T19:35:27]"/>
            <x15:cachedUniqueName index="3398" name="[Range].[Date Created Conversion].&amp;[2015-10-20T19:45:17]"/>
            <x15:cachedUniqueName index="3399" name="[Range].[Date Created Conversion].&amp;[2015-10-21T08:20:53]"/>
            <x15:cachedUniqueName index="3400" name="[Range].[Date Created Conversion].&amp;[2015-10-22T03:07:26]"/>
            <x15:cachedUniqueName index="3401" name="[Range].[Date Created Conversion].&amp;[2015-10-22T18:38:33]"/>
            <x15:cachedUniqueName index="3402" name="[Range].[Date Created Conversion].&amp;[2015-10-22T22:13:39]"/>
            <x15:cachedUniqueName index="3403" name="[Range].[Date Created Conversion].&amp;[2015-10-23T14:03:41]"/>
            <x15:cachedUniqueName index="3404" name="[Range].[Date Created Conversion].&amp;[2015-10-23T19:48:56]"/>
            <x15:cachedUniqueName index="3405" name="[Range].[Date Created Conversion].&amp;[2015-10-25T16:50:11]"/>
            <x15:cachedUniqueName index="3406" name="[Range].[Date Created Conversion].&amp;[2015-10-26T14:49:11]"/>
            <x15:cachedUniqueName index="3407" name="[Range].[Date Created Conversion].&amp;[2015-10-26T15:49:25]"/>
            <x15:cachedUniqueName index="3408" name="[Range].[Date Created Conversion].&amp;[2015-10-26T16:08:38]"/>
            <x15:cachedUniqueName index="3409" name="[Range].[Date Created Conversion].&amp;[2015-10-26T21:04:55]"/>
            <x15:cachedUniqueName index="3410" name="[Range].[Date Created Conversion].&amp;[2015-10-27T05:03:36]"/>
            <x15:cachedUniqueName index="3411" name="[Range].[Date Created Conversion].&amp;[2015-10-27T19:54:21]"/>
            <x15:cachedUniqueName index="3412" name="[Range].[Date Created Conversion].&amp;[2015-10-27T22:34:59]"/>
            <x15:cachedUniqueName index="3413" name="[Range].[Date Created Conversion].&amp;[2015-10-27T22:55:45]"/>
            <x15:cachedUniqueName index="3414" name="[Range].[Date Created Conversion].&amp;[2015-10-28T16:06:07]"/>
            <x15:cachedUniqueName index="3415" name="[Range].[Date Created Conversion].&amp;[2015-10-29T20:22:21]"/>
            <x15:cachedUniqueName index="3416" name="[Range].[Date Created Conversion].&amp;[2015-10-30T00:49:04]"/>
            <x15:cachedUniqueName index="3417" name="[Range].[Date Created Conversion].&amp;[2015-10-30T04:32:33]"/>
            <x15:cachedUniqueName index="3418" name="[Range].[Date Created Conversion].&amp;[2015-10-30T12:56:44]"/>
            <x15:cachedUniqueName index="3419" name="[Range].[Date Created Conversion].&amp;[2015-10-30T21:48:04]"/>
            <x15:cachedUniqueName index="3420" name="[Range].[Date Created Conversion].&amp;[2015-10-31T05:04:09]"/>
            <x15:cachedUniqueName index="3421" name="[Range].[Date Created Conversion].&amp;[2016-10-01T12:50:55]"/>
            <x15:cachedUniqueName index="3422" name="[Range].[Date Created Conversion].&amp;[2016-10-01T16:01:15]"/>
            <x15:cachedUniqueName index="3423" name="[Range].[Date Created Conversion].&amp;[2016-10-02T08:49:07]"/>
            <x15:cachedUniqueName index="3424" name="[Range].[Date Created Conversion].&amp;[2016-10-03T02:13:39]"/>
            <x15:cachedUniqueName index="3425" name="[Range].[Date Created Conversion].&amp;[2016-10-03T21:31:32]"/>
            <x15:cachedUniqueName index="3426" name="[Range].[Date Created Conversion].&amp;[2016-10-04T10:43:06]"/>
            <x15:cachedUniqueName index="3427" name="[Range].[Date Created Conversion].&amp;[2016-10-04T18:00:08]"/>
            <x15:cachedUniqueName index="3428" name="[Range].[Date Created Conversion].&amp;[2016-10-04T19:39:06]"/>
            <x15:cachedUniqueName index="3429" name="[Range].[Date Created Conversion].&amp;[2016-10-05T13:06:24]"/>
            <x15:cachedUniqueName index="3430" name="[Range].[Date Created Conversion].&amp;[2016-10-06T13:10:54]"/>
            <x15:cachedUniqueName index="3431" name="[Range].[Date Created Conversion].&amp;[2016-10-06T13:29:27]"/>
            <x15:cachedUniqueName index="3432" name="[Range].[Date Created Conversion].&amp;[2016-10-06T14:57:47]"/>
            <x15:cachedUniqueName index="3433" name="[Range].[Date Created Conversion].&amp;[2016-10-06T17:48:47]"/>
            <x15:cachedUniqueName index="3434" name="[Range].[Date Created Conversion].&amp;[2016-10-06T22:11:52]"/>
            <x15:cachedUniqueName index="3435" name="[Range].[Date Created Conversion].&amp;[2016-10-08T00:09:02]"/>
            <x15:cachedUniqueName index="3436" name="[Range].[Date Created Conversion].&amp;[2016-10-08T10:05:37]"/>
            <x15:cachedUniqueName index="3437" name="[Range].[Date Created Conversion].&amp;[2016-10-09T23:09:28]"/>
            <x15:cachedUniqueName index="3438" name="[Range].[Date Created Conversion].&amp;[2016-10-11T04:15:09]"/>
            <x15:cachedUniqueName index="3439" name="[Range].[Date Created Conversion].&amp;[2016-10-11T11:16:33]"/>
            <x15:cachedUniqueName index="3440" name="[Range].[Date Created Conversion].&amp;[2016-10-11T12:37:07]"/>
            <x15:cachedUniqueName index="3441" name="[Range].[Date Created Conversion].&amp;[2016-10-11T23:22:08]"/>
            <x15:cachedUniqueName index="3442" name="[Range].[Date Created Conversion].&amp;[2016-10-12T11:10:53]"/>
            <x15:cachedUniqueName index="3443" name="[Range].[Date Created Conversion].&amp;[2016-10-12T17:41:13]"/>
            <x15:cachedUniqueName index="3444" name="[Range].[Date Created Conversion].&amp;[2016-10-13T00:07:27]"/>
            <x15:cachedUniqueName index="3445" name="[Range].[Date Created Conversion].&amp;[2016-10-13T17:12:55]"/>
            <x15:cachedUniqueName index="3446" name="[Range].[Date Created Conversion].&amp;[2016-10-13T19:19:55]"/>
            <x15:cachedUniqueName index="3447" name="[Range].[Date Created Conversion].&amp;[2016-10-13T20:40:23]"/>
            <x15:cachedUniqueName index="3448" name="[Range].[Date Created Conversion].&amp;[2016-10-14T09:17:40]"/>
            <x15:cachedUniqueName index="3449" name="[Range].[Date Created Conversion].&amp;[2016-10-15T16:34:22]"/>
            <x15:cachedUniqueName index="3450" name="[Range].[Date Created Conversion].&amp;[2016-10-15T19:26:48]"/>
            <x15:cachedUniqueName index="3451" name="[Range].[Date Created Conversion].&amp;[2016-10-17T13:15:33]"/>
            <x15:cachedUniqueName index="3452" name="[Range].[Date Created Conversion].&amp;[2016-10-17T14:51:09]"/>
            <x15:cachedUniqueName index="3453" name="[Range].[Date Created Conversion].&amp;[2016-10-18T03:10:26]"/>
            <x15:cachedUniqueName index="3454" name="[Range].[Date Created Conversion].&amp;[2016-10-18T04:14:37]"/>
            <x15:cachedUniqueName index="3455" name="[Range].[Date Created Conversion].&amp;[2016-10-18T07:45:43]"/>
            <x15:cachedUniqueName index="3456" name="[Range].[Date Created Conversion].&amp;[2016-10-18T10:36:34]"/>
            <x15:cachedUniqueName index="3457" name="[Range].[Date Created Conversion].&amp;[2016-10-19T00:31:01]"/>
            <x15:cachedUniqueName index="3458" name="[Range].[Date Created Conversion].&amp;[2016-10-19T14:43:32]"/>
            <x15:cachedUniqueName index="3459" name="[Range].[Date Created Conversion].&amp;[2016-10-19T18:03:10]"/>
            <x15:cachedUniqueName index="3460" name="[Range].[Date Created Conversion].&amp;[2016-10-20T11:14:02]"/>
            <x15:cachedUniqueName index="3461" name="[Range].[Date Created Conversion].&amp;[2016-10-21T09:44:32]"/>
            <x15:cachedUniqueName index="3462" name="[Range].[Date Created Conversion].&amp;[2016-10-21T19:25:46]"/>
            <x15:cachedUniqueName index="3463" name="[Range].[Date Created Conversion].&amp;[2016-10-22T03:36:30]"/>
            <x15:cachedUniqueName index="3464" name="[Range].[Date Created Conversion].&amp;[2016-10-22T10:50:30]"/>
            <x15:cachedUniqueName index="3465" name="[Range].[Date Created Conversion].&amp;[2016-10-22T23:17:18]"/>
            <x15:cachedUniqueName index="3466" name="[Range].[Date Created Conversion].&amp;[2016-10-23T16:00:23]"/>
            <x15:cachedUniqueName index="3467" name="[Range].[Date Created Conversion].&amp;[2016-10-25T04:14:27]"/>
            <x15:cachedUniqueName index="3468" name="[Range].[Date Created Conversion].&amp;[2016-10-25T17:26:27]"/>
            <x15:cachedUniqueName index="3469" name="[Range].[Date Created Conversion].&amp;[2016-10-26T14:16:34]"/>
            <x15:cachedUniqueName index="3470" name="[Range].[Date Created Conversion].&amp;[2016-10-26T19:15:19]"/>
            <x15:cachedUniqueName index="3471" name="[Range].[Date Created Conversion].&amp;[2016-10-26T20:53:03]"/>
            <x15:cachedUniqueName index="3472" name="[Range].[Date Created Conversion].&amp;[2016-10-27T14:27:51]"/>
            <x15:cachedUniqueName index="3473" name="[Range].[Date Created Conversion].&amp;[2016-10-27T18:20:13]"/>
            <x15:cachedUniqueName index="3474" name="[Range].[Date Created Conversion].&amp;[2016-10-29T22:55:24]"/>
            <x15:cachedUniqueName index="3475" name="[Range].[Date Created Conversion].&amp;[2016-10-30T13:51:39]"/>
            <x15:cachedUniqueName index="3476" name="[Range].[Date Created Conversion].&amp;[2016-10-30T15:01:15]"/>
            <x15:cachedUniqueName index="3477" name="[Range].[Date Created Conversion].&amp;[2016-10-30T16:01:45]"/>
            <x15:cachedUniqueName index="3478" name="[Range].[Date Created Conversion].&amp;[2009-11-05T18:02:20]"/>
            <x15:cachedUniqueName index="3479" name="[Range].[Date Created Conversion].&amp;[2009-11-06T20:07:09]"/>
            <x15:cachedUniqueName index="3480" name="[Range].[Date Created Conversion].&amp;[2009-11-10T16:48:32]"/>
            <x15:cachedUniqueName index="3481" name="[Range].[Date Created Conversion].&amp;[2010-11-05T14:54:46]"/>
            <x15:cachedUniqueName index="3482" name="[Range].[Date Created Conversion].&amp;[2010-11-20T19:34:51]"/>
            <x15:cachedUniqueName index="3483" name="[Range].[Date Created Conversion].&amp;[2010-11-23T03:08:53]"/>
            <x15:cachedUniqueName index="3484" name="[Range].[Date Created Conversion].&amp;[2010-11-23T05:35:24]"/>
            <x15:cachedUniqueName index="3485" name="[Range].[Date Created Conversion].&amp;[2010-11-25T05:45:26]"/>
            <x15:cachedUniqueName index="3486" name="[Range].[Date Created Conversion].&amp;[2011-11-01T04:45:36]"/>
            <x15:cachedUniqueName index="3487" name="[Range].[Date Created Conversion].&amp;[2011-11-03T02:39:56]"/>
            <x15:cachedUniqueName index="3488" name="[Range].[Date Created Conversion].&amp;[2011-11-05T21:21:10]"/>
            <x15:cachedUniqueName index="3489" name="[Range].[Date Created Conversion].&amp;[2011-11-07T17:53:11]"/>
            <x15:cachedUniqueName index="3490" name="[Range].[Date Created Conversion].&amp;[2011-11-08T18:21:44]"/>
            <x15:cachedUniqueName index="3491" name="[Range].[Date Created Conversion].&amp;[2011-11-11T18:17:29]"/>
            <x15:cachedUniqueName index="3492" name="[Range].[Date Created Conversion].&amp;[2011-11-13T16:05:32]"/>
            <x15:cachedUniqueName index="3493" name="[Range].[Date Created Conversion].&amp;[2011-11-14T06:34:48]"/>
            <x15:cachedUniqueName index="3494" name="[Range].[Date Created Conversion].&amp;[2011-11-15T11:49:50]"/>
            <x15:cachedUniqueName index="3495" name="[Range].[Date Created Conversion].&amp;[2011-11-16T00:19:14]"/>
            <x15:cachedUniqueName index="3496" name="[Range].[Date Created Conversion].&amp;[2011-11-16T01:26:35]"/>
            <x15:cachedUniqueName index="3497" name="[Range].[Date Created Conversion].&amp;[2011-11-18T01:00:51]"/>
            <x15:cachedUniqueName index="3498" name="[Range].[Date Created Conversion].&amp;[2011-11-18T20:48:41]"/>
            <x15:cachedUniqueName index="3499" name="[Range].[Date Created Conversion].&amp;[2011-11-21T05:16:32]"/>
            <x15:cachedUniqueName index="3500" name="[Range].[Date Created Conversion].&amp;[2011-11-22T16:12:15]"/>
            <x15:cachedUniqueName index="3501" name="[Range].[Date Created Conversion].&amp;[2011-11-23T18:35:09]"/>
            <x15:cachedUniqueName index="3502" name="[Range].[Date Created Conversion].&amp;[2011-11-29T04:04:19]"/>
            <x15:cachedUniqueName index="3503" name="[Range].[Date Created Conversion].&amp;[2011-11-30T06:01:26]"/>
            <x15:cachedUniqueName index="3504" name="[Range].[Date Created Conversion].&amp;[2012-11-01T19:04:34]"/>
            <x15:cachedUniqueName index="3505" name="[Range].[Date Created Conversion].&amp;[2012-11-05T09:23:41]"/>
            <x15:cachedUniqueName index="3506" name="[Range].[Date Created Conversion].&amp;[2012-11-07T22:23:42]"/>
            <x15:cachedUniqueName index="3507" name="[Range].[Date Created Conversion].&amp;[2012-11-09T23:47:37]"/>
            <x15:cachedUniqueName index="3508" name="[Range].[Date Created Conversion].&amp;[2012-11-10T05:19:27]"/>
            <x15:cachedUniqueName index="3509" name="[Range].[Date Created Conversion].&amp;[2012-11-13T00:25:00]"/>
            <x15:cachedUniqueName index="3510" name="[Range].[Date Created Conversion].&amp;[2012-11-13T15:33:57]"/>
            <x15:cachedUniqueName index="3511" name="[Range].[Date Created Conversion].&amp;[2012-11-13T22:17:32]"/>
            <x15:cachedUniqueName index="3512" name="[Range].[Date Created Conversion].&amp;[2012-11-13T22:58:23]"/>
            <x15:cachedUniqueName index="3513" name="[Range].[Date Created Conversion].&amp;[2012-11-14T15:24:05]"/>
            <x15:cachedUniqueName index="3514" name="[Range].[Date Created Conversion].&amp;[2012-11-15T15:36:17]"/>
            <x15:cachedUniqueName index="3515" name="[Range].[Date Created Conversion].&amp;[2012-11-15T18:52:08]"/>
            <x15:cachedUniqueName index="3516" name="[Range].[Date Created Conversion].&amp;[2012-11-15T22:11:50]"/>
            <x15:cachedUniqueName index="3517" name="[Range].[Date Created Conversion].&amp;[2012-11-17T18:33:17]"/>
            <x15:cachedUniqueName index="3518" name="[Range].[Date Created Conversion].&amp;[2012-11-20T11:58:45]"/>
            <x15:cachedUniqueName index="3519" name="[Range].[Date Created Conversion].&amp;[2012-11-22T01:18:34]"/>
            <x15:cachedUniqueName index="3520" name="[Range].[Date Created Conversion].&amp;[2012-11-26T20:04:12]"/>
            <x15:cachedUniqueName index="3521" name="[Range].[Date Created Conversion].&amp;[2012-11-30T04:44:32]"/>
            <x15:cachedUniqueName index="3522" name="[Range].[Date Created Conversion].&amp;[2012-11-30T08:48:55]"/>
            <x15:cachedUniqueName index="3523" name="[Range].[Date Created Conversion].&amp;[2013-11-01T17:37:20]"/>
            <x15:cachedUniqueName index="3524" name="[Range].[Date Created Conversion].&amp;[2013-11-01T20:17:32]"/>
            <x15:cachedUniqueName index="3525" name="[Range].[Date Created Conversion].&amp;[2013-11-01T20:21:07]"/>
            <x15:cachedUniqueName index="3526" name="[Range].[Date Created Conversion].&amp;[2013-11-05T02:00:56]"/>
            <x15:cachedUniqueName index="3527" name="[Range].[Date Created Conversion].&amp;[2013-11-05T03:14:59]"/>
            <x15:cachedUniqueName index="3528" name="[Range].[Date Created Conversion].&amp;[2013-11-08T11:24:15]"/>
            <x15:cachedUniqueName index="3529" name="[Range].[Date Created Conversion].&amp;[2013-11-11T16:14:43]"/>
            <x15:cachedUniqueName index="3530" name="[Range].[Date Created Conversion].&amp;[2013-11-12T06:08:27]"/>
            <x15:cachedUniqueName index="3531" name="[Range].[Date Created Conversion].&amp;[2013-11-13T17:42:41]"/>
            <x15:cachedUniqueName index="3532" name="[Range].[Date Created Conversion].&amp;[2013-11-13T23:08:56]"/>
            <x15:cachedUniqueName index="3533" name="[Range].[Date Created Conversion].&amp;[2013-11-15T01:58:05]"/>
            <x15:cachedUniqueName index="3534" name="[Range].[Date Created Conversion].&amp;[2013-11-16T04:58:10]"/>
            <x15:cachedUniqueName index="3535" name="[Range].[Date Created Conversion].&amp;[2013-11-18T21:55:21]"/>
            <x15:cachedUniqueName index="3536" name="[Range].[Date Created Conversion].&amp;[2013-11-19T18:56:00]"/>
            <x15:cachedUniqueName index="3537" name="[Range].[Date Created Conversion].&amp;[2013-11-20T04:13:24]"/>
            <x15:cachedUniqueName index="3538" name="[Range].[Date Created Conversion].&amp;[2013-11-20T10:04:52]"/>
            <x15:cachedUniqueName index="3539" name="[Range].[Date Created Conversion].&amp;[2013-11-21T20:32:11]"/>
            <x15:cachedUniqueName index="3540" name="[Range].[Date Created Conversion].&amp;[2013-11-22T12:55:40]"/>
            <x15:cachedUniqueName index="3541" name="[Range].[Date Created Conversion].&amp;[2013-11-25T08:00:29]"/>
            <x15:cachedUniqueName index="3542" name="[Range].[Date Created Conversion].&amp;[2013-11-26T00:32:17]"/>
            <x15:cachedUniqueName index="3543" name="[Range].[Date Created Conversion].&amp;[2013-11-26T23:54:54]"/>
            <x15:cachedUniqueName index="3544" name="[Range].[Date Created Conversion].&amp;[2013-11-27T04:01:29]"/>
            <x15:cachedUniqueName index="3545" name="[Range].[Date Created Conversion].&amp;[2013-11-27T20:50:34]"/>
            <x15:cachedUniqueName index="3546" name="[Range].[Date Created Conversion].&amp;[2013-11-29T19:56:26]"/>
            <x15:cachedUniqueName index="3547" name="[Range].[Date Created Conversion].&amp;[2014-11-01T12:39:47]"/>
            <x15:cachedUniqueName index="3548" name="[Range].[Date Created Conversion].&amp;[2014-11-01T20:08:08]"/>
            <x15:cachedUniqueName index="3549" name="[Range].[Date Created Conversion].&amp;[2014-11-01T21:59:21]"/>
            <x15:cachedUniqueName index="3550" name="[Range].[Date Created Conversion].&amp;[2014-11-02T00:54:25]"/>
            <x15:cachedUniqueName index="3551" name="[Range].[Date Created Conversion].&amp;[2014-11-02T03:12:15]"/>
            <x15:cachedUniqueName index="3552" name="[Range].[Date Created Conversion].&amp;[2014-11-03T00:42:26]"/>
            <x15:cachedUniqueName index="3553" name="[Range].[Date Created Conversion].&amp;[2014-11-03T05:34:20]"/>
            <x15:cachedUniqueName index="3554" name="[Range].[Date Created Conversion].&amp;[2014-11-03T15:28:26]"/>
            <x15:cachedUniqueName index="3555" name="[Range].[Date Created Conversion].&amp;[2014-11-03T16:10:43]"/>
            <x15:cachedUniqueName index="3556" name="[Range].[Date Created Conversion].&amp;[2014-11-03T21:33:15]"/>
            <x15:cachedUniqueName index="3557" name="[Range].[Date Created Conversion].&amp;[2014-11-03T22:29:09]"/>
            <x15:cachedUniqueName index="3558" name="[Range].[Date Created Conversion].&amp;[2014-11-04T01:31:39]"/>
            <x15:cachedUniqueName index="3559" name="[Range].[Date Created Conversion].&amp;[2014-11-04T10:58:54]"/>
            <x15:cachedUniqueName index="3560" name="[Range].[Date Created Conversion].&amp;[2014-11-04T18:18:08]"/>
            <x15:cachedUniqueName index="3561" name="[Range].[Date Created Conversion].&amp;[2014-11-04T22:34:40]"/>
            <x15:cachedUniqueName index="3562" name="[Range].[Date Created Conversion].&amp;[2014-11-05T00:03:01]"/>
            <x15:cachedUniqueName index="3563" name="[Range].[Date Created Conversion].&amp;[2014-11-05T00:59:19]"/>
            <x15:cachedUniqueName index="3564" name="[Range].[Date Created Conversion].&amp;[2014-11-05T13:16:06]"/>
            <x15:cachedUniqueName index="3565" name="[Range].[Date Created Conversion].&amp;[2014-11-05T13:35:53]"/>
            <x15:cachedUniqueName index="3566" name="[Range].[Date Created Conversion].&amp;[2014-11-05T17:27:15]"/>
            <x15:cachedUniqueName index="3567" name="[Range].[Date Created Conversion].&amp;[2014-11-05T18:30:29]"/>
            <x15:cachedUniqueName index="3568" name="[Range].[Date Created Conversion].&amp;[2014-11-05T22:58:45]"/>
            <x15:cachedUniqueName index="3569" name="[Range].[Date Created Conversion].&amp;[2014-11-06T16:45:04]"/>
            <x15:cachedUniqueName index="3570" name="[Range].[Date Created Conversion].&amp;[2014-11-07T02:44:19]"/>
            <x15:cachedUniqueName index="3571" name="[Range].[Date Created Conversion].&amp;[2014-11-07T06:24:24]"/>
            <x15:cachedUniqueName index="3572" name="[Range].[Date Created Conversion].&amp;[2014-11-07T07:04:34]"/>
            <x15:cachedUniqueName index="3573" name="[Range].[Date Created Conversion].&amp;[2014-11-07T20:37:46]"/>
            <x15:cachedUniqueName index="3574" name="[Range].[Date Created Conversion].&amp;[2014-11-07T22:09:57]"/>
            <x15:cachedUniqueName index="3575" name="[Range].[Date Created Conversion].&amp;[2014-11-08T16:41:46]"/>
            <x15:cachedUniqueName index="3576" name="[Range].[Date Created Conversion].&amp;[2014-11-08T18:55:53]"/>
            <x15:cachedUniqueName index="3577" name="[Range].[Date Created Conversion].&amp;[2014-11-08T23:21:27]"/>
            <x15:cachedUniqueName index="3578" name="[Range].[Date Created Conversion].&amp;[2014-11-09T02:12:08]"/>
            <x15:cachedUniqueName index="3579" name="[Range].[Date Created Conversion].&amp;[2014-11-10T02:11:14]"/>
            <x15:cachedUniqueName index="3580" name="[Range].[Date Created Conversion].&amp;[2014-11-10T03:48:45]"/>
            <x15:cachedUniqueName index="3581" name="[Range].[Date Created Conversion].&amp;[2014-11-10T18:33:15]"/>
            <x15:cachedUniqueName index="3582" name="[Range].[Date Created Conversion].&amp;[2014-11-10T20:49:12]"/>
            <x15:cachedUniqueName index="3583" name="[Range].[Date Created Conversion].&amp;[2014-11-10T22:59:50]"/>
            <x15:cachedUniqueName index="3584" name="[Range].[Date Created Conversion].&amp;[2014-11-10T23:11:07]"/>
            <x15:cachedUniqueName index="3585" name="[Range].[Date Created Conversion].&amp;[2014-11-11T05:28:22]"/>
            <x15:cachedUniqueName index="3586" name="[Range].[Date Created Conversion].&amp;[2014-11-11T13:04:55]"/>
            <x15:cachedUniqueName index="3587" name="[Range].[Date Created Conversion].&amp;[2014-11-11T16:31:10]"/>
            <x15:cachedUniqueName index="3588" name="[Range].[Date Created Conversion].&amp;[2014-11-11T17:21:00]"/>
            <x15:cachedUniqueName index="3589" name="[Range].[Date Created Conversion].&amp;[2014-11-11T20:07:04]"/>
            <x15:cachedUniqueName index="3590" name="[Range].[Date Created Conversion].&amp;[2014-11-11T20:25:15]"/>
            <x15:cachedUniqueName index="3591" name="[Range].[Date Created Conversion].&amp;[2014-11-12T00:03:35]"/>
            <x15:cachedUniqueName index="3592" name="[Range].[Date Created Conversion].&amp;[2014-11-12T20:35:13]"/>
            <x15:cachedUniqueName index="3593" name="[Range].[Date Created Conversion].&amp;[2014-11-12T20:43:48]"/>
            <x15:cachedUniqueName index="3594" name="[Range].[Date Created Conversion].&amp;[2014-11-13T00:25:11]"/>
            <x15:cachedUniqueName index="3595" name="[Range].[Date Created Conversion].&amp;[2014-11-13T06:00:03]"/>
            <x15:cachedUniqueName index="3596" name="[Range].[Date Created Conversion].&amp;[2014-11-13T20:28:26]"/>
            <x15:cachedUniqueName index="3597" name="[Range].[Date Created Conversion].&amp;[2014-11-13T22:49:25]"/>
            <x15:cachedUniqueName index="3598" name="[Range].[Date Created Conversion].&amp;[2014-11-14T18:09:51]"/>
            <x15:cachedUniqueName index="3599" name="[Range].[Date Created Conversion].&amp;[2014-11-14T20:00:34]"/>
            <x15:cachedUniqueName index="3600" name="[Range].[Date Created Conversion].&amp;[2014-11-15T06:50:28]"/>
            <x15:cachedUniqueName index="3601" name="[Range].[Date Created Conversion].&amp;[2014-11-15T13:12:57]"/>
            <x15:cachedUniqueName index="3602" name="[Range].[Date Created Conversion].&amp;[2014-11-16T08:52:47]"/>
            <x15:cachedUniqueName index="3603" name="[Range].[Date Created Conversion].&amp;[2014-11-17T02:51:29]"/>
            <x15:cachedUniqueName index="3604" name="[Range].[Date Created Conversion].&amp;[2014-11-17T17:21:03]"/>
            <x15:cachedUniqueName index="3605" name="[Range].[Date Created Conversion].&amp;[2014-11-17T18:30:45]"/>
            <x15:cachedUniqueName index="3606" name="[Range].[Date Created Conversion].&amp;[2014-11-18T04:32:21]"/>
            <x15:cachedUniqueName index="3607" name="[Range].[Date Created Conversion].&amp;[2014-11-18T11:49:11]"/>
            <x15:cachedUniqueName index="3608" name="[Range].[Date Created Conversion].&amp;[2014-11-18T19:22:37]"/>
            <x15:cachedUniqueName index="3609" name="[Range].[Date Created Conversion].&amp;[2014-11-18T19:31:28]"/>
            <x15:cachedUniqueName index="3610" name="[Range].[Date Created Conversion].&amp;[2014-11-19T01:29:45]"/>
            <x15:cachedUniqueName index="3611" name="[Range].[Date Created Conversion].&amp;[2014-11-19T02:24:46]"/>
            <x15:cachedUniqueName index="3612" name="[Range].[Date Created Conversion].&amp;[2014-11-19T14:19:04]"/>
            <x15:cachedUniqueName index="3613" name="[Range].[Date Created Conversion].&amp;[2014-11-19T17:58:36]"/>
            <x15:cachedUniqueName index="3614" name="[Range].[Date Created Conversion].&amp;[2014-11-20T01:12:11]"/>
            <x15:cachedUniqueName index="3615" name="[Range].[Date Created Conversion].&amp;[2014-11-20T12:08:53]"/>
            <x15:cachedUniqueName index="3616" name="[Range].[Date Created Conversion].&amp;[2014-11-20T18:13:31]"/>
            <x15:cachedUniqueName index="3617" name="[Range].[Date Created Conversion].&amp;[2014-11-20T20:56:12]"/>
            <x15:cachedUniqueName index="3618" name="[Range].[Date Created Conversion].&amp;[2014-11-21T07:34:22]"/>
            <x15:cachedUniqueName index="3619" name="[Range].[Date Created Conversion].&amp;[2014-11-21T08:42:21]"/>
            <x15:cachedUniqueName index="3620" name="[Range].[Date Created Conversion].&amp;[2014-11-21T17:11:30]"/>
            <x15:cachedUniqueName index="3621" name="[Range].[Date Created Conversion].&amp;[2014-11-21T18:01:56]"/>
            <x15:cachedUniqueName index="3622" name="[Range].[Date Created Conversion].&amp;[2014-11-21T20:16:00]"/>
            <x15:cachedUniqueName index="3623" name="[Range].[Date Created Conversion].&amp;[2014-11-22T14:47:59]"/>
            <x15:cachedUniqueName index="3624" name="[Range].[Date Created Conversion].&amp;[2014-11-25T04:07:50]"/>
            <x15:cachedUniqueName index="3625" name="[Range].[Date Created Conversion].&amp;[2014-11-25T06:17:44]"/>
            <x15:cachedUniqueName index="3626" name="[Range].[Date Created Conversion].&amp;[2014-11-25T16:15:33]"/>
            <x15:cachedUniqueName index="3627" name="[Range].[Date Created Conversion].&amp;[2014-11-25T19:54:57]"/>
            <x15:cachedUniqueName index="3628" name="[Range].[Date Created Conversion].&amp;[2014-11-25T20:27:03]"/>
            <x15:cachedUniqueName index="3629" name="[Range].[Date Created Conversion].&amp;[2014-11-25T22:32:09]"/>
            <x15:cachedUniqueName index="3630" name="[Range].[Date Created Conversion].&amp;[2014-11-26T04:47:39]"/>
            <x15:cachedUniqueName index="3631" name="[Range].[Date Created Conversion].&amp;[2014-11-26T18:25:40]"/>
            <x15:cachedUniqueName index="3632" name="[Range].[Date Created Conversion].&amp;[2014-11-26T20:35:39]"/>
            <x15:cachedUniqueName index="3633" name="[Range].[Date Created Conversion].&amp;[2014-11-27T02:02:28]"/>
            <x15:cachedUniqueName index="3634" name="[Range].[Date Created Conversion].&amp;[2014-11-27T15:22:29]"/>
            <x15:cachedUniqueName index="3635" name="[Range].[Date Created Conversion].&amp;[2014-11-28T00:03:06]"/>
            <x15:cachedUniqueName index="3636" name="[Range].[Date Created Conversion].&amp;[2014-11-28T15:20:26]"/>
            <x15:cachedUniqueName index="3637" name="[Range].[Date Created Conversion].&amp;[2014-11-28T20:47:52]"/>
            <x15:cachedUniqueName index="3638" name="[Range].[Date Created Conversion].&amp;[2014-11-28T21:02:41]"/>
            <x15:cachedUniqueName index="3639" name="[Range].[Date Created Conversion].&amp;[2014-11-28T21:08:45]"/>
            <x15:cachedUniqueName index="3640" name="[Range].[Date Created Conversion].&amp;[2014-11-30T17:46:05]"/>
            <x15:cachedUniqueName index="3641" name="[Range].[Date Created Conversion].&amp;[2014-11-30T20:21:04]"/>
            <x15:cachedUniqueName index="3642" name="[Range].[Date Created Conversion].&amp;[2015-11-01T04:35:29]"/>
            <x15:cachedUniqueName index="3643" name="[Range].[Date Created Conversion].&amp;[2015-11-01T18:09:32]"/>
            <x15:cachedUniqueName index="3644" name="[Range].[Date Created Conversion].&amp;[2015-11-02T23:14:40]"/>
            <x15:cachedUniqueName index="3645" name="[Range].[Date Created Conversion].&amp;[2015-11-03T05:12:20]"/>
            <x15:cachedUniqueName index="3646" name="[Range].[Date Created Conversion].&amp;[2015-11-03T14:54:54]"/>
            <x15:cachedUniqueName index="3647" name="[Range].[Date Created Conversion].&amp;[2015-11-03T15:00:07]"/>
            <x15:cachedUniqueName index="3648" name="[Range].[Date Created Conversion].&amp;[2015-11-03T17:05:15]"/>
            <x15:cachedUniqueName index="3649" name="[Range].[Date Created Conversion].&amp;[2015-11-03T18:00:28]"/>
            <x15:cachedUniqueName index="3650" name="[Range].[Date Created Conversion].&amp;[2015-11-04T04:54:56]"/>
            <x15:cachedUniqueName index="3651" name="[Range].[Date Created Conversion].&amp;[2015-11-04T19:01:26]"/>
            <x15:cachedUniqueName index="3652" name="[Range].[Date Created Conversion].&amp;[2015-11-04T20:59:25]"/>
            <x15:cachedUniqueName index="3653" name="[Range].[Date Created Conversion].&amp;[2015-11-05T00:36:37]"/>
            <x15:cachedUniqueName index="3654" name="[Range].[Date Created Conversion].&amp;[2015-11-05T16:53:37]"/>
            <x15:cachedUniqueName index="3655" name="[Range].[Date Created Conversion].&amp;[2015-11-05T22:28:22]"/>
            <x15:cachedUniqueName index="3656" name="[Range].[Date Created Conversion].&amp;[2015-11-07T16:47:16]"/>
            <x15:cachedUniqueName index="3657" name="[Range].[Date Created Conversion].&amp;[2015-11-09T07:58:55]"/>
            <x15:cachedUniqueName index="3658" name="[Range].[Date Created Conversion].&amp;[2015-11-09T19:26:43]"/>
            <x15:cachedUniqueName index="3659" name="[Range].[Date Created Conversion].&amp;[2015-11-09T19:49:59]"/>
            <x15:cachedUniqueName index="3660" name="[Range].[Date Created Conversion].&amp;[2015-11-09T22:54:35]"/>
            <x15:cachedUniqueName index="3661" name="[Range].[Date Created Conversion].&amp;[2015-11-10T00:36:01]"/>
            <x15:cachedUniqueName index="3662" name="[Range].[Date Created Conversion].&amp;[2015-11-10T02:21:26]"/>
            <x15:cachedUniqueName index="3663" name="[Range].[Date Created Conversion].&amp;[2015-11-10T14:14:56]"/>
            <x15:cachedUniqueName index="3664" name="[Range].[Date Created Conversion].&amp;[2015-11-10T14:48:16]"/>
            <x15:cachedUniqueName index="3665" name="[Range].[Date Created Conversion].&amp;[2015-11-10T16:51:01]"/>
            <x15:cachedUniqueName index="3666" name="[Range].[Date Created Conversion].&amp;[2015-11-10T22:12:46]"/>
            <x15:cachedUniqueName index="3667" name="[Range].[Date Created Conversion].&amp;[2015-11-10T22:48:15]"/>
            <x15:cachedUniqueName index="3668" name="[Range].[Date Created Conversion].&amp;[2015-11-11T00:51:36]"/>
            <x15:cachedUniqueName index="3669" name="[Range].[Date Created Conversion].&amp;[2015-11-11T11:04:23]"/>
            <x15:cachedUniqueName index="3670" name="[Range].[Date Created Conversion].&amp;[2015-11-11T20:26:00]"/>
            <x15:cachedUniqueName index="3671" name="[Range].[Date Created Conversion].&amp;[2015-11-13T02:01:39]"/>
            <x15:cachedUniqueName index="3672" name="[Range].[Date Created Conversion].&amp;[2015-11-13T02:26:32]"/>
            <x15:cachedUniqueName index="3673" name="[Range].[Date Created Conversion].&amp;[2015-11-13T06:47:40]"/>
            <x15:cachedUniqueName index="3674" name="[Range].[Date Created Conversion].&amp;[2015-11-13T15:01:52]"/>
            <x15:cachedUniqueName index="3675" name="[Range].[Date Created Conversion].&amp;[2015-11-13T15:51:08]"/>
            <x15:cachedUniqueName index="3676" name="[Range].[Date Created Conversion].&amp;[2015-11-14T00:16:40]"/>
            <x15:cachedUniqueName index="3677" name="[Range].[Date Created Conversion].&amp;[2015-11-14T00:36:10]"/>
            <x15:cachedUniqueName index="3678" name="[Range].[Date Created Conversion].&amp;[2015-11-14T15:41:24]"/>
            <x15:cachedUniqueName index="3679" name="[Range].[Date Created Conversion].&amp;[2015-11-15T04:11:26]"/>
            <x15:cachedUniqueName index="3680" name="[Range].[Date Created Conversion].&amp;[2015-11-15T13:29:36]"/>
            <x15:cachedUniqueName index="3681" name="[Range].[Date Created Conversion].&amp;[2015-11-15T17:01:24]"/>
            <x15:cachedUniqueName index="3682" name="[Range].[Date Created Conversion].&amp;[2015-11-15T19:12:12]"/>
            <x15:cachedUniqueName index="3683" name="[Range].[Date Created Conversion].&amp;[2015-11-15T23:09:34]"/>
            <x15:cachedUniqueName index="3684" name="[Range].[Date Created Conversion].&amp;[2015-11-16T18:20:10]"/>
            <x15:cachedUniqueName index="3685" name="[Range].[Date Created Conversion].&amp;[2015-11-16T18:25:00]"/>
            <x15:cachedUniqueName index="3686" name="[Range].[Date Created Conversion].&amp;[2015-11-16T23:08:04]"/>
            <x15:cachedUniqueName index="3687" name="[Range].[Date Created Conversion].&amp;[2015-11-17T04:38:46]"/>
            <x15:cachedUniqueName index="3688" name="[Range].[Date Created Conversion].&amp;[2015-11-17T10:46:30]"/>
            <x15:cachedUniqueName index="3689" name="[Range].[Date Created Conversion].&amp;[2015-11-17T16:24:41]"/>
            <x15:cachedUniqueName index="3690" name="[Range].[Date Created Conversion].&amp;[2015-11-17T16:25:14]"/>
            <x15:cachedUniqueName index="3691" name="[Range].[Date Created Conversion].&amp;[2015-11-17T22:05:50]"/>
            <x15:cachedUniqueName index="3692" name="[Range].[Date Created Conversion].&amp;[2015-11-18T16:27:01]"/>
            <x15:cachedUniqueName index="3693" name="[Range].[Date Created Conversion].&amp;[2015-11-18T19:38:59]"/>
            <x15:cachedUniqueName index="3694" name="[Range].[Date Created Conversion].&amp;[2015-11-19T11:46:41]"/>
            <x15:cachedUniqueName index="3695" name="[Range].[Date Created Conversion].&amp;[2015-11-19T16:07:09]"/>
            <x15:cachedUniqueName index="3696" name="[Range].[Date Created Conversion].&amp;[2015-11-19T19:20:09]"/>
            <x15:cachedUniqueName index="3697" name="[Range].[Date Created Conversion].&amp;[2015-11-19T19:48:25]"/>
            <x15:cachedUniqueName index="3698" name="[Range].[Date Created Conversion].&amp;[2015-11-19T20:01:19]"/>
            <x15:cachedUniqueName index="3699" name="[Range].[Date Created Conversion].&amp;[2015-11-20T13:27:17]"/>
            <x15:cachedUniqueName index="3700" name="[Range].[Date Created Conversion].&amp;[2015-11-20T17:27:05]"/>
            <x15:cachedUniqueName index="3701" name="[Range].[Date Created Conversion].&amp;[2015-11-20T18:42:05]"/>
            <x15:cachedUniqueName index="3702" name="[Range].[Date Created Conversion].&amp;[2015-11-21T14:07:17]"/>
            <x15:cachedUniqueName index="3703" name="[Range].[Date Created Conversion].&amp;[2015-11-21T20:06:57]"/>
            <x15:cachedUniqueName index="3704" name="[Range].[Date Created Conversion].&amp;[2015-11-23T09:05:39]"/>
            <x15:cachedUniqueName index="3705" name="[Range].[Date Created Conversion].&amp;[2015-11-23T13:13:53]"/>
            <x15:cachedUniqueName index="3706" name="[Range].[Date Created Conversion].&amp;[2015-11-23T16:59:34]"/>
            <x15:cachedUniqueName index="3707" name="[Range].[Date Created Conversion].&amp;[2015-11-23T20:17:52]"/>
            <x15:cachedUniqueName index="3708" name="[Range].[Date Created Conversion].&amp;[2015-11-24T21:35:43]"/>
            <x15:cachedUniqueName index="3709" name="[Range].[Date Created Conversion].&amp;[2015-11-24T21:47:48]"/>
            <x15:cachedUniqueName index="3710" name="[Range].[Date Created Conversion].&amp;[2015-11-25T07:55:36]"/>
            <x15:cachedUniqueName index="3711" name="[Range].[Date Created Conversion].&amp;[2015-11-25T14:21:53]"/>
            <x15:cachedUniqueName index="3712" name="[Range].[Date Created Conversion].&amp;[2015-11-25T14:23:54]"/>
            <x15:cachedUniqueName index="3713" name="[Range].[Date Created Conversion].&amp;[2015-11-25T14:51:26]"/>
            <x15:cachedUniqueName index="3714" name="[Range].[Date Created Conversion].&amp;[2015-11-25T16:41:59]"/>
            <x15:cachedUniqueName index="3715" name="[Range].[Date Created Conversion].&amp;[2015-11-25T17:07:01]"/>
            <x15:cachedUniqueName index="3716" name="[Range].[Date Created Conversion].&amp;[2015-11-26T00:18:54]"/>
            <x15:cachedUniqueName index="3717" name="[Range].[Date Created Conversion].&amp;[2015-11-26T11:15:16]"/>
            <x15:cachedUniqueName index="3718" name="[Range].[Date Created Conversion].&amp;[2015-11-26T19:17:39]"/>
            <x15:cachedUniqueName index="3719" name="[Range].[Date Created Conversion].&amp;[2015-11-29T00:29:22]"/>
            <x15:cachedUniqueName index="3720" name="[Range].[Date Created Conversion].&amp;[2015-11-29T19:01:13]"/>
            <x15:cachedUniqueName index="3721" name="[Range].[Date Created Conversion].&amp;[2015-11-30T14:46:10]"/>
            <x15:cachedUniqueName index="3722" name="[Range].[Date Created Conversion].&amp;[2015-11-30T16:12:33]"/>
            <x15:cachedUniqueName index="3723" name="[Range].[Date Created Conversion].&amp;[2015-11-30T17:01:07]"/>
            <x15:cachedUniqueName index="3724" name="[Range].[Date Created Conversion].&amp;[2015-11-30T20:15:00]"/>
            <x15:cachedUniqueName index="3725" name="[Range].[Date Created Conversion].&amp;[2015-11-30T23:08:02]"/>
            <x15:cachedUniqueName index="3726" name="[Range].[Date Created Conversion].&amp;[2016-11-01T01:23:31]"/>
            <x15:cachedUniqueName index="3727" name="[Range].[Date Created Conversion].&amp;[2016-11-01T04:06:21]"/>
            <x15:cachedUniqueName index="3728" name="[Range].[Date Created Conversion].&amp;[2016-11-01T06:18:40]"/>
            <x15:cachedUniqueName index="3729" name="[Range].[Date Created Conversion].&amp;[2016-11-01T10:32:05]"/>
            <x15:cachedUniqueName index="3730" name="[Range].[Date Created Conversion].&amp;[2016-11-01T11:41:42]"/>
            <x15:cachedUniqueName index="3731" name="[Range].[Date Created Conversion].&amp;[2016-11-01T16:01:37]"/>
            <x15:cachedUniqueName index="3732" name="[Range].[Date Created Conversion].&amp;[2016-11-01T16:34:10]"/>
            <x15:cachedUniqueName index="3733" name="[Range].[Date Created Conversion].&amp;[2016-11-01T16:39:42]"/>
            <x15:cachedUniqueName index="3734" name="[Range].[Date Created Conversion].&amp;[2016-11-01T19:58:45]"/>
            <x15:cachedUniqueName index="3735" name="[Range].[Date Created Conversion].&amp;[2016-11-02T01:33:49]"/>
            <x15:cachedUniqueName index="3736" name="[Range].[Date Created Conversion].&amp;[2016-11-02T14:00:23]"/>
            <x15:cachedUniqueName index="3737" name="[Range].[Date Created Conversion].&amp;[2016-11-02T14:05:15]"/>
            <x15:cachedUniqueName index="3738" name="[Range].[Date Created Conversion].&amp;[2016-11-02T17:13:22]"/>
            <x15:cachedUniqueName index="3739" name="[Range].[Date Created Conversion].&amp;[2016-11-02T22:36:43]"/>
            <x15:cachedUniqueName index="3740" name="[Range].[Date Created Conversion].&amp;[2016-11-02T23:53:03]"/>
            <x15:cachedUniqueName index="3741" name="[Range].[Date Created Conversion].&amp;[2016-11-03T00:07:53]"/>
            <x15:cachedUniqueName index="3742" name="[Range].[Date Created Conversion].&amp;[2016-11-03T16:03:26]"/>
            <x15:cachedUniqueName index="3743" name="[Range].[Date Created Conversion].&amp;[2016-11-04T11:01:08]"/>
            <x15:cachedUniqueName index="3744" name="[Range].[Date Created Conversion].&amp;[2016-11-04T14:04:47]"/>
            <x15:cachedUniqueName index="3745" name="[Range].[Date Created Conversion].&amp;[2016-11-04T20:54:43]"/>
            <x15:cachedUniqueName index="3746" name="[Range].[Date Created Conversion].&amp;[2016-11-04T22:22:12]"/>
            <x15:cachedUniqueName index="3747" name="[Range].[Date Created Conversion].&amp;[2016-11-05T23:00:12]"/>
            <x15:cachedUniqueName index="3748" name="[Range].[Date Created Conversion].&amp;[2016-11-06T11:24:48]"/>
            <x15:cachedUniqueName index="3749" name="[Range].[Date Created Conversion].&amp;[2016-11-07T08:26:16]"/>
            <x15:cachedUniqueName index="3750" name="[Range].[Date Created Conversion].&amp;[2016-11-08T10:50:46]"/>
            <x15:cachedUniqueName index="3751" name="[Range].[Date Created Conversion].&amp;[2016-11-08T14:48:26]"/>
            <x15:cachedUniqueName index="3752" name="[Range].[Date Created Conversion].&amp;[2016-11-08T16:15:52]"/>
            <x15:cachedUniqueName index="3753" name="[Range].[Date Created Conversion].&amp;[2016-11-09T03:37:55]"/>
            <x15:cachedUniqueName index="3754" name="[Range].[Date Created Conversion].&amp;[2016-11-09T10:05:15]"/>
            <x15:cachedUniqueName index="3755" name="[Range].[Date Created Conversion].&amp;[2016-11-10T00:00:04]"/>
            <x15:cachedUniqueName index="3756" name="[Range].[Date Created Conversion].&amp;[2016-11-11T16:20:08]"/>
            <x15:cachedUniqueName index="3757" name="[Range].[Date Created Conversion].&amp;[2016-11-11T23:22:34]"/>
            <x15:cachedUniqueName index="3758" name="[Range].[Date Created Conversion].&amp;[2016-11-13T21:01:07]"/>
            <x15:cachedUniqueName index="3759" name="[Range].[Date Created Conversion].&amp;[2016-11-14T17:04:21]"/>
            <x15:cachedUniqueName index="3760" name="[Range].[Date Created Conversion].&amp;[2016-11-14T17:34:40]"/>
            <x15:cachedUniqueName index="3761" name="[Range].[Date Created Conversion].&amp;[2016-11-14T21:01:18]"/>
            <x15:cachedUniqueName index="3762" name="[Range].[Date Created Conversion].&amp;[2016-11-15T00:42:36]"/>
            <x15:cachedUniqueName index="3763" name="[Range].[Date Created Conversion].&amp;[2016-11-15T04:30:33]"/>
            <x15:cachedUniqueName index="3764" name="[Range].[Date Created Conversion].&amp;[2016-11-15T05:09:35]"/>
            <x15:cachedUniqueName index="3765" name="[Range].[Date Created Conversion].&amp;[2016-11-15T13:34:34]"/>
            <x15:cachedUniqueName index="3766" name="[Range].[Date Created Conversion].&amp;[2016-11-15T13:39:49]"/>
            <x15:cachedUniqueName index="3767" name="[Range].[Date Created Conversion].&amp;[2016-11-15T13:58:35]"/>
            <x15:cachedUniqueName index="3768" name="[Range].[Date Created Conversion].&amp;[2016-11-15T17:50:16]"/>
            <x15:cachedUniqueName index="3769" name="[Range].[Date Created Conversion].&amp;[2016-11-15T20:28:27]"/>
            <x15:cachedUniqueName index="3770" name="[Range].[Date Created Conversion].&amp;[2016-11-16T00:59:40]"/>
            <x15:cachedUniqueName index="3771" name="[Range].[Date Created Conversion].&amp;[2016-11-16T06:13:58]"/>
            <x15:cachedUniqueName index="3772" name="[Range].[Date Created Conversion].&amp;[2016-11-16T08:01:25]"/>
            <x15:cachedUniqueName index="3773" name="[Range].[Date Created Conversion].&amp;[2016-11-16T17:36:09]"/>
            <x15:cachedUniqueName index="3774" name="[Range].[Date Created Conversion].&amp;[2016-11-16T20:36:10]"/>
            <x15:cachedUniqueName index="3775" name="[Range].[Date Created Conversion].&amp;[2016-11-17T20:25:44]"/>
            <x15:cachedUniqueName index="3776" name="[Range].[Date Created Conversion].&amp;[2016-11-18T02:37:26]"/>
            <x15:cachedUniqueName index="3777" name="[Range].[Date Created Conversion].&amp;[2016-11-18T06:09:26]"/>
            <x15:cachedUniqueName index="3778" name="[Range].[Date Created Conversion].&amp;[2016-11-18T09:20:15]"/>
            <x15:cachedUniqueName index="3779" name="[Range].[Date Created Conversion].&amp;[2016-11-18T18:30:57]"/>
            <x15:cachedUniqueName index="3780" name="[Range].[Date Created Conversion].&amp;[2016-11-18T19:11:49]"/>
            <x15:cachedUniqueName index="3781" name="[Range].[Date Created Conversion].&amp;[2016-11-19T00:23:18]"/>
            <x15:cachedUniqueName index="3782" name="[Range].[Date Created Conversion].&amp;[2016-11-19T00:45:50]"/>
            <x15:cachedUniqueName index="3783" name="[Range].[Date Created Conversion].&amp;[2016-11-19T17:49:21]"/>
            <x15:cachedUniqueName index="3784" name="[Range].[Date Created Conversion].&amp;[2016-11-20T02:38:40]"/>
            <x15:cachedUniqueName index="3785" name="[Range].[Date Created Conversion].&amp;[2016-11-20T23:33:03]"/>
            <x15:cachedUniqueName index="3786" name="[Range].[Date Created Conversion].&amp;[2016-11-21T06:11:20]"/>
            <x15:cachedUniqueName index="3787" name="[Range].[Date Created Conversion].&amp;[2016-11-21T14:59:03]"/>
            <x15:cachedUniqueName index="3788" name="[Range].[Date Created Conversion].&amp;[2016-11-21T17:03:14]"/>
            <x15:cachedUniqueName index="3789" name="[Range].[Date Created Conversion].&amp;[2016-11-22T09:01:03]"/>
            <x15:cachedUniqueName index="3790" name="[Range].[Date Created Conversion].&amp;[2016-11-22T14:59:12]"/>
            <x15:cachedUniqueName index="3791" name="[Range].[Date Created Conversion].&amp;[2016-11-22T15:55:27]"/>
            <x15:cachedUniqueName index="3792" name="[Range].[Date Created Conversion].&amp;[2016-11-23T00:15:09]"/>
            <x15:cachedUniqueName index="3793" name="[Range].[Date Created Conversion].&amp;[2016-11-23T01:59:03]"/>
            <x15:cachedUniqueName index="3794" name="[Range].[Date Created Conversion].&amp;[2016-11-23T07:42:46]"/>
            <x15:cachedUniqueName index="3795" name="[Range].[Date Created Conversion].&amp;[2016-11-23T17:58:57]"/>
            <x15:cachedUniqueName index="3796" name="[Range].[Date Created Conversion].&amp;[2016-11-23T20:25:13]"/>
            <x15:cachedUniqueName index="3797" name="[Range].[Date Created Conversion].&amp;[2016-11-26T19:18:51]"/>
            <x15:cachedUniqueName index="3798" name="[Range].[Date Created Conversion].&amp;[2016-11-27T03:59:34]"/>
            <x15:cachedUniqueName index="3799" name="[Range].[Date Created Conversion].&amp;[2016-11-27T21:48:41]"/>
            <x15:cachedUniqueName index="3800" name="[Range].[Date Created Conversion].&amp;[2016-11-28T05:05:46]"/>
            <x15:cachedUniqueName index="3801" name="[Range].[Date Created Conversion].&amp;[2016-11-28T18:29:51]"/>
            <x15:cachedUniqueName index="3802" name="[Range].[Date Created Conversion].&amp;[2016-11-28T19:18:56]"/>
            <x15:cachedUniqueName index="3803" name="[Range].[Date Created Conversion].&amp;[2016-11-28T19:25:15]"/>
            <x15:cachedUniqueName index="3804" name="[Range].[Date Created Conversion].&amp;[2016-11-28T22:00:33]"/>
            <x15:cachedUniqueName index="3805" name="[Range].[Date Created Conversion].&amp;[2016-11-29T05:08:45]"/>
            <x15:cachedUniqueName index="3806" name="[Range].[Date Created Conversion].&amp;[2016-11-29T22:01:40]"/>
            <x15:cachedUniqueName index="3807" name="[Range].[Date Created Conversion].&amp;[2016-11-30T02:03:55]"/>
            <x15:cachedUniqueName index="3808" name="[Range].[Date Created Conversion].&amp;[2016-11-30T04:29:27]"/>
            <x15:cachedUniqueName index="3809" name="[Range].[Date Created Conversion].&amp;[2016-11-30T08:03:34]"/>
            <x15:cachedUniqueName index="3810" name="[Range].[Date Created Conversion].&amp;[2016-11-30T20:34:13]"/>
            <x15:cachedUniqueName index="3811" name="[Range].[Date Created Conversion].&amp;[2016-11-30T22:50:33]"/>
            <x15:cachedUniqueName index="3812" name="[Range].[Date Created Conversion].&amp;[2010-12-01T18:10:54]"/>
            <x15:cachedUniqueName index="3813" name="[Range].[Date Created Conversion].&amp;[2010-12-02T02:34:58]"/>
            <x15:cachedUniqueName index="3814" name="[Range].[Date Created Conversion].&amp;[2010-12-04T02:06:11]"/>
            <x15:cachedUniqueName index="3815" name="[Range].[Date Created Conversion].&amp;[2010-12-14T08:51:37]"/>
            <x15:cachedUniqueName index="3816" name="[Range].[Date Created Conversion].&amp;[2010-12-19T21:17:07]"/>
            <x15:cachedUniqueName index="3817" name="[Range].[Date Created Conversion].&amp;[2010-12-24T02:40:38]"/>
            <x15:cachedUniqueName index="3818" name="[Range].[Date Created Conversion].&amp;[2010-12-30T20:08:34]"/>
            <x15:cachedUniqueName index="3819" name="[Range].[Date Created Conversion].&amp;[2011-12-01T18:11:50]"/>
            <x15:cachedUniqueName index="3820" name="[Range].[Date Created Conversion].&amp;[2011-12-02T19:05:47]"/>
            <x15:cachedUniqueName index="3821" name="[Range].[Date Created Conversion].&amp;[2011-12-05T11:33:36]"/>
            <x15:cachedUniqueName index="3822" name="[Range].[Date Created Conversion].&amp;[2011-12-06T00:34:49]"/>
            <x15:cachedUniqueName index="3823" name="[Range].[Date Created Conversion].&amp;[2011-12-06T22:47:01]"/>
            <x15:cachedUniqueName index="3824" name="[Range].[Date Created Conversion].&amp;[2011-12-06T23:06:07]"/>
            <x15:cachedUniqueName index="3825" name="[Range].[Date Created Conversion].&amp;[2011-12-07T01:36:01]"/>
            <x15:cachedUniqueName index="3826" name="[Range].[Date Created Conversion].&amp;[2011-12-15T03:35:14]"/>
            <x15:cachedUniqueName index="3827" name="[Range].[Date Created Conversion].&amp;[2011-12-16T13:14:29]"/>
            <x15:cachedUniqueName index="3828" name="[Range].[Date Created Conversion].&amp;[2011-12-16T23:49:52]"/>
            <x15:cachedUniqueName index="3829" name="[Range].[Date Created Conversion].&amp;[2011-12-17T21:46:01]"/>
            <x15:cachedUniqueName index="3830" name="[Range].[Date Created Conversion].&amp;[2011-12-18T21:33:05]"/>
            <x15:cachedUniqueName index="3831" name="[Range].[Date Created Conversion].&amp;[2011-12-19T21:12:36]"/>
            <x15:cachedUniqueName index="3832" name="[Range].[Date Created Conversion].&amp;[2011-12-21T02:08:30]"/>
            <x15:cachedUniqueName index="3833" name="[Range].[Date Created Conversion].&amp;[2011-12-27T17:43:00]"/>
            <x15:cachedUniqueName index="3834" name="[Range].[Date Created Conversion].&amp;[2011-12-29T18:54:07]"/>
            <x15:cachedUniqueName index="3835" name="[Range].[Date Created Conversion].&amp;[2012-12-03T20:59:44]"/>
            <x15:cachedUniqueName index="3836" name="[Range].[Date Created Conversion].&amp;[2012-12-04T00:29:09]"/>
            <x15:cachedUniqueName index="3837" name="[Range].[Date Created Conversion].&amp;[2012-12-04T01:31:33]"/>
            <x15:cachedUniqueName index="3838" name="[Range].[Date Created Conversion].&amp;[2012-12-06T10:46:30]"/>
            <x15:cachedUniqueName index="3839" name="[Range].[Date Created Conversion].&amp;[2012-12-06T17:58:41]"/>
            <x15:cachedUniqueName index="3840" name="[Range].[Date Created Conversion].&amp;[2012-12-07T00:37:18]"/>
            <x15:cachedUniqueName index="3841" name="[Range].[Date Created Conversion].&amp;[2012-12-07T19:51:03]"/>
            <x15:cachedUniqueName index="3842" name="[Range].[Date Created Conversion].&amp;[2012-12-12T20:00:24]"/>
            <x15:cachedUniqueName index="3843" name="[Range].[Date Created Conversion].&amp;[2012-12-14T12:45:40]"/>
            <x15:cachedUniqueName index="3844" name="[Range].[Date Created Conversion].&amp;[2012-12-14T22:48:33]"/>
            <x15:cachedUniqueName index="3845" name="[Range].[Date Created Conversion].&amp;[2012-12-18T18:25:39]"/>
            <x15:cachedUniqueName index="3846" name="[Range].[Date Created Conversion].&amp;[2012-12-21T17:21:20]"/>
            <x15:cachedUniqueName index="3847" name="[Range].[Date Created Conversion].&amp;[2012-12-21T20:29:34]"/>
            <x15:cachedUniqueName index="3848" name="[Range].[Date Created Conversion].&amp;[2012-12-27T05:09:34]"/>
            <x15:cachedUniqueName index="3849" name="[Range].[Date Created Conversion].&amp;[2012-12-27T22:54:16]"/>
            <x15:cachedUniqueName index="3850" name="[Range].[Date Created Conversion].&amp;[2012-12-31T18:38:30]"/>
            <x15:cachedUniqueName index="3851" name="[Range].[Date Created Conversion].&amp;[2013-12-02T19:03:58]"/>
            <x15:cachedUniqueName index="3852" name="[Range].[Date Created Conversion].&amp;[2013-12-03T22:01:27]"/>
            <x15:cachedUniqueName index="3853" name="[Range].[Date Created Conversion].&amp;[2013-12-04T02:24:21]"/>
            <x15:cachedUniqueName index="3854" name="[Range].[Date Created Conversion].&amp;[2013-12-04T21:53:33]"/>
            <x15:cachedUniqueName index="3855" name="[Range].[Date Created Conversion].&amp;[2013-12-05T04:09:05]"/>
            <x15:cachedUniqueName index="3856" name="[Range].[Date Created Conversion].&amp;[2013-12-06T13:31:00]"/>
            <x15:cachedUniqueName index="3857" name="[Range].[Date Created Conversion].&amp;[2013-12-06T15:38:09]"/>
            <x15:cachedUniqueName index="3858" name="[Range].[Date Created Conversion].&amp;[2013-12-08T00:39:58]"/>
            <x15:cachedUniqueName index="3859" name="[Range].[Date Created Conversion].&amp;[2013-12-09T21:54:14]"/>
            <x15:cachedUniqueName index="3860" name="[Range].[Date Created Conversion].&amp;[2013-12-11T23:57:34]"/>
            <x15:cachedUniqueName index="3861" name="[Range].[Date Created Conversion].&amp;[2013-12-12T21:02:25]"/>
            <x15:cachedUniqueName index="3862" name="[Range].[Date Created Conversion].&amp;[2013-12-12T21:36:41]"/>
            <x15:cachedUniqueName index="3863" name="[Range].[Date Created Conversion].&amp;[2013-12-12T22:21:14]"/>
            <x15:cachedUniqueName index="3864" name="[Range].[Date Created Conversion].&amp;[2013-12-18T18:15:55]"/>
            <x15:cachedUniqueName index="3865" name="[Range].[Date Created Conversion].&amp;[2013-12-18T21:59:27]"/>
            <x15:cachedUniqueName index="3866" name="[Range].[Date Created Conversion].&amp;[2013-12-20T20:00:30]"/>
            <x15:cachedUniqueName index="3867" name="[Range].[Date Created Conversion].&amp;[2013-12-23T21:39:59]"/>
            <x15:cachedUniqueName index="3868" name="[Range].[Date Created Conversion].&amp;[2013-12-26T17:09:51]"/>
            <x15:cachedUniqueName index="3869" name="[Range].[Date Created Conversion].&amp;[2013-12-26T19:07:42]"/>
            <x15:cachedUniqueName index="3870" name="[Range].[Date Created Conversion].&amp;[2013-12-30T08:13:47]"/>
            <x15:cachedUniqueName index="3871" name="[Range].[Date Created Conversion].&amp;[2014-12-01T05:16:04]"/>
            <x15:cachedUniqueName index="3872" name="[Range].[Date Created Conversion].&amp;[2014-12-01T16:54:50]"/>
            <x15:cachedUniqueName index="3873" name="[Range].[Date Created Conversion].&amp;[2014-12-01T17:05:38]"/>
            <x15:cachedUniqueName index="3874" name="[Range].[Date Created Conversion].&amp;[2014-12-01T17:43:33]"/>
            <x15:cachedUniqueName index="3875" name="[Range].[Date Created Conversion].&amp;[2014-12-01T17:50:08]"/>
            <x15:cachedUniqueName index="3876" name="[Range].[Date Created Conversion].&amp;[2014-12-01T19:00:28]"/>
            <x15:cachedUniqueName index="3877" name="[Range].[Date Created Conversion].&amp;[2014-12-01T21:33:59]"/>
            <x15:cachedUniqueName index="3878" name="[Range].[Date Created Conversion].&amp;[2014-12-01T21:51:58]"/>
            <x15:cachedUniqueName index="3879" name="[Range].[Date Created Conversion].&amp;[2014-12-02T02:59:03]"/>
            <x15:cachedUniqueName index="3880" name="[Range].[Date Created Conversion].&amp;[2014-12-02T07:54:13]"/>
            <x15:cachedUniqueName index="3881" name="[Range].[Date Created Conversion].&amp;[2014-12-02T08:20:26]"/>
            <x15:cachedUniqueName index="3882" name="[Range].[Date Created Conversion].&amp;[2014-12-02T15:25:53]"/>
            <x15:cachedUniqueName index="3883" name="[Range].[Date Created Conversion].&amp;[2014-12-02T16:13:36]"/>
            <x15:cachedUniqueName index="3884" name="[Range].[Date Created Conversion].&amp;[2014-12-02T16:48:55]"/>
            <x15:cachedUniqueName index="3885" name="[Range].[Date Created Conversion].&amp;[2014-12-02T20:13:14]"/>
            <x15:cachedUniqueName index="3886" name="[Range].[Date Created Conversion].&amp;[2014-12-02T21:37:42]"/>
            <x15:cachedUniqueName index="3887" name="[Range].[Date Created Conversion].&amp;[2014-12-02T22:20:04]"/>
            <x15:cachedUniqueName index="3888" name="[Range].[Date Created Conversion].&amp;[2014-12-03T07:58:03]"/>
            <x15:cachedUniqueName index="3889" name="[Range].[Date Created Conversion].&amp;[2014-12-03T21:14:16]"/>
            <x15:cachedUniqueName index="3890" name="[Range].[Date Created Conversion].&amp;[2014-12-04T00:07:10]"/>
            <x15:cachedUniqueName index="3891" name="[Range].[Date Created Conversion].&amp;[2014-12-04T00:57:52]"/>
            <x15:cachedUniqueName index="3892" name="[Range].[Date Created Conversion].&amp;[2014-12-04T18:43:21]"/>
            <x15:cachedUniqueName index="3893" name="[Range].[Date Created Conversion].&amp;[2014-12-04T21:39:12]"/>
            <x15:cachedUniqueName index="3894" name="[Range].[Date Created Conversion].&amp;[2014-12-05T04:43:58]"/>
            <x15:cachedUniqueName index="3895" name="[Range].[Date Created Conversion].&amp;[2014-12-05T18:14:58]"/>
            <x15:cachedUniqueName index="3896" name="[Range].[Date Created Conversion].&amp;[2014-12-05T22:20:36]"/>
            <x15:cachedUniqueName index="3897" name="[Range].[Date Created Conversion].&amp;[2014-12-07T18:45:47]"/>
            <x15:cachedUniqueName index="3898" name="[Range].[Date Created Conversion].&amp;[2014-12-08T01:37:14]"/>
            <x15:cachedUniqueName index="3899" name="[Range].[Date Created Conversion].&amp;[2014-12-08T13:44:07]"/>
            <x15:cachedUniqueName index="3900" name="[Range].[Date Created Conversion].&amp;[2014-12-08T18:46:10]"/>
            <x15:cachedUniqueName index="3901" name="[Range].[Date Created Conversion].&amp;[2014-12-09T03:26:10]"/>
            <x15:cachedUniqueName index="3902" name="[Range].[Date Created Conversion].&amp;[2014-12-09T16:31:36]"/>
            <x15:cachedUniqueName index="3903" name="[Range].[Date Created Conversion].&amp;[2014-12-09T17:41:23]"/>
            <x15:cachedUniqueName index="3904" name="[Range].[Date Created Conversion].&amp;[2014-12-09T18:33:38]"/>
            <x15:cachedUniqueName index="3905" name="[Range].[Date Created Conversion].&amp;[2014-12-09T20:58:03]"/>
            <x15:cachedUniqueName index="3906" name="[Range].[Date Created Conversion].&amp;[2014-12-09T21:17:41]"/>
            <x15:cachedUniqueName index="3907" name="[Range].[Date Created Conversion].&amp;[2014-12-09T21:42:19]"/>
            <x15:cachedUniqueName index="3908" name="[Range].[Date Created Conversion].&amp;[2014-12-10T02:39:50]"/>
            <x15:cachedUniqueName index="3909" name="[Range].[Date Created Conversion].&amp;[2014-12-10T18:04:06]"/>
            <x15:cachedUniqueName index="3910" name="[Range].[Date Created Conversion].&amp;[2014-12-11T16:37:32]"/>
            <x15:cachedUniqueName index="3911" name="[Range].[Date Created Conversion].&amp;[2014-12-12T01:02:52]"/>
            <x15:cachedUniqueName index="3912" name="[Range].[Date Created Conversion].&amp;[2014-12-12T10:15:24]"/>
            <x15:cachedUniqueName index="3913" name="[Range].[Date Created Conversion].&amp;[2014-12-13T02:36:34]"/>
            <x15:cachedUniqueName index="3914" name="[Range].[Date Created Conversion].&amp;[2014-12-14T19:39:19]"/>
            <x15:cachedUniqueName index="3915" name="[Range].[Date Created Conversion].&amp;[2014-12-15T13:10:19]"/>
            <x15:cachedUniqueName index="3916" name="[Range].[Date Created Conversion].&amp;[2014-12-15T14:48:36]"/>
            <x15:cachedUniqueName index="3917" name="[Range].[Date Created Conversion].&amp;[2014-12-15T19:55:07]"/>
            <x15:cachedUniqueName index="3918" name="[Range].[Date Created Conversion].&amp;[2014-12-15T23:08:15]"/>
            <x15:cachedUniqueName index="3919" name="[Range].[Date Created Conversion].&amp;[2014-12-16T05:56:28]"/>
            <x15:cachedUniqueName index="3920" name="[Range].[Date Created Conversion].&amp;[2014-12-16T15:56:45]"/>
            <x15:cachedUniqueName index="3921" name="[Range].[Date Created Conversion].&amp;[2014-12-16T19:39:40]"/>
            <x15:cachedUniqueName index="3922" name="[Range].[Date Created Conversion].&amp;[2014-12-16T20:29:19]"/>
            <x15:cachedUniqueName index="3923" name="[Range].[Date Created Conversion].&amp;[2014-12-16T21:52:20]"/>
            <x15:cachedUniqueName index="3924" name="[Range].[Date Created Conversion].&amp;[2014-12-16T21:54:55]"/>
            <x15:cachedUniqueName index="3925" name="[Range].[Date Created Conversion].&amp;[2014-12-17T10:30:47]"/>
            <x15:cachedUniqueName index="3926" name="[Range].[Date Created Conversion].&amp;[2014-12-17T12:09:11]"/>
            <x15:cachedUniqueName index="3927" name="[Range].[Date Created Conversion].&amp;[2014-12-17T14:01:07]"/>
            <x15:cachedUniqueName index="3928" name="[Range].[Date Created Conversion].&amp;[2014-12-17T14:03:06]"/>
            <x15:cachedUniqueName index="3929" name="[Range].[Date Created Conversion].&amp;[2014-12-17T14:42:04]"/>
            <x15:cachedUniqueName index="3930" name="[Range].[Date Created Conversion].&amp;[2014-12-17T23:58:02]"/>
            <x15:cachedUniqueName index="3931" name="[Range].[Date Created Conversion].&amp;[2014-12-18T00:32:23]"/>
            <x15:cachedUniqueName index="3932" name="[Range].[Date Created Conversion].&amp;[2014-12-18T12:38:23]"/>
            <x15:cachedUniqueName index="3933" name="[Range].[Date Created Conversion].&amp;[2014-12-18T17:07:23]"/>
            <x15:cachedUniqueName index="3934" name="[Range].[Date Created Conversion].&amp;[2014-12-20T04:11:05]"/>
            <x15:cachedUniqueName index="3935" name="[Range].[Date Created Conversion].&amp;[2014-12-20T17:43:09]"/>
            <x15:cachedUniqueName index="3936" name="[Range].[Date Created Conversion].&amp;[2014-12-20T19:47:03]"/>
            <x15:cachedUniqueName index="3937" name="[Range].[Date Created Conversion].&amp;[2014-12-22T02:01:04]"/>
            <x15:cachedUniqueName index="3938" name="[Range].[Date Created Conversion].&amp;[2014-12-22T18:04:18]"/>
            <x15:cachedUniqueName index="3939" name="[Range].[Date Created Conversion].&amp;[2014-12-22T20:53:30]"/>
            <x15:cachedUniqueName index="3940" name="[Range].[Date Created Conversion].&amp;[2014-12-23T19:58:39]"/>
            <x15:cachedUniqueName index="3941" name="[Range].[Date Created Conversion].&amp;[2014-12-24T12:11:23]"/>
            <x15:cachedUniqueName index="3942" name="[Range].[Date Created Conversion].&amp;[2014-12-26T03:56:39]"/>
            <x15:cachedUniqueName index="3943" name="[Range].[Date Created Conversion].&amp;[2014-12-26T20:39:56]"/>
            <x15:cachedUniqueName index="3944" name="[Range].[Date Created Conversion].&amp;[2014-12-27T07:12:21]"/>
            <x15:cachedUniqueName index="3945" name="[Range].[Date Created Conversion].&amp;[2014-12-29T13:04:38]"/>
            <x15:cachedUniqueName index="3946" name="[Range].[Date Created Conversion].&amp;[2014-12-29T19:37:11]"/>
            <x15:cachedUniqueName index="3947" name="[Range].[Date Created Conversion].&amp;[2014-12-29T22:14:52]"/>
            <x15:cachedUniqueName index="3948" name="[Range].[Date Created Conversion].&amp;[2014-12-30T15:44:00]"/>
            <x15:cachedUniqueName index="3949" name="[Range].[Date Created Conversion].&amp;[2014-12-30T22:45:44]"/>
            <x15:cachedUniqueName index="3950" name="[Range].[Date Created Conversion].&amp;[2014-12-31T16:53:34]"/>
            <x15:cachedUniqueName index="3951" name="[Range].[Date Created Conversion].&amp;[2015-12-01T06:37:27]"/>
            <x15:cachedUniqueName index="3952" name="[Range].[Date Created Conversion].&amp;[2015-12-01T20:00:56]"/>
            <x15:cachedUniqueName index="3953" name="[Range].[Date Created Conversion].&amp;[2015-12-01T23:13:30]"/>
            <x15:cachedUniqueName index="3954" name="[Range].[Date Created Conversion].&amp;[2015-12-02T04:07:46]"/>
            <x15:cachedUniqueName index="3955" name="[Range].[Date Created Conversion].&amp;[2015-12-02T08:38:51]"/>
            <x15:cachedUniqueName index="3956" name="[Range].[Date Created Conversion].&amp;[2015-12-02T16:50:10]"/>
            <x15:cachedUniqueName index="3957" name="[Range].[Date Created Conversion].&amp;[2015-12-02T20:20:12]"/>
            <x15:cachedUniqueName index="3958" name="[Range].[Date Created Conversion].&amp;[2015-12-02T23:19:51]"/>
            <x15:cachedUniqueName index="3959" name="[Range].[Date Created Conversion].&amp;[2015-12-03T04:20:07]"/>
            <x15:cachedUniqueName index="3960" name="[Range].[Date Created Conversion].&amp;[2015-12-03T13:47:00]"/>
            <x15:cachedUniqueName index="3961" name="[Range].[Date Created Conversion].&amp;[2015-12-03T14:11:28]"/>
            <x15:cachedUniqueName index="3962" name="[Range].[Date Created Conversion].&amp;[2015-12-03T19:38:28]"/>
            <x15:cachedUniqueName index="3963" name="[Range].[Date Created Conversion].&amp;[2015-12-03T23:00:51]"/>
            <x15:cachedUniqueName index="3964" name="[Range].[Date Created Conversion].&amp;[2015-12-03T23:55:41]"/>
            <x15:cachedUniqueName index="3965" name="[Range].[Date Created Conversion].&amp;[2015-12-04T00:56:47]"/>
            <x15:cachedUniqueName index="3966" name="[Range].[Date Created Conversion].&amp;[2015-12-04T01:55:37]"/>
            <x15:cachedUniqueName index="3967" name="[Range].[Date Created Conversion].&amp;[2015-12-04T20:17:36]"/>
            <x15:cachedUniqueName index="3968" name="[Range].[Date Created Conversion].&amp;[2015-12-05T23:57:11]"/>
            <x15:cachedUniqueName index="3969" name="[Range].[Date Created Conversion].&amp;[2015-12-06T07:50:33]"/>
            <x15:cachedUniqueName index="3970" name="[Range].[Date Created Conversion].&amp;[2015-12-06T19:47:17]"/>
            <x15:cachedUniqueName index="3971" name="[Range].[Date Created Conversion].&amp;[2015-12-06T21:13:10]"/>
            <x15:cachedUniqueName index="3972" name="[Range].[Date Created Conversion].&amp;[2015-12-07T20:38:37]"/>
            <x15:cachedUniqueName index="3973" name="[Range].[Date Created Conversion].&amp;[2015-12-07T22:50:13]"/>
            <x15:cachedUniqueName index="3974" name="[Range].[Date Created Conversion].&amp;[2015-12-08T04:57:52]"/>
            <x15:cachedUniqueName index="3975" name="[Range].[Date Created Conversion].&amp;[2015-12-08T17:40:25]"/>
            <x15:cachedUniqueName index="3976" name="[Range].[Date Created Conversion].&amp;[2015-12-09T04:53:10]"/>
            <x15:cachedUniqueName index="3977" name="[Range].[Date Created Conversion].&amp;[2015-12-09T08:36:13]"/>
            <x15:cachedUniqueName index="3978" name="[Range].[Date Created Conversion].&amp;[2015-12-10T22:07:03]"/>
            <x15:cachedUniqueName index="3979" name="[Range].[Date Created Conversion].&amp;[2015-12-11T19:46:42]"/>
            <x15:cachedUniqueName index="3980" name="[Range].[Date Created Conversion].&amp;[2015-12-13T15:48:44]"/>
            <x15:cachedUniqueName index="3981" name="[Range].[Date Created Conversion].&amp;[2015-12-15T04:00:11]"/>
            <x15:cachedUniqueName index="3982" name="[Range].[Date Created Conversion].&amp;[2015-12-15T18:16:56]"/>
            <x15:cachedUniqueName index="3983" name="[Range].[Date Created Conversion].&amp;[2015-12-16T03:09:34]"/>
            <x15:cachedUniqueName index="3984" name="[Range].[Date Created Conversion].&amp;[2015-12-18T18:01:01]"/>
            <x15:cachedUniqueName index="3985" name="[Range].[Date Created Conversion].&amp;[2015-12-20T13:45:23]"/>
            <x15:cachedUniqueName index="3986" name="[Range].[Date Created Conversion].&amp;[2015-12-20T16:26:13]"/>
            <x15:cachedUniqueName index="3987" name="[Range].[Date Created Conversion].&amp;[2015-12-21T17:24:21]"/>
            <x15:cachedUniqueName index="3988" name="[Range].[Date Created Conversion].&amp;[2015-12-21T19:00:49]"/>
            <x15:cachedUniqueName index="3989" name="[Range].[Date Created Conversion].&amp;[2015-12-21T20:50:48]"/>
            <x15:cachedUniqueName index="3990" name="[Range].[Date Created Conversion].&amp;[2015-12-22T05:05:19]"/>
            <x15:cachedUniqueName index="3991" name="[Range].[Date Created Conversion].&amp;[2015-12-22T10:29:30]"/>
            <x15:cachedUniqueName index="3992" name="[Range].[Date Created Conversion].&amp;[2015-12-22T11:41:35]"/>
            <x15:cachedUniqueName index="3993" name="[Range].[Date Created Conversion].&amp;[2015-12-22T21:18:29]"/>
            <x15:cachedUniqueName index="3994" name="[Range].[Date Created Conversion].&amp;[2015-12-22T22:22:18]"/>
            <x15:cachedUniqueName index="3995" name="[Range].[Date Created Conversion].&amp;[2015-12-23T01:02:56]"/>
            <x15:cachedUniqueName index="3996" name="[Range].[Date Created Conversion].&amp;[2015-12-23T14:27:34]"/>
            <x15:cachedUniqueName index="3997" name="[Range].[Date Created Conversion].&amp;[2015-12-24T08:45:52]"/>
            <x15:cachedUniqueName index="3998" name="[Range].[Date Created Conversion].&amp;[2015-12-28T04:37:53]"/>
            <x15:cachedUniqueName index="3999" name="[Range].[Date Created Conversion].&amp;[2015-12-28T23:34:59]"/>
            <x15:cachedUniqueName index="4000" name="[Range].[Date Created Conversion].&amp;[2015-12-29T17:16:32]"/>
            <x15:cachedUniqueName index="4001" name="[Range].[Date Created Conversion].&amp;[2015-12-30T08:00:29]"/>
            <x15:cachedUniqueName index="4002" name="[Range].[Date Created Conversion].&amp;[2016-12-01T15:53:27]"/>
            <x15:cachedUniqueName index="4003" name="[Range].[Date Created Conversion].&amp;[2016-12-01T16:34:06]"/>
            <x15:cachedUniqueName index="4004" name="[Range].[Date Created Conversion].&amp;[2016-12-01T18:20:54]"/>
            <x15:cachedUniqueName index="4005" name="[Range].[Date Created Conversion].&amp;[2016-12-01T22:03:39]"/>
            <x15:cachedUniqueName index="4006" name="[Range].[Date Created Conversion].&amp;[2016-12-02T02:46:11]"/>
            <x15:cachedUniqueName index="4007" name="[Range].[Date Created Conversion].&amp;[2016-12-03T01:47:58]"/>
            <x15:cachedUniqueName index="4008" name="[Range].[Date Created Conversion].&amp;[2016-12-03T21:29:28]"/>
            <x15:cachedUniqueName index="4009" name="[Range].[Date Created Conversion].&amp;[2016-12-03T22:13:29]"/>
            <x15:cachedUniqueName index="4010" name="[Range].[Date Created Conversion].&amp;[2016-12-04T06:04:27]"/>
            <x15:cachedUniqueName index="4011" name="[Range].[Date Created Conversion].&amp;[2016-12-04T16:02:45]"/>
            <x15:cachedUniqueName index="4012" name="[Range].[Date Created Conversion].&amp;[2016-12-04T20:12:50]"/>
            <x15:cachedUniqueName index="4013" name="[Range].[Date Created Conversion].&amp;[2016-12-05T00:04:09]"/>
            <x15:cachedUniqueName index="4014" name="[Range].[Date Created Conversion].&amp;[2016-12-05T03:14:05]"/>
            <x15:cachedUniqueName index="4015" name="[Range].[Date Created Conversion].&amp;[2016-12-05T13:06:20]"/>
            <x15:cachedUniqueName index="4016" name="[Range].[Date Created Conversion].&amp;[2016-12-05T23:51:20]"/>
            <x15:cachedUniqueName index="4017" name="[Range].[Date Created Conversion].&amp;[2016-12-06T19:47:27]"/>
            <x15:cachedUniqueName index="4018" name="[Range].[Date Created Conversion].&amp;[2016-12-06T21:02:50]"/>
            <x15:cachedUniqueName index="4019" name="[Range].[Date Created Conversion].&amp;[2016-12-07T13:05:05]"/>
            <x15:cachedUniqueName index="4020" name="[Range].[Date Created Conversion].&amp;[2016-12-07T16:49:00]"/>
            <x15:cachedUniqueName index="4021" name="[Range].[Date Created Conversion].&amp;[2016-12-07T18:00:53]"/>
            <x15:cachedUniqueName index="4022" name="[Range].[Date Created Conversion].&amp;[2016-12-07T19:05:00]"/>
            <x15:cachedUniqueName index="4023" name="[Range].[Date Created Conversion].&amp;[2016-12-07T22:49:09]"/>
            <x15:cachedUniqueName index="4024" name="[Range].[Date Created Conversion].&amp;[2016-12-08T00:17:12]"/>
            <x15:cachedUniqueName index="4025" name="[Range].[Date Created Conversion].&amp;[2016-12-08T05:38:02]"/>
            <x15:cachedUniqueName index="4026" name="[Range].[Date Created Conversion].&amp;[2016-12-08T07:12:49]"/>
            <x15:cachedUniqueName index="4027" name="[Range].[Date Created Conversion].&amp;[2016-12-09T22:35:11]"/>
            <x15:cachedUniqueName index="4028" name="[Range].[Date Created Conversion].&amp;[2016-12-09T23:06:00]"/>
            <x15:cachedUniqueName index="4029" name="[Range].[Date Created Conversion].&amp;[2016-12-10T01:18:20]"/>
            <x15:cachedUniqueName index="4030" name="[Range].[Date Created Conversion].&amp;[2016-12-10T10:34:12]"/>
            <x15:cachedUniqueName index="4031" name="[Range].[Date Created Conversion].&amp;[2016-12-11T16:31:21]"/>
            <x15:cachedUniqueName index="4032" name="[Range].[Date Created Conversion].&amp;[2016-12-12T17:49:08]"/>
            <x15:cachedUniqueName index="4033" name="[Range].[Date Created Conversion].&amp;[2016-12-13T02:54:47]"/>
            <x15:cachedUniqueName index="4034" name="[Range].[Date Created Conversion].&amp;[2016-12-14T23:07:35]"/>
            <x15:cachedUniqueName index="4035" name="[Range].[Date Created Conversion].&amp;[2016-12-15T21:48:01]"/>
            <x15:cachedUniqueName index="4036" name="[Range].[Date Created Conversion].&amp;[2016-12-16T01:35:19]"/>
            <x15:cachedUniqueName index="4037" name="[Range].[Date Created Conversion].&amp;[2016-12-16T17:16:53]"/>
            <x15:cachedUniqueName index="4038" name="[Range].[Date Created Conversion].&amp;[2016-12-17T01:49:22]"/>
            <x15:cachedUniqueName index="4039" name="[Range].[Date Created Conversion].&amp;[2016-12-17T04:46:23]"/>
            <x15:cachedUniqueName index="4040" name="[Range].[Date Created Conversion].&amp;[2016-12-17T05:17:33]"/>
            <x15:cachedUniqueName index="4041" name="[Range].[Date Created Conversion].&amp;[2016-12-18T20:16:26]"/>
            <x15:cachedUniqueName index="4042" name="[Range].[Date Created Conversion].&amp;[2016-12-18T21:10:36]"/>
            <x15:cachedUniqueName index="4043" name="[Range].[Date Created Conversion].&amp;[2016-12-19T15:16:37]"/>
            <x15:cachedUniqueName index="4044" name="[Range].[Date Created Conversion].&amp;[2016-12-20T15:57:51]"/>
            <x15:cachedUniqueName index="4045" name="[Range].[Date Created Conversion].&amp;[2016-12-21T00:44:54]"/>
            <x15:cachedUniqueName index="4046" name="[Range].[Date Created Conversion].&amp;[2016-12-21T20:51:53]"/>
            <x15:cachedUniqueName index="4047" name="[Range].[Date Created Conversion].&amp;[2016-12-22T04:37:48]"/>
            <x15:cachedUniqueName index="4048" name="[Range].[Date Created Conversion].&amp;[2016-12-22T11:47:58]"/>
            <x15:cachedUniqueName index="4049" name="[Range].[Date Created Conversion].&amp;[2016-12-22T22:04:55]"/>
            <x15:cachedUniqueName index="4050" name="[Range].[Date Created Conversion].&amp;[2016-12-24T17:05:43]"/>
            <x15:cachedUniqueName index="4051" name="[Range].[Date Created Conversion].&amp;[2016-12-24T19:51:28]"/>
            <x15:cachedUniqueName index="4052" name="[Range].[Date Created Conversion].&amp;[2016-12-26T21:41:22]"/>
            <x15:cachedUniqueName index="4053" name="[Range].[Date Created Conversion].&amp;[2016-12-27T18:08:20]"/>
            <x15:cachedUniqueName index="4054" name="[Range].[Date Created Conversion].&amp;[2016-12-28T00:09:49]"/>
            <x15:cachedUniqueName index="4055" name="[Range].[Date Created Conversion].&amp;[2016-12-28T01:26:48]"/>
            <x15:cachedUniqueName index="4056" name="[Range].[Date Created Conversion].&amp;[2016-12-28T18:54:02]"/>
            <x15:cachedUniqueName index="4057" name="[Range].[Date Created Conversion].&amp;[2016-12-28T20:57:06]"/>
            <x15:cachedUniqueName index="4058" name="[Range].[Date Created Conversion].&amp;[2016-12-29T12:01:58]"/>
            <x15:cachedUniqueName index="4059" name="[Range].[Date Created Conversion].&amp;[2016-12-29T19:51:23]"/>
            <x15:cachedUniqueName index="4060" name="[Range].[Date Created Conversion].&amp;[2016-12-29T22:35:30]"/>
            <x15:cachedUniqueName index="4061" name="[Range].[Date Created Conversion].&amp;[2016-12-30T18:54:42]"/>
            <x15:cachedUniqueName index="4062" name="[Range].[Date Created Conversion].&amp;[2016-12-30T18:56:48]"/>
            <x15:cachedUniqueName index="4063" name="[Range].[Date Created Conversion].&amp;[2016-12-30T21:06:06]"/>
            <x15:cachedUniqueName index="4064" name="[Range].[Date Created Conversion].&amp;[2017-01-21T16:33:50]"/>
            <x15:cachedUniqueName index="4065" name="[Range].[Date Created Conversion].&amp;[2017-01-27T00:58:54]"/>
            <x15:cachedUniqueName index="4066" name="[Range].[Date Created Conversion].&amp;[2017-02-07T21:59:18]"/>
            <x15:cachedUniqueName index="4067" name="[Range].[Date Created Conversion].&amp;[2017-02-08T02:54:44]"/>
            <x15:cachedUniqueName index="4068" name="[Range].[Date Created Conversion].&amp;[2017-02-13T05:07:40]"/>
            <x15:cachedUniqueName index="4069" name="[Range].[Date Created Conversion].&amp;[2017-02-14T19:49:01]"/>
            <x15:cachedUniqueName index="4070" name="[Range].[Date Created Conversion].&amp;[2017-02-14T22:37:10]"/>
            <x15:cachedUniqueName index="4071" name="[Range].[Date Created Conversion].&amp;[2017-02-17T12:18:59]"/>
            <x15:cachedUniqueName index="4072" name="[Range].[Date Created Conversion].&amp;[2017-02-17T19:34:01]"/>
            <x15:cachedUniqueName index="4073" name="[Range].[Date Created Conversion].&amp;[2017-02-19T06:29:20]"/>
            <x15:cachedUniqueName index="4074" name="[Range].[Date Created Conversion].&amp;[2017-02-20T08:24:20]"/>
            <x15:cachedUniqueName index="4075" name="[Range].[Date Created Conversion].&amp;[2017-02-21T20:41:54]"/>
            <x15:cachedUniqueName index="4076" name="[Range].[Date Created Conversion].&amp;[2017-02-22T03:37:47]"/>
            <x15:cachedUniqueName index="4077" name="[Range].[Date Created Conversion].&amp;[2017-02-22T06:00:23]"/>
            <x15:cachedUniqueName index="4078" name="[Range].[Date Created Conversion].&amp;[2017-02-22T13:33:54]"/>
            <x15:cachedUniqueName index="4079" name="[Range].[Date Created Conversion].&amp;[2017-02-23T11:05:54]"/>
            <x15:cachedUniqueName index="4080" name="[Range].[Date Created Conversion].&amp;[2017-02-24T21:14:45]"/>
            <x15:cachedUniqueName index="4081" name="[Range].[Date Created Conversion].&amp;[2017-02-25T16:04:34]"/>
            <x15:cachedUniqueName index="4082" name="[Range].[Date Created Conversion].&amp;[2017-02-26T20:15:19]"/>
            <x15:cachedUniqueName index="4083" name="[Range].[Date Created Conversion].&amp;[2017-02-28T00:32:11]"/>
            <x15:cachedUniqueName index="4084" name="[Range].[Date Created Conversion].&amp;[2017-03-01T16:50:08]"/>
            <x15:cachedUniqueName index="4085" name="[Range].[Date Created Conversion].&amp;[2017-03-02T01:40:11]"/>
            <x15:cachedUniqueName index="4086" name="[Range].[Date Created Conversion].&amp;[2017-03-02T01:43:10]"/>
            <x15:cachedUniqueName index="4087" name="[Range].[Date Created Conversion].&amp;[2017-03-02T04:59:20]"/>
            <x15:cachedUniqueName index="4088" name="[Range].[Date Created Conversion].&amp;[2017-03-02T12:55:07]"/>
            <x15:cachedUniqueName index="4089" name="[Range].[Date Created Conversion].&amp;[2017-03-02T16:22:46]"/>
            <x15:cachedUniqueName index="4090" name="[Range].[Date Created Conversion].&amp;[2017-03-05T06:15:01]"/>
            <x15:cachedUniqueName index="4091" name="[Range].[Date Created Conversion].&amp;[2017-03-06T17:16:59]"/>
            <x15:cachedUniqueName index="4092" name="[Range].[Date Created Conversion].&amp;[2017-03-06T18:04:48]"/>
            <x15:cachedUniqueName index="4093" name="[Range].[Date Created Conversion].&amp;[2017-03-06T19:14:37]"/>
            <x15:cachedUniqueName index="4094" name="[Range].[Date Created Conversion].&amp;[2017-03-07T00:45:14]"/>
            <x15:cachedUniqueName index="4095" name="[Range].[Date Created Conversion].&amp;[2017-03-07T10:20:42]"/>
            <x15:cachedUniqueName index="4096" name="[Range].[Date Created Conversion].&amp;[2017-03-07T18:35:34]"/>
            <x15:cachedUniqueName index="4097" name="[Range].[Date Created Conversion].&amp;[2017-03-08T01:07:25]"/>
            <x15:cachedUniqueName index="4098" name="[Range].[Date Created Conversion].&amp;[2017-03-08T17:15:03]"/>
            <x15:cachedUniqueName index="4099" name="[Range].[Date Created Conversion].&amp;[2017-03-09T13:54:05]"/>
            <x15:cachedUniqueName index="4100" name="[Range].[Date Created Conversion].&amp;[2017-03-09T20:13:39]"/>
            <x15:cachedUniqueName index="4101" name="[Range].[Date Created Conversion].&amp;[2017-03-09T22:05:12]"/>
            <x15:cachedUniqueName index="4102" name="[Range].[Date Created Conversion].&amp;[2017-03-10T00:49:08]"/>
            <x15:cachedUniqueName index="4103" name="[Range].[Date Created Conversion].&amp;[2017-03-10T12:49:54]"/>
            <x15:cachedUniqueName index="4104" name="[Range].[Date Created Conversion].&amp;[2017-03-10T21:29:29]"/>
            <x15:cachedUniqueName index="4105" name="[Range].[Date Created Conversion].&amp;[2017-03-11T00:47:28]"/>
            <x15:cachedUniqueName index="4106" name="[Range].[Date Created Conversion].&amp;[2017-03-12T20:44:05]"/>
            <x15:cachedUniqueName index="4107" name="[Range].[Date Created Conversion].&amp;[2017-03-13T03:38:41]"/>
            <x15:cachedUniqueName index="4108" name="[Range].[Date Created Conversion].&amp;[2017-03-13T18:07:27]"/>
            <x15:cachedUniqueName index="4109" name="[Range].[Date Created Conversion].&amp;[2017-03-13T21:14:29]"/>
            <x15:cachedUniqueName index="4110" name="[Range].[Date Created Conversion].&amp;[2017-03-14T08:35:56]"/>
            <x15:cachedUniqueName index="4111" name="[Range].[Date Created Conversion].&amp;[2017-03-14T15:21:56]"/>
            <x15:cachedUniqueName index="4112" name="[Range].[Date Created Conversion].&amp;[2017-03-14T18:45:38]"/>
            <x15:cachedUniqueName index="4113" name="[Range].[Date Created Conversion].&amp;[2017-03-15T15:30:07]"/>
          </x15:cachedUniqueNames>
        </ext>
      </extLst>
    </cacheField>
    <cacheField name="[Measures].[Count of state]" caption="Count of state" numFmtId="0" hierarchy="25" level="32767"/>
    <cacheField name="[Range].[category].[category]" caption="category" numFmtId="0" hierarchy="18" level="1">
      <sharedItems containsSemiMixedTypes="0" containsNonDate="0" containsString="0"/>
    </cacheField>
    <cacheField name="[Range].[Year].[Year]" caption="Year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_category]" caption="sub_category" attribute="1" defaultMemberUniqueName="[Range].[sub_category].[All]" allUniqueName="[Range].[sub_category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4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x v="0"/>
    <x v="0"/>
    <x v="0"/>
    <b v="1"/>
    <s v="film &amp; video/television"/>
    <x v="0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n v="1488464683"/>
    <x v="1"/>
    <x v="0"/>
    <x v="1"/>
    <b v="1"/>
    <s v="film &amp; video/television"/>
    <x v="1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x v="2"/>
    <x v="0"/>
    <x v="2"/>
    <b v="1"/>
    <s v="film &amp; video/television"/>
    <x v="2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x v="3"/>
    <x v="0"/>
    <x v="3"/>
    <b v="1"/>
    <s v="film &amp; video/television"/>
    <x v="3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x v="4"/>
    <x v="0"/>
    <x v="4"/>
    <b v="1"/>
    <s v="film &amp; video/television"/>
    <x v="4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x v="5"/>
    <x v="0"/>
    <x v="5"/>
    <b v="1"/>
    <s v="film &amp; video/television"/>
    <x v="5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x v="6"/>
    <x v="0"/>
    <x v="6"/>
    <b v="1"/>
    <s v="film &amp; video/television"/>
    <x v="6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x v="7"/>
    <x v="0"/>
    <x v="7"/>
    <b v="1"/>
    <s v="film &amp; video/television"/>
    <x v="7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x v="8"/>
    <x v="0"/>
    <x v="8"/>
    <b v="1"/>
    <s v="film &amp; video/television"/>
    <x v="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x v="9"/>
    <x v="0"/>
    <x v="9"/>
    <b v="1"/>
    <s v="film &amp; video/television"/>
    <x v="9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x v="10"/>
    <x v="0"/>
    <x v="10"/>
    <b v="1"/>
    <s v="film &amp; video/television"/>
    <x v="10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x v="11"/>
    <x v="0"/>
    <x v="11"/>
    <b v="1"/>
    <s v="film &amp; video/television"/>
    <x v="1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x v="12"/>
    <x v="0"/>
    <x v="12"/>
    <b v="1"/>
    <s v="film &amp; video/television"/>
    <x v="12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x v="13"/>
    <x v="0"/>
    <x v="13"/>
    <b v="1"/>
    <s v="film &amp; video/television"/>
    <x v="13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x v="14"/>
    <x v="0"/>
    <x v="14"/>
    <b v="1"/>
    <s v="film &amp; video/television"/>
    <x v="14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x v="15"/>
    <x v="0"/>
    <x v="15"/>
    <b v="1"/>
    <s v="film &amp; video/television"/>
    <x v="15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x v="16"/>
    <x v="0"/>
    <x v="16"/>
    <b v="1"/>
    <s v="film &amp; video/television"/>
    <x v="16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x v="17"/>
    <x v="0"/>
    <x v="17"/>
    <b v="1"/>
    <s v="film &amp; video/television"/>
    <x v="17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x v="18"/>
    <x v="0"/>
    <x v="18"/>
    <b v="1"/>
    <s v="film &amp; video/television"/>
    <x v="18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x v="19"/>
    <x v="0"/>
    <x v="19"/>
    <b v="1"/>
    <s v="film &amp; video/television"/>
    <x v="19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x v="20"/>
    <x v="0"/>
    <x v="20"/>
    <b v="1"/>
    <s v="film &amp; video/television"/>
    <x v="2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x v="21"/>
    <x v="0"/>
    <x v="21"/>
    <b v="1"/>
    <s v="film &amp; video/television"/>
    <x v="21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x v="22"/>
    <x v="0"/>
    <x v="22"/>
    <b v="1"/>
    <s v="film &amp; video/television"/>
    <x v="22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x v="23"/>
    <x v="0"/>
    <x v="23"/>
    <b v="1"/>
    <s v="film &amp; video/television"/>
    <x v="23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x v="24"/>
    <x v="0"/>
    <x v="24"/>
    <b v="1"/>
    <s v="film &amp; video/television"/>
    <x v="24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x v="25"/>
    <x v="0"/>
    <x v="25"/>
    <b v="1"/>
    <s v="film &amp; video/television"/>
    <x v="25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x v="26"/>
    <x v="0"/>
    <x v="10"/>
    <b v="1"/>
    <s v="film &amp; video/television"/>
    <x v="26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x v="27"/>
    <x v="0"/>
    <x v="3"/>
    <b v="1"/>
    <s v="film &amp; video/television"/>
    <x v="27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x v="28"/>
    <x v="0"/>
    <x v="26"/>
    <b v="1"/>
    <s v="film &amp; video/television"/>
    <x v="28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x v="29"/>
    <x v="0"/>
    <x v="27"/>
    <b v="1"/>
    <s v="film &amp; video/television"/>
    <x v="29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x v="30"/>
    <x v="0"/>
    <x v="28"/>
    <b v="1"/>
    <s v="film &amp; video/television"/>
    <x v="30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x v="31"/>
    <x v="0"/>
    <x v="29"/>
    <b v="1"/>
    <s v="film &amp; video/television"/>
    <x v="31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x v="32"/>
    <x v="0"/>
    <x v="30"/>
    <b v="1"/>
    <s v="film &amp; video/television"/>
    <x v="32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x v="33"/>
    <x v="0"/>
    <x v="31"/>
    <b v="1"/>
    <s v="film &amp; video/television"/>
    <x v="33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x v="34"/>
    <x v="0"/>
    <x v="32"/>
    <b v="1"/>
    <s v="film &amp; video/television"/>
    <x v="34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x v="35"/>
    <x v="0"/>
    <x v="33"/>
    <b v="1"/>
    <s v="film &amp; video/television"/>
    <x v="35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x v="36"/>
    <x v="0"/>
    <x v="34"/>
    <b v="1"/>
    <s v="film &amp; video/television"/>
    <x v="36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x v="37"/>
    <x v="0"/>
    <x v="35"/>
    <b v="1"/>
    <s v="film &amp; video/television"/>
    <x v="37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x v="38"/>
    <x v="0"/>
    <x v="36"/>
    <b v="1"/>
    <s v="film &amp; video/television"/>
    <x v="38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x v="39"/>
    <x v="0"/>
    <x v="37"/>
    <b v="1"/>
    <s v="film &amp; video/television"/>
    <x v="3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x v="40"/>
    <x v="0"/>
    <x v="38"/>
    <b v="1"/>
    <s v="film &amp; video/television"/>
    <x v="40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x v="41"/>
    <x v="0"/>
    <x v="10"/>
    <b v="1"/>
    <s v="film &amp; video/television"/>
    <x v="3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x v="42"/>
    <x v="0"/>
    <x v="39"/>
    <b v="1"/>
    <s v="film &amp; video/television"/>
    <x v="41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x v="43"/>
    <x v="0"/>
    <x v="40"/>
    <b v="1"/>
    <s v="film &amp; video/television"/>
    <x v="42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x v="44"/>
    <x v="0"/>
    <x v="41"/>
    <b v="1"/>
    <s v="film &amp; video/television"/>
    <x v="31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x v="45"/>
    <x v="0"/>
    <x v="42"/>
    <b v="1"/>
    <s v="film &amp; video/television"/>
    <x v="43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x v="46"/>
    <x v="0"/>
    <x v="43"/>
    <b v="1"/>
    <s v="film &amp; video/television"/>
    <x v="4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x v="47"/>
    <x v="0"/>
    <x v="16"/>
    <b v="1"/>
    <s v="film &amp; video/television"/>
    <x v="45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x v="48"/>
    <x v="0"/>
    <x v="44"/>
    <b v="1"/>
    <s v="film &amp; video/television"/>
    <x v="46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x v="49"/>
    <x v="0"/>
    <x v="45"/>
    <b v="1"/>
    <s v="film &amp; video/television"/>
    <x v="31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x v="50"/>
    <x v="0"/>
    <x v="19"/>
    <b v="1"/>
    <s v="film &amp; video/television"/>
    <x v="31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x v="51"/>
    <x v="0"/>
    <x v="46"/>
    <b v="1"/>
    <s v="film &amp; video/television"/>
    <x v="47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x v="52"/>
    <x v="0"/>
    <x v="47"/>
    <b v="1"/>
    <s v="film &amp; video/television"/>
    <x v="48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x v="53"/>
    <x v="0"/>
    <x v="27"/>
    <b v="1"/>
    <s v="film &amp; video/television"/>
    <x v="49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x v="54"/>
    <x v="0"/>
    <x v="47"/>
    <b v="1"/>
    <s v="film &amp; video/television"/>
    <x v="50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x v="55"/>
    <x v="0"/>
    <x v="48"/>
    <b v="1"/>
    <s v="film &amp; video/television"/>
    <x v="51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x v="56"/>
    <x v="0"/>
    <x v="49"/>
    <b v="1"/>
    <s v="film &amp; video/television"/>
    <x v="52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x v="57"/>
    <x v="0"/>
    <x v="50"/>
    <b v="1"/>
    <s v="film &amp; video/television"/>
    <x v="53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x v="58"/>
    <x v="0"/>
    <x v="11"/>
    <b v="1"/>
    <s v="film &amp; video/television"/>
    <x v="54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x v="59"/>
    <x v="0"/>
    <x v="51"/>
    <b v="1"/>
    <s v="film &amp; video/television"/>
    <x v="55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x v="60"/>
    <x v="0"/>
    <x v="52"/>
    <b v="1"/>
    <s v="film &amp; video/shorts"/>
    <x v="56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x v="61"/>
    <x v="0"/>
    <x v="23"/>
    <b v="1"/>
    <s v="film &amp; video/shorts"/>
    <x v="57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x v="62"/>
    <x v="0"/>
    <x v="53"/>
    <b v="1"/>
    <s v="film &amp; video/shorts"/>
    <x v="58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x v="63"/>
    <x v="0"/>
    <x v="31"/>
    <b v="1"/>
    <s v="film &amp; video/shorts"/>
    <x v="59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x v="64"/>
    <x v="0"/>
    <x v="54"/>
    <b v="1"/>
    <s v="film &amp; video/shorts"/>
    <x v="60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x v="65"/>
    <x v="0"/>
    <x v="7"/>
    <b v="1"/>
    <s v="film &amp; video/shorts"/>
    <x v="61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x v="66"/>
    <x v="0"/>
    <x v="55"/>
    <b v="1"/>
    <s v="film &amp; video/shorts"/>
    <x v="62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x v="67"/>
    <x v="0"/>
    <x v="9"/>
    <b v="1"/>
    <s v="film &amp; video/shorts"/>
    <x v="63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x v="68"/>
    <x v="0"/>
    <x v="17"/>
    <b v="1"/>
    <s v="film &amp; video/shorts"/>
    <x v="64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x v="69"/>
    <x v="0"/>
    <x v="56"/>
    <b v="1"/>
    <s v="film &amp; video/shorts"/>
    <x v="65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x v="70"/>
    <x v="0"/>
    <x v="57"/>
    <b v="1"/>
    <s v="film &amp; video/shorts"/>
    <x v="66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x v="71"/>
    <x v="0"/>
    <x v="58"/>
    <b v="1"/>
    <s v="film &amp; video/shorts"/>
    <x v="67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x v="72"/>
    <x v="0"/>
    <x v="14"/>
    <b v="1"/>
    <s v="film &amp; video/shorts"/>
    <x v="68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x v="73"/>
    <x v="0"/>
    <x v="59"/>
    <b v="1"/>
    <s v="film &amp; video/shorts"/>
    <x v="3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x v="74"/>
    <x v="0"/>
    <x v="60"/>
    <b v="1"/>
    <s v="film &amp; video/shorts"/>
    <x v="69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x v="75"/>
    <x v="0"/>
    <x v="5"/>
    <b v="1"/>
    <s v="film &amp; video/shorts"/>
    <x v="70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x v="76"/>
    <x v="0"/>
    <x v="41"/>
    <b v="1"/>
    <s v="film &amp; video/shorts"/>
    <x v="71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x v="77"/>
    <x v="0"/>
    <x v="55"/>
    <b v="1"/>
    <s v="film &amp; video/shorts"/>
    <x v="72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x v="78"/>
    <x v="0"/>
    <x v="2"/>
    <b v="1"/>
    <s v="film &amp; video/shorts"/>
    <x v="73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x v="79"/>
    <x v="0"/>
    <x v="14"/>
    <b v="1"/>
    <s v="film &amp; video/shorts"/>
    <x v="74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x v="80"/>
    <x v="0"/>
    <x v="5"/>
    <b v="1"/>
    <s v="film &amp; video/shorts"/>
    <x v="7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x v="81"/>
    <x v="0"/>
    <x v="33"/>
    <b v="1"/>
    <s v="film &amp; video/shorts"/>
    <x v="76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x v="82"/>
    <x v="0"/>
    <x v="61"/>
    <b v="1"/>
    <s v="film &amp; video/shorts"/>
    <x v="77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x v="83"/>
    <x v="0"/>
    <x v="62"/>
    <b v="1"/>
    <s v="film &amp; video/shorts"/>
    <x v="78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x v="84"/>
    <x v="0"/>
    <x v="63"/>
    <b v="1"/>
    <s v="film &amp; video/shorts"/>
    <x v="31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x v="85"/>
    <x v="0"/>
    <x v="64"/>
    <b v="1"/>
    <s v="film &amp; video/shorts"/>
    <x v="7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x v="86"/>
    <x v="0"/>
    <x v="57"/>
    <b v="1"/>
    <s v="film &amp; video/shorts"/>
    <x v="80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x v="87"/>
    <x v="0"/>
    <x v="20"/>
    <b v="1"/>
    <s v="film &amp; video/shorts"/>
    <x v="8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x v="88"/>
    <x v="0"/>
    <x v="65"/>
    <b v="1"/>
    <s v="film &amp; video/shorts"/>
    <x v="82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x v="89"/>
    <x v="0"/>
    <x v="66"/>
    <b v="1"/>
    <s v="film &amp; video/shorts"/>
    <x v="83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x v="90"/>
    <x v="0"/>
    <x v="38"/>
    <b v="1"/>
    <s v="film &amp; video/shorts"/>
    <x v="8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x v="91"/>
    <x v="0"/>
    <x v="67"/>
    <b v="1"/>
    <s v="film &amp; video/shorts"/>
    <x v="43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x v="92"/>
    <x v="0"/>
    <x v="68"/>
    <b v="1"/>
    <s v="film &amp; video/shorts"/>
    <x v="85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x v="93"/>
    <x v="0"/>
    <x v="41"/>
    <b v="1"/>
    <s v="film &amp; video/shorts"/>
    <x v="8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x v="94"/>
    <x v="0"/>
    <x v="8"/>
    <b v="1"/>
    <s v="film &amp; video/shorts"/>
    <x v="87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x v="95"/>
    <x v="0"/>
    <x v="64"/>
    <b v="1"/>
    <s v="film &amp; video/shorts"/>
    <x v="88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x v="96"/>
    <x v="0"/>
    <x v="69"/>
    <b v="1"/>
    <s v="film &amp; video/shorts"/>
    <x v="89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x v="97"/>
    <x v="0"/>
    <x v="22"/>
    <b v="1"/>
    <s v="film &amp; video/shorts"/>
    <x v="90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x v="98"/>
    <x v="0"/>
    <x v="65"/>
    <b v="1"/>
    <s v="film &amp; video/shorts"/>
    <x v="90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x v="99"/>
    <x v="0"/>
    <x v="70"/>
    <b v="1"/>
    <s v="film &amp; video/shorts"/>
    <x v="91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x v="100"/>
    <x v="0"/>
    <x v="55"/>
    <b v="1"/>
    <s v="film &amp; video/shorts"/>
    <x v="3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x v="101"/>
    <x v="0"/>
    <x v="2"/>
    <b v="1"/>
    <s v="film &amp; video/shorts"/>
    <x v="31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x v="102"/>
    <x v="0"/>
    <x v="71"/>
    <b v="1"/>
    <s v="film &amp; video/shorts"/>
    <x v="92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x v="103"/>
    <x v="0"/>
    <x v="72"/>
    <b v="1"/>
    <s v="film &amp; video/shorts"/>
    <x v="93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x v="104"/>
    <x v="0"/>
    <x v="73"/>
    <b v="1"/>
    <s v="film &amp; video/shorts"/>
    <x v="43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x v="105"/>
    <x v="0"/>
    <x v="65"/>
    <b v="1"/>
    <s v="film &amp; video/shorts"/>
    <x v="94"/>
    <n v="39.383333333333333"/>
    <x v="0"/>
    <x v="1"/>
  </r>
  <r>
    <n v="106"/>
    <s v="LOST WEEKEND"/>
    <s v="A Boy. A Girl. A Car. A Serial Killer."/>
    <x v="10"/>
    <n v="5025"/>
    <x v="0"/>
    <x v="0"/>
    <s v="USD"/>
    <n v="1333391901"/>
    <x v="106"/>
    <x v="0"/>
    <x v="74"/>
    <b v="1"/>
    <s v="film &amp; video/shorts"/>
    <x v="10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x v="107"/>
    <x v="0"/>
    <x v="50"/>
    <b v="1"/>
    <s v="film &amp; video/shorts"/>
    <x v="95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x v="108"/>
    <x v="0"/>
    <x v="5"/>
    <b v="1"/>
    <s v="film &amp; video/shorts"/>
    <x v="9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x v="109"/>
    <x v="0"/>
    <x v="5"/>
    <b v="1"/>
    <s v="film &amp; video/shorts"/>
    <x v="97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x v="110"/>
    <x v="0"/>
    <x v="55"/>
    <b v="1"/>
    <s v="film &amp; video/shorts"/>
    <x v="98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x v="111"/>
    <x v="0"/>
    <x v="28"/>
    <b v="1"/>
    <s v="film &amp; video/shorts"/>
    <x v="99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x v="112"/>
    <x v="0"/>
    <x v="75"/>
    <b v="1"/>
    <s v="film &amp; video/shorts"/>
    <x v="87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x v="113"/>
    <x v="0"/>
    <x v="76"/>
    <b v="1"/>
    <s v="film &amp; video/shorts"/>
    <x v="100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x v="114"/>
    <x v="0"/>
    <x v="2"/>
    <b v="1"/>
    <s v="film &amp; video/shorts"/>
    <x v="101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n v="1328377444"/>
    <x v="115"/>
    <x v="0"/>
    <x v="19"/>
    <b v="1"/>
    <s v="film &amp; video/shorts"/>
    <x v="102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x v="116"/>
    <x v="0"/>
    <x v="7"/>
    <b v="1"/>
    <s v="film &amp; video/shorts"/>
    <x v="103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x v="117"/>
    <x v="0"/>
    <x v="74"/>
    <b v="1"/>
    <s v="film &amp; video/shorts"/>
    <x v="104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x v="118"/>
    <x v="0"/>
    <x v="70"/>
    <b v="1"/>
    <s v="film &amp; video/shorts"/>
    <x v="105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x v="119"/>
    <x v="0"/>
    <x v="77"/>
    <b v="1"/>
    <s v="film &amp; video/shorts"/>
    <x v="106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x v="120"/>
    <x v="0"/>
    <x v="29"/>
    <b v="0"/>
    <s v="film &amp; video/science fiction"/>
    <x v="107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x v="121"/>
    <x v="0"/>
    <x v="29"/>
    <b v="0"/>
    <s v="film &amp; video/science fiction"/>
    <x v="108"/>
    <n v="1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x v="122"/>
    <x v="0"/>
    <x v="78"/>
    <b v="0"/>
    <s v="film &amp; video/science fiction"/>
    <x v="109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x v="123"/>
    <x v="0"/>
    <x v="79"/>
    <b v="0"/>
    <s v="film &amp; video/science fiction"/>
    <x v="11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x v="124"/>
    <x v="0"/>
    <x v="78"/>
    <b v="0"/>
    <s v="film &amp; video/science fiction"/>
    <x v="109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x v="125"/>
    <x v="0"/>
    <x v="79"/>
    <b v="0"/>
    <s v="film &amp; video/science fiction"/>
    <x v="11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x v="126"/>
    <x v="0"/>
    <x v="62"/>
    <b v="0"/>
    <s v="film &amp; video/science fiction"/>
    <x v="11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x v="127"/>
    <x v="0"/>
    <x v="80"/>
    <b v="0"/>
    <s v="film &amp; video/science fiction"/>
    <x v="113"/>
    <n v="47.5"/>
    <x v="0"/>
    <x v="2"/>
  </r>
  <r>
    <n v="128"/>
    <s v="Ralphi3 (Canceled)"/>
    <s v="A Science Fiction film filled with entertainment and Excitement"/>
    <x v="57"/>
    <n v="1867"/>
    <x v="1"/>
    <x v="0"/>
    <s v="USD"/>
    <n v="1476941293"/>
    <x v="128"/>
    <x v="0"/>
    <x v="79"/>
    <b v="0"/>
    <s v="film &amp; video/science fiction"/>
    <x v="114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x v="129"/>
    <x v="0"/>
    <x v="78"/>
    <b v="0"/>
    <s v="film &amp; video/science fiction"/>
    <x v="109"/>
    <e v="#DIV/0!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x v="130"/>
    <x v="0"/>
    <x v="78"/>
    <b v="0"/>
    <s v="film &amp; video/science fiction"/>
    <x v="109"/>
    <e v="#DIV/0!"/>
    <x v="0"/>
    <x v="2"/>
  </r>
  <r>
    <n v="131"/>
    <s v="I (Canceled)"/>
    <s v="I"/>
    <x v="38"/>
    <n v="0"/>
    <x v="1"/>
    <x v="0"/>
    <s v="USD"/>
    <n v="1467763200"/>
    <x v="131"/>
    <x v="0"/>
    <x v="78"/>
    <b v="0"/>
    <s v="film &amp; video/science fiction"/>
    <x v="109"/>
    <e v="#DIV/0!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x v="132"/>
    <x v="0"/>
    <x v="75"/>
    <b v="0"/>
    <s v="film &amp; video/science fiction"/>
    <x v="115"/>
    <n v="94.506172839506178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x v="133"/>
    <x v="0"/>
    <x v="78"/>
    <b v="0"/>
    <s v="film &amp; video/science fiction"/>
    <x v="109"/>
    <e v="#DIV/0!"/>
    <x v="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x v="134"/>
    <x v="0"/>
    <x v="78"/>
    <b v="0"/>
    <s v="film &amp; video/science fiction"/>
    <x v="109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x v="135"/>
    <x v="0"/>
    <x v="81"/>
    <b v="0"/>
    <s v="film &amp; video/science fiction"/>
    <x v="116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x v="136"/>
    <x v="0"/>
    <x v="78"/>
    <b v="0"/>
    <s v="film &amp; video/science fiction"/>
    <x v="109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x v="137"/>
    <x v="0"/>
    <x v="78"/>
    <b v="0"/>
    <s v="film &amp; video/science fiction"/>
    <x v="109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x v="138"/>
    <x v="0"/>
    <x v="6"/>
    <b v="0"/>
    <s v="film &amp; video/science fiction"/>
    <x v="117"/>
    <n v="81.241379310344826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x v="139"/>
    <x v="0"/>
    <x v="29"/>
    <b v="0"/>
    <s v="film &amp; video/science fiction"/>
    <x v="31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x v="140"/>
    <x v="0"/>
    <x v="78"/>
    <b v="0"/>
    <s v="film &amp; video/science fiction"/>
    <x v="109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x v="141"/>
    <x v="0"/>
    <x v="33"/>
    <b v="0"/>
    <s v="film &amp; video/science fiction"/>
    <x v="118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x v="142"/>
    <x v="0"/>
    <x v="29"/>
    <b v="0"/>
    <s v="film &amp; video/science fiction"/>
    <x v="119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x v="143"/>
    <x v="0"/>
    <x v="78"/>
    <b v="0"/>
    <s v="film &amp; video/science fiction"/>
    <x v="109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x v="144"/>
    <x v="0"/>
    <x v="77"/>
    <b v="0"/>
    <s v="film &amp; video/science fiction"/>
    <x v="120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x v="145"/>
    <x v="0"/>
    <x v="82"/>
    <b v="0"/>
    <s v="film &amp; video/science fiction"/>
    <x v="12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x v="146"/>
    <x v="0"/>
    <x v="83"/>
    <b v="0"/>
    <s v="film &amp; video/science fiction"/>
    <x v="122"/>
    <n v="38.333333333333336"/>
    <x v="0"/>
    <x v="2"/>
  </r>
  <r>
    <n v="147"/>
    <s v="Consumed (Static Air) (Canceled)"/>
    <s v="Film makers catch live footage beyond their wildest dreams."/>
    <x v="39"/>
    <n v="0"/>
    <x v="1"/>
    <x v="1"/>
    <s v="GBP"/>
    <n v="1420741080"/>
    <x v="147"/>
    <x v="0"/>
    <x v="78"/>
    <b v="0"/>
    <s v="film &amp; video/science fiction"/>
    <x v="109"/>
    <e v="#DIV/0!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x v="148"/>
    <x v="0"/>
    <x v="84"/>
    <b v="0"/>
    <s v="film &amp; video/science fiction"/>
    <x v="123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x v="149"/>
    <x v="0"/>
    <x v="79"/>
    <b v="0"/>
    <s v="film &amp; video/science fiction"/>
    <x v="124"/>
    <n v="15.333333333333334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x v="150"/>
    <x v="0"/>
    <x v="85"/>
    <b v="0"/>
    <s v="film &amp; video/science fiction"/>
    <x v="125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x v="151"/>
    <x v="0"/>
    <x v="81"/>
    <b v="0"/>
    <s v="film &amp; video/science fiction"/>
    <x v="126"/>
    <n v="28"/>
    <x v="0"/>
    <x v="2"/>
  </r>
  <r>
    <n v="152"/>
    <s v="The Great Dark (Canceled)"/>
    <s v="The Great Dark is a journey through the unimaginable...and un foreseeable..."/>
    <x v="66"/>
    <n v="30"/>
    <x v="1"/>
    <x v="0"/>
    <s v="USD"/>
    <n v="1411437100"/>
    <x v="152"/>
    <x v="0"/>
    <x v="84"/>
    <b v="0"/>
    <s v="film &amp; video/science fiction"/>
    <x v="127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x v="153"/>
    <x v="0"/>
    <x v="73"/>
    <b v="0"/>
    <s v="film &amp; video/science fiction"/>
    <x v="128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x v="154"/>
    <x v="0"/>
    <x v="83"/>
    <b v="0"/>
    <s v="film &amp; video/science fiction"/>
    <x v="129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x v="155"/>
    <x v="0"/>
    <x v="80"/>
    <b v="0"/>
    <s v="film &amp; video/science fiction"/>
    <x v="130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x v="156"/>
    <x v="0"/>
    <x v="41"/>
    <b v="0"/>
    <s v="film &amp; video/science fiction"/>
    <x v="131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x v="157"/>
    <x v="0"/>
    <x v="84"/>
    <b v="0"/>
    <s v="film &amp; video/science fiction"/>
    <x v="132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x v="158"/>
    <x v="0"/>
    <x v="78"/>
    <b v="0"/>
    <s v="film &amp; video/science fiction"/>
    <x v="109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x v="159"/>
    <x v="0"/>
    <x v="29"/>
    <b v="0"/>
    <s v="film &amp; video/science fiction"/>
    <x v="13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x v="160"/>
    <x v="0"/>
    <x v="78"/>
    <b v="0"/>
    <s v="film &amp; video/drama"/>
    <x v="109"/>
    <e v="#DIV/0!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x v="161"/>
    <x v="0"/>
    <x v="29"/>
    <b v="0"/>
    <s v="film &amp; video/drama"/>
    <x v="134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x v="162"/>
    <x v="0"/>
    <x v="73"/>
    <b v="0"/>
    <s v="film &amp; video/drama"/>
    <x v="13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x v="163"/>
    <x v="0"/>
    <x v="78"/>
    <b v="0"/>
    <s v="film &amp; video/drama"/>
    <x v="109"/>
    <e v="#DIV/0!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x v="164"/>
    <x v="0"/>
    <x v="63"/>
    <b v="0"/>
    <s v="film &amp; video/drama"/>
    <x v="136"/>
    <n v="91.428571428571431"/>
    <x v="0"/>
    <x v="3"/>
  </r>
  <r>
    <n v="165"/>
    <s v="NET"/>
    <s v="A teacher. A boy. The beach and a heatwave that drove them all insane."/>
    <x v="73"/>
    <n v="0"/>
    <x v="2"/>
    <x v="1"/>
    <s v="GBP"/>
    <n v="1452613724"/>
    <x v="165"/>
    <x v="0"/>
    <x v="78"/>
    <b v="0"/>
    <s v="film &amp; video/drama"/>
    <x v="109"/>
    <e v="#DIV/0!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x v="166"/>
    <x v="0"/>
    <x v="29"/>
    <b v="0"/>
    <s v="film &amp; video/drama"/>
    <x v="137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x v="167"/>
    <x v="0"/>
    <x v="84"/>
    <b v="0"/>
    <s v="film &amp; video/drama"/>
    <x v="134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x v="168"/>
    <x v="0"/>
    <x v="83"/>
    <b v="0"/>
    <s v="film &amp; video/drama"/>
    <x v="138"/>
    <n v="108.33333333333333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x v="169"/>
    <x v="0"/>
    <x v="73"/>
    <b v="0"/>
    <s v="film &amp; video/drama"/>
    <x v="139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x v="170"/>
    <x v="0"/>
    <x v="73"/>
    <b v="0"/>
    <s v="film &amp; video/drama"/>
    <x v="140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x v="171"/>
    <x v="0"/>
    <x v="29"/>
    <b v="0"/>
    <s v="film &amp; video/drama"/>
    <x v="133"/>
    <n v="1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x v="172"/>
    <x v="0"/>
    <x v="78"/>
    <b v="0"/>
    <s v="film &amp; video/drama"/>
    <x v="109"/>
    <e v="#DIV/0!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x v="173"/>
    <x v="0"/>
    <x v="78"/>
    <b v="0"/>
    <s v="film &amp; video/drama"/>
    <x v="109"/>
    <e v="#DIV/0!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x v="174"/>
    <x v="0"/>
    <x v="78"/>
    <b v="0"/>
    <s v="film &amp; video/drama"/>
    <x v="109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x v="175"/>
    <x v="0"/>
    <x v="55"/>
    <b v="0"/>
    <s v="film &amp; video/drama"/>
    <x v="141"/>
    <n v="49.884615384615387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x v="176"/>
    <x v="0"/>
    <x v="78"/>
    <b v="0"/>
    <s v="film &amp; video/drama"/>
    <x v="109"/>
    <e v="#DIV/0!"/>
    <x v="0"/>
    <x v="3"/>
  </r>
  <r>
    <n v="177"/>
    <s v="The Good Samaritan"/>
    <s v="I'm making a modern day version of the bible story &quot; The Good Samaritan&quot;"/>
    <x v="52"/>
    <n v="180"/>
    <x v="2"/>
    <x v="0"/>
    <s v="USD"/>
    <n v="1427155726"/>
    <x v="177"/>
    <x v="0"/>
    <x v="63"/>
    <b v="0"/>
    <s v="film &amp; video/drama"/>
    <x v="142"/>
    <n v="25.714285714285715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x v="178"/>
    <x v="0"/>
    <x v="78"/>
    <b v="0"/>
    <s v="film &amp; video/drama"/>
    <x v="109"/>
    <e v="#DIV/0!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n v="1457056555"/>
    <x v="179"/>
    <x v="0"/>
    <x v="84"/>
    <b v="0"/>
    <s v="film &amp; video/drama"/>
    <x v="143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x v="180"/>
    <x v="0"/>
    <x v="62"/>
    <b v="0"/>
    <s v="film &amp; video/drama"/>
    <x v="144"/>
    <n v="30.846153846153847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x v="181"/>
    <x v="0"/>
    <x v="80"/>
    <b v="0"/>
    <s v="film &amp; video/drama"/>
    <x v="145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x v="182"/>
    <x v="0"/>
    <x v="78"/>
    <b v="0"/>
    <s v="film &amp; video/drama"/>
    <x v="109"/>
    <e v="#DIV/0!"/>
    <x v="0"/>
    <x v="3"/>
  </r>
  <r>
    <n v="183"/>
    <s v="Three Little Words"/>
    <s v="Don't kill me until I meet my Dad"/>
    <x v="78"/>
    <n v="4482"/>
    <x v="2"/>
    <x v="1"/>
    <s v="GBP"/>
    <n v="1417033610"/>
    <x v="183"/>
    <x v="0"/>
    <x v="8"/>
    <b v="0"/>
    <s v="film &amp; video/drama"/>
    <x v="146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x v="184"/>
    <x v="0"/>
    <x v="84"/>
    <b v="0"/>
    <s v="film &amp; video/drama"/>
    <x v="147"/>
    <n v="25.5"/>
    <x v="0"/>
    <x v="3"/>
  </r>
  <r>
    <n v="185"/>
    <s v="BLANK Short Movie"/>
    <s v="Love has no boundaries!"/>
    <x v="79"/>
    <n v="2200"/>
    <x v="2"/>
    <x v="10"/>
    <s v="NOK"/>
    <n v="1471557139"/>
    <x v="185"/>
    <x v="0"/>
    <x v="73"/>
    <b v="0"/>
    <s v="film &amp; video/drama"/>
    <x v="148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x v="186"/>
    <x v="0"/>
    <x v="78"/>
    <b v="0"/>
    <s v="film &amp; video/drama"/>
    <x v="109"/>
    <e v="#DIV/0!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x v="187"/>
    <x v="0"/>
    <x v="81"/>
    <b v="0"/>
    <s v="film &amp; video/drama"/>
    <x v="149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x v="188"/>
    <x v="0"/>
    <x v="78"/>
    <b v="0"/>
    <s v="film &amp; video/drama"/>
    <x v="109"/>
    <e v="#DIV/0!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x v="189"/>
    <x v="0"/>
    <x v="81"/>
    <b v="0"/>
    <s v="film &amp; video/drama"/>
    <x v="150"/>
    <n v="69"/>
    <x v="0"/>
    <x v="3"/>
  </r>
  <r>
    <n v="190"/>
    <s v="REGIONRAT, the movie"/>
    <s v="Because hope can be a 4 letter word"/>
    <x v="14"/>
    <n v="50"/>
    <x v="2"/>
    <x v="0"/>
    <s v="USD"/>
    <n v="1466091446"/>
    <x v="190"/>
    <x v="0"/>
    <x v="29"/>
    <b v="0"/>
    <s v="film &amp; video/drama"/>
    <x v="151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x v="191"/>
    <x v="0"/>
    <x v="83"/>
    <b v="0"/>
    <s v="film &amp; video/drama"/>
    <x v="152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x v="192"/>
    <x v="0"/>
    <x v="83"/>
    <b v="0"/>
    <s v="film &amp; video/drama"/>
    <x v="15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x v="193"/>
    <x v="0"/>
    <x v="78"/>
    <b v="0"/>
    <s v="film &amp; video/drama"/>
    <x v="109"/>
    <e v="#DIV/0!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x v="194"/>
    <x v="0"/>
    <x v="83"/>
    <b v="0"/>
    <s v="film &amp; video/drama"/>
    <x v="154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x v="195"/>
    <x v="0"/>
    <x v="78"/>
    <b v="0"/>
    <s v="film &amp; video/drama"/>
    <x v="109"/>
    <e v="#DIV/0!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x v="196"/>
    <x v="0"/>
    <x v="10"/>
    <b v="0"/>
    <s v="film &amp; video/drama"/>
    <x v="155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x v="197"/>
    <x v="0"/>
    <x v="22"/>
    <b v="0"/>
    <s v="film &amp; video/drama"/>
    <x v="156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x v="198"/>
    <x v="0"/>
    <x v="79"/>
    <b v="0"/>
    <s v="film &amp; video/drama"/>
    <x v="157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x v="199"/>
    <x v="0"/>
    <x v="78"/>
    <b v="0"/>
    <s v="film &amp; video/drama"/>
    <x v="109"/>
    <e v="#DIV/0!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n v="1410746403"/>
    <x v="200"/>
    <x v="0"/>
    <x v="59"/>
    <b v="0"/>
    <s v="film &amp; video/drama"/>
    <x v="158"/>
    <n v="87.308333333333337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x v="201"/>
    <x v="0"/>
    <x v="63"/>
    <b v="0"/>
    <s v="film &amp; video/drama"/>
    <x v="159"/>
    <n v="54.285714285714285"/>
    <x v="0"/>
    <x v="3"/>
  </r>
  <r>
    <n v="202"/>
    <s v="Modern Gangsters"/>
    <s v="new web series created by jonney terry"/>
    <x v="12"/>
    <n v="0"/>
    <x v="2"/>
    <x v="0"/>
    <s v="USD"/>
    <n v="1444337940"/>
    <x v="202"/>
    <x v="0"/>
    <x v="78"/>
    <b v="0"/>
    <s v="film &amp; video/drama"/>
    <x v="109"/>
    <e v="#DIV/0!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x v="203"/>
    <x v="0"/>
    <x v="22"/>
    <b v="0"/>
    <s v="film &amp; video/drama"/>
    <x v="160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x v="204"/>
    <x v="0"/>
    <x v="86"/>
    <b v="0"/>
    <s v="film &amp; video/drama"/>
    <x v="16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x v="205"/>
    <x v="0"/>
    <x v="57"/>
    <b v="0"/>
    <s v="film &amp; video/drama"/>
    <x v="162"/>
    <n v="76.470588235294116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x v="206"/>
    <x v="0"/>
    <x v="78"/>
    <b v="0"/>
    <s v="film &amp; video/drama"/>
    <x v="109"/>
    <e v="#DIV/0!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x v="207"/>
    <x v="0"/>
    <x v="62"/>
    <b v="0"/>
    <s v="film &amp; video/drama"/>
    <x v="163"/>
    <n v="163.84615384615384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x v="208"/>
    <x v="0"/>
    <x v="78"/>
    <b v="0"/>
    <s v="film &amp; video/drama"/>
    <x v="109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x v="209"/>
    <x v="0"/>
    <x v="78"/>
    <b v="0"/>
    <s v="film &amp; video/drama"/>
    <x v="109"/>
    <e v="#DIV/0!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x v="210"/>
    <x v="0"/>
    <x v="51"/>
    <b v="0"/>
    <s v="film &amp; video/drama"/>
    <x v="164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x v="211"/>
    <x v="0"/>
    <x v="8"/>
    <b v="0"/>
    <s v="film &amp; video/drama"/>
    <x v="165"/>
    <n v="185.83333333333334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x v="212"/>
    <x v="0"/>
    <x v="29"/>
    <b v="0"/>
    <s v="film &amp; video/drama"/>
    <x v="166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x v="213"/>
    <x v="0"/>
    <x v="29"/>
    <b v="0"/>
    <s v="film &amp; video/drama"/>
    <x v="167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x v="214"/>
    <x v="0"/>
    <x v="29"/>
    <b v="0"/>
    <s v="film &amp; video/drama"/>
    <x v="168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x v="215"/>
    <x v="0"/>
    <x v="29"/>
    <b v="0"/>
    <s v="film &amp; video/drama"/>
    <x v="169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x v="216"/>
    <x v="0"/>
    <x v="87"/>
    <b v="0"/>
    <s v="film &amp; video/drama"/>
    <x v="170"/>
    <n v="331.53833333333336"/>
    <x v="0"/>
    <x v="3"/>
  </r>
  <r>
    <n v="217"/>
    <s v="Bitch"/>
    <s v="A roadmovie by paw"/>
    <x v="57"/>
    <n v="11943"/>
    <x v="2"/>
    <x v="11"/>
    <s v="SEK"/>
    <n v="1419780149"/>
    <x v="217"/>
    <x v="0"/>
    <x v="44"/>
    <b v="0"/>
    <s v="film &amp; video/drama"/>
    <x v="171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x v="218"/>
    <x v="0"/>
    <x v="29"/>
    <b v="0"/>
    <s v="film &amp; video/drama"/>
    <x v="172"/>
    <n v="100"/>
    <x v="0"/>
    <x v="3"/>
  </r>
  <r>
    <n v="219"/>
    <s v="True Colors"/>
    <s v="An hour-long pilot about a group of suburban LGBT teens coming of age in the early 90's."/>
    <x v="63"/>
    <n v="8815"/>
    <x v="2"/>
    <x v="0"/>
    <s v="USD"/>
    <n v="1459493940"/>
    <x v="219"/>
    <x v="0"/>
    <x v="88"/>
    <b v="0"/>
    <s v="film &amp; video/drama"/>
    <x v="173"/>
    <n v="115.98684210526316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x v="220"/>
    <x v="0"/>
    <x v="83"/>
    <b v="0"/>
    <s v="film &amp; video/drama"/>
    <x v="174"/>
    <n v="120"/>
    <x v="0"/>
    <x v="3"/>
  </r>
  <r>
    <n v="221"/>
    <s v="Archetypes"/>
    <s v="Film about Schizophrenia with Surreal Twists!"/>
    <x v="63"/>
    <n v="0"/>
    <x v="2"/>
    <x v="0"/>
    <s v="USD"/>
    <n v="1427569564"/>
    <x v="221"/>
    <x v="0"/>
    <x v="78"/>
    <b v="0"/>
    <s v="film &amp; video/drama"/>
    <x v="109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x v="222"/>
    <x v="0"/>
    <x v="84"/>
    <b v="0"/>
    <s v="film &amp; video/drama"/>
    <x v="175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x v="223"/>
    <x v="0"/>
    <x v="78"/>
    <b v="0"/>
    <s v="film &amp; video/drama"/>
    <x v="109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x v="224"/>
    <x v="0"/>
    <x v="78"/>
    <b v="0"/>
    <s v="film &amp; video/drama"/>
    <x v="109"/>
    <e v="#DIV/0!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x v="225"/>
    <x v="0"/>
    <x v="78"/>
    <b v="0"/>
    <s v="film &amp; video/drama"/>
    <x v="109"/>
    <e v="#DIV/0!"/>
    <x v="0"/>
    <x v="3"/>
  </r>
  <r>
    <n v="226"/>
    <s v="MAGGIE Film"/>
    <s v="A TRUE STORY OF DOMESTIC VILOLENCE THAT SEEKS TO OFFER THE VIEWER OUTLEST OF SUPPORT."/>
    <x v="88"/>
    <n v="250"/>
    <x v="2"/>
    <x v="1"/>
    <s v="GBP"/>
    <n v="1433064540"/>
    <x v="226"/>
    <x v="0"/>
    <x v="84"/>
    <b v="0"/>
    <s v="film &amp; video/drama"/>
    <x v="176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x v="227"/>
    <x v="0"/>
    <x v="78"/>
    <b v="0"/>
    <s v="film &amp; video/drama"/>
    <x v="109"/>
    <e v="#DIV/0!"/>
    <x v="0"/>
    <x v="3"/>
  </r>
  <r>
    <n v="228"/>
    <s v="Facets of a Geek life"/>
    <s v="I am making a film from one one of my books called facets of a Geek life."/>
    <x v="6"/>
    <n v="0"/>
    <x v="2"/>
    <x v="1"/>
    <s v="GBP"/>
    <n v="1433176105"/>
    <x v="228"/>
    <x v="0"/>
    <x v="78"/>
    <b v="0"/>
    <s v="film &amp; video/drama"/>
    <x v="109"/>
    <e v="#DIV/0!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x v="229"/>
    <x v="0"/>
    <x v="78"/>
    <b v="0"/>
    <s v="film &amp; video/drama"/>
    <x v="109"/>
    <e v="#DIV/0!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x v="230"/>
    <x v="0"/>
    <x v="84"/>
    <b v="0"/>
    <s v="film &amp; video/drama"/>
    <x v="177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x v="231"/>
    <x v="0"/>
    <x v="78"/>
    <b v="0"/>
    <s v="film &amp; video/drama"/>
    <x v="109"/>
    <e v="#DIV/0!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x v="232"/>
    <x v="0"/>
    <x v="63"/>
    <b v="0"/>
    <s v="film &amp; video/drama"/>
    <x v="178"/>
    <n v="15.714285714285714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x v="233"/>
    <x v="0"/>
    <x v="78"/>
    <b v="0"/>
    <s v="film &amp; video/drama"/>
    <x v="109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x v="234"/>
    <x v="0"/>
    <x v="81"/>
    <b v="0"/>
    <s v="film &amp; video/drama"/>
    <x v="179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x v="235"/>
    <x v="0"/>
    <x v="78"/>
    <b v="0"/>
    <s v="film &amp; video/drama"/>
    <x v="109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x v="236"/>
    <x v="0"/>
    <x v="78"/>
    <b v="0"/>
    <s v="film &amp; video/drama"/>
    <x v="109"/>
    <e v="#DIV/0!"/>
    <x v="0"/>
    <x v="3"/>
  </r>
  <r>
    <n v="237"/>
    <s v="Making The Choice"/>
    <s v="Making The Choice is a christian short film series."/>
    <x v="36"/>
    <n v="50"/>
    <x v="2"/>
    <x v="0"/>
    <s v="USD"/>
    <n v="1457445069"/>
    <x v="237"/>
    <x v="0"/>
    <x v="29"/>
    <b v="0"/>
    <s v="film &amp; video/drama"/>
    <x v="119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x v="238"/>
    <x v="0"/>
    <x v="78"/>
    <b v="0"/>
    <s v="film &amp; video/drama"/>
    <x v="109"/>
    <e v="#DIV/0!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x v="239"/>
    <x v="0"/>
    <x v="81"/>
    <b v="0"/>
    <s v="film &amp; video/drama"/>
    <x v="180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x v="240"/>
    <x v="1"/>
    <x v="89"/>
    <b v="1"/>
    <s v="film &amp; video/documentary"/>
    <x v="18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x v="241"/>
    <x v="1"/>
    <x v="90"/>
    <b v="1"/>
    <s v="film &amp; video/documentary"/>
    <x v="182"/>
    <n v="109.04255319148936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x v="242"/>
    <x v="1"/>
    <x v="91"/>
    <b v="1"/>
    <s v="film &amp; video/documentary"/>
    <x v="183"/>
    <n v="73.01980198019802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x v="243"/>
    <x v="1"/>
    <x v="92"/>
    <b v="1"/>
    <s v="film &amp; video/documentary"/>
    <x v="184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x v="244"/>
    <x v="1"/>
    <x v="87"/>
    <b v="1"/>
    <s v="film &amp; video/documentary"/>
    <x v="1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x v="245"/>
    <x v="1"/>
    <x v="93"/>
    <b v="1"/>
    <s v="film &amp; video/documentary"/>
    <x v="186"/>
    <n v="54.020833333333336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x v="246"/>
    <x v="1"/>
    <x v="94"/>
    <b v="1"/>
    <s v="film &amp; video/documentary"/>
    <x v="187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x v="247"/>
    <x v="1"/>
    <x v="95"/>
    <b v="1"/>
    <s v="film &amp; video/documentary"/>
    <x v="188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x v="248"/>
    <x v="1"/>
    <x v="96"/>
    <b v="1"/>
    <s v="film &amp; video/documentary"/>
    <x v="18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x v="249"/>
    <x v="1"/>
    <x v="97"/>
    <b v="1"/>
    <s v="film &amp; video/documentary"/>
    <x v="190"/>
    <n v="48.05106382978723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x v="250"/>
    <x v="1"/>
    <x v="98"/>
    <b v="1"/>
    <s v="film &amp; video/documentary"/>
    <x v="191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x v="251"/>
    <x v="1"/>
    <x v="99"/>
    <b v="1"/>
    <s v="film &amp; video/documentary"/>
    <x v="192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x v="252"/>
    <x v="1"/>
    <x v="52"/>
    <b v="1"/>
    <s v="film &amp; video/documentary"/>
    <x v="193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x v="253"/>
    <x v="1"/>
    <x v="63"/>
    <b v="1"/>
    <s v="film &amp; video/documentary"/>
    <x v="19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x v="254"/>
    <x v="1"/>
    <x v="100"/>
    <b v="1"/>
    <s v="film &amp; video/documentary"/>
    <x v="195"/>
    <n v="89.38643312101911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x v="255"/>
    <x v="1"/>
    <x v="101"/>
    <b v="1"/>
    <s v="film &amp; video/documentary"/>
    <x v="196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x v="256"/>
    <x v="1"/>
    <x v="102"/>
    <b v="1"/>
    <s v="film &amp; video/documentary"/>
    <x v="197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x v="257"/>
    <x v="1"/>
    <x v="103"/>
    <b v="1"/>
    <s v="film &amp; video/documentary"/>
    <x v="198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x v="258"/>
    <x v="1"/>
    <x v="104"/>
    <b v="1"/>
    <s v="film &amp; video/documentary"/>
    <x v="199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x v="259"/>
    <x v="1"/>
    <x v="105"/>
    <b v="1"/>
    <s v="film &amp; video/documentary"/>
    <x v="200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x v="260"/>
    <x v="1"/>
    <x v="106"/>
    <b v="1"/>
    <s v="film &amp; video/documentary"/>
    <x v="201"/>
    <n v="120.90909090909091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x v="261"/>
    <x v="1"/>
    <x v="107"/>
    <b v="1"/>
    <s v="film &amp; video/documentary"/>
    <x v="202"/>
    <n v="97.6363636363636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x v="262"/>
    <x v="1"/>
    <x v="108"/>
    <b v="1"/>
    <s v="film &amp; video/documentary"/>
    <x v="203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x v="263"/>
    <x v="1"/>
    <x v="109"/>
    <b v="1"/>
    <s v="film &amp; video/documentary"/>
    <x v="204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x v="264"/>
    <x v="1"/>
    <x v="110"/>
    <b v="1"/>
    <s v="film &amp; video/documentary"/>
    <x v="205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x v="265"/>
    <x v="1"/>
    <x v="6"/>
    <b v="1"/>
    <s v="film &amp; video/documentary"/>
    <x v="206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x v="266"/>
    <x v="1"/>
    <x v="17"/>
    <b v="1"/>
    <s v="film &amp; video/documentary"/>
    <x v="207"/>
    <n v="40.416666666666664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x v="267"/>
    <x v="1"/>
    <x v="111"/>
    <b v="1"/>
    <s v="film &amp; video/documentary"/>
    <x v="208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x v="268"/>
    <x v="1"/>
    <x v="112"/>
    <b v="1"/>
    <s v="film &amp; video/documentary"/>
    <x v="209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x v="269"/>
    <x v="1"/>
    <x v="113"/>
    <b v="1"/>
    <s v="film &amp; video/documentary"/>
    <x v="210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x v="270"/>
    <x v="1"/>
    <x v="42"/>
    <b v="1"/>
    <s v="film &amp; video/documentary"/>
    <x v="211"/>
    <n v="57.540983606557376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x v="271"/>
    <x v="1"/>
    <x v="114"/>
    <b v="1"/>
    <s v="film &amp; video/documentary"/>
    <x v="212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x v="272"/>
    <x v="1"/>
    <x v="71"/>
    <b v="1"/>
    <s v="film &amp; video/documentary"/>
    <x v="213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x v="273"/>
    <x v="1"/>
    <x v="115"/>
    <b v="1"/>
    <s v="film &amp; video/documentary"/>
    <x v="214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x v="274"/>
    <x v="1"/>
    <x v="116"/>
    <b v="1"/>
    <s v="film &amp; video/documentary"/>
    <x v="215"/>
    <n v="55.221238938053098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x v="275"/>
    <x v="1"/>
    <x v="117"/>
    <b v="1"/>
    <s v="film &amp; video/documentary"/>
    <x v="216"/>
    <n v="65.29819277108433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x v="276"/>
    <x v="1"/>
    <x v="95"/>
    <b v="1"/>
    <s v="film &amp; video/documentary"/>
    <x v="217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x v="277"/>
    <x v="1"/>
    <x v="118"/>
    <b v="1"/>
    <s v="film &amp; video/documentary"/>
    <x v="218"/>
    <n v="75.444794952681391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x v="278"/>
    <x v="1"/>
    <x v="119"/>
    <b v="1"/>
    <s v="film &amp; video/documentary"/>
    <x v="21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x v="279"/>
    <x v="1"/>
    <x v="120"/>
    <b v="1"/>
    <s v="film &amp; video/documentary"/>
    <x v="220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x v="280"/>
    <x v="1"/>
    <x v="121"/>
    <b v="1"/>
    <s v="film &amp; video/documentary"/>
    <x v="22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x v="281"/>
    <x v="1"/>
    <x v="1"/>
    <b v="1"/>
    <s v="film &amp; video/documentary"/>
    <x v="222"/>
    <n v="83.953417721518989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x v="282"/>
    <x v="1"/>
    <x v="122"/>
    <b v="1"/>
    <s v="film &amp; video/documentary"/>
    <x v="223"/>
    <n v="254.38547486033519"/>
    <x v="0"/>
    <x v="4"/>
  </r>
  <r>
    <n v="283"/>
    <s v="SOLE SURVIVOR"/>
    <s v="What is the impact of survivorship on the human condition?"/>
    <x v="102"/>
    <n v="20569.05"/>
    <x v="0"/>
    <x v="0"/>
    <s v="USD"/>
    <n v="1306904340"/>
    <x v="283"/>
    <x v="1"/>
    <x v="91"/>
    <b v="1"/>
    <s v="film &amp; video/documentary"/>
    <x v="224"/>
    <n v="101.8269801980198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x v="284"/>
    <x v="1"/>
    <x v="123"/>
    <b v="1"/>
    <s v="film &amp; video/documentary"/>
    <x v="22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x v="285"/>
    <x v="1"/>
    <x v="124"/>
    <b v="1"/>
    <s v="film &amp; video/documentary"/>
    <x v="226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x v="286"/>
    <x v="1"/>
    <x v="125"/>
    <b v="1"/>
    <s v="film &amp; video/documentary"/>
    <x v="227"/>
    <n v="121.28148148148148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x v="287"/>
    <x v="1"/>
    <x v="126"/>
    <b v="1"/>
    <s v="film &amp; video/documentary"/>
    <x v="22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x v="288"/>
    <x v="1"/>
    <x v="127"/>
    <b v="1"/>
    <s v="film &amp; video/documentary"/>
    <x v="22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x v="289"/>
    <x v="1"/>
    <x v="128"/>
    <b v="1"/>
    <s v="film &amp; video/documentary"/>
    <x v="230"/>
    <n v="67.771551724137936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x v="290"/>
    <x v="1"/>
    <x v="129"/>
    <b v="1"/>
    <s v="film &amp; video/documentary"/>
    <x v="231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x v="291"/>
    <x v="1"/>
    <x v="130"/>
    <b v="1"/>
    <s v="film &amp; video/documentary"/>
    <x v="232"/>
    <n v="46.8828125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x v="292"/>
    <x v="1"/>
    <x v="131"/>
    <b v="1"/>
    <s v="film &amp; video/documentary"/>
    <x v="233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x v="293"/>
    <x v="1"/>
    <x v="132"/>
    <b v="1"/>
    <s v="film &amp; video/documentary"/>
    <x v="23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x v="294"/>
    <x v="1"/>
    <x v="133"/>
    <b v="1"/>
    <s v="film &amp; video/documentary"/>
    <x v="3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x v="295"/>
    <x v="1"/>
    <x v="134"/>
    <b v="1"/>
    <s v="film &amp; video/documentary"/>
    <x v="235"/>
    <n v="100.08204511278196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x v="296"/>
    <x v="1"/>
    <x v="135"/>
    <b v="1"/>
    <s v="film &amp; video/documentary"/>
    <x v="236"/>
    <n v="230.08953488372092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x v="297"/>
    <x v="1"/>
    <x v="136"/>
    <b v="1"/>
    <s v="film &amp; video/documentary"/>
    <x v="237"/>
    <n v="141.74647887323943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x v="298"/>
    <x v="1"/>
    <x v="137"/>
    <b v="1"/>
    <s v="film &amp; video/documentary"/>
    <x v="238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x v="299"/>
    <x v="1"/>
    <x v="138"/>
    <b v="1"/>
    <s v="film &amp; video/documentary"/>
    <x v="239"/>
    <n v="73.341188524590166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x v="300"/>
    <x v="1"/>
    <x v="139"/>
    <b v="1"/>
    <s v="film &amp; video/documentary"/>
    <x v="240"/>
    <n v="85.337785234899329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x v="301"/>
    <x v="1"/>
    <x v="140"/>
    <b v="1"/>
    <s v="film &amp; video/documentary"/>
    <x v="241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x v="302"/>
    <x v="1"/>
    <x v="52"/>
    <b v="1"/>
    <s v="film &amp; video/documentary"/>
    <x v="242"/>
    <n v="93.018518518518519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x v="303"/>
    <x v="1"/>
    <x v="141"/>
    <b v="1"/>
    <s v="film &amp; video/documentary"/>
    <x v="243"/>
    <n v="50.29268292682926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x v="304"/>
    <x v="1"/>
    <x v="142"/>
    <b v="1"/>
    <s v="film &amp; video/documentary"/>
    <x v="244"/>
    <n v="106.43243243243244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x v="305"/>
    <x v="1"/>
    <x v="143"/>
    <b v="1"/>
    <s v="film &amp; video/documentary"/>
    <x v="245"/>
    <n v="51.719576719576722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x v="306"/>
    <x v="1"/>
    <x v="144"/>
    <b v="1"/>
    <s v="film &amp; video/documentary"/>
    <x v="246"/>
    <n v="36.612499999999997"/>
    <x v="0"/>
    <x v="4"/>
  </r>
  <r>
    <n v="307"/>
    <s v="Grammar Revolution"/>
    <s v="Why is grammar important?"/>
    <x v="29"/>
    <n v="24490"/>
    <x v="0"/>
    <x v="0"/>
    <s v="USD"/>
    <n v="1360276801"/>
    <x v="307"/>
    <x v="1"/>
    <x v="145"/>
    <b v="1"/>
    <s v="film &amp; video/documentary"/>
    <x v="247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x v="308"/>
    <x v="1"/>
    <x v="91"/>
    <b v="1"/>
    <s v="film &amp; video/documentary"/>
    <x v="24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x v="309"/>
    <x v="1"/>
    <x v="146"/>
    <b v="1"/>
    <s v="film &amp; video/documentary"/>
    <x v="249"/>
    <n v="89.957983193277315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x v="310"/>
    <x v="1"/>
    <x v="17"/>
    <b v="1"/>
    <s v="film &amp; video/documentary"/>
    <x v="250"/>
    <n v="28.92472222222222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x v="311"/>
    <x v="1"/>
    <x v="3"/>
    <b v="1"/>
    <s v="film &amp; video/documentary"/>
    <x v="25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x v="312"/>
    <x v="1"/>
    <x v="96"/>
    <b v="1"/>
    <s v="film &amp; video/documentary"/>
    <x v="25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x v="313"/>
    <x v="1"/>
    <x v="147"/>
    <b v="1"/>
    <s v="film &amp; video/documentary"/>
    <x v="253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x v="314"/>
    <x v="1"/>
    <x v="148"/>
    <b v="1"/>
    <s v="film &amp; video/documentary"/>
    <x v="254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x v="315"/>
    <x v="1"/>
    <x v="149"/>
    <b v="1"/>
    <s v="film &amp; video/documentary"/>
    <x v="255"/>
    <n v="200.888888888888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x v="316"/>
    <x v="1"/>
    <x v="150"/>
    <b v="1"/>
    <s v="film &amp; video/documentary"/>
    <x v="256"/>
    <n v="108.0126582278481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x v="317"/>
    <x v="1"/>
    <x v="151"/>
    <b v="1"/>
    <s v="film &amp; video/documentary"/>
    <x v="257"/>
    <n v="95.699367088607602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x v="318"/>
    <x v="1"/>
    <x v="4"/>
    <b v="1"/>
    <s v="film &amp; video/documentary"/>
    <x v="258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x v="319"/>
    <x v="1"/>
    <x v="13"/>
    <b v="1"/>
    <s v="film &amp; video/documentary"/>
    <x v="259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x v="320"/>
    <x v="1"/>
    <x v="150"/>
    <b v="1"/>
    <s v="film &amp; video/documentary"/>
    <x v="260"/>
    <n v="134.91139240506328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x v="321"/>
    <x v="1"/>
    <x v="152"/>
    <b v="1"/>
    <s v="film &amp; video/documentary"/>
    <x v="261"/>
    <n v="106.62314540059347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x v="322"/>
    <x v="1"/>
    <x v="153"/>
    <b v="1"/>
    <s v="film &amp; video/documentary"/>
    <x v="262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x v="323"/>
    <x v="1"/>
    <x v="6"/>
    <b v="1"/>
    <s v="film &amp; video/documentary"/>
    <x v="263"/>
    <n v="114.58620689655173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x v="324"/>
    <x v="1"/>
    <x v="141"/>
    <b v="1"/>
    <s v="film &amp; video/documentary"/>
    <x v="264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x v="325"/>
    <x v="1"/>
    <x v="154"/>
    <b v="1"/>
    <s v="film &amp; video/documentary"/>
    <x v="265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x v="326"/>
    <x v="1"/>
    <x v="155"/>
    <b v="1"/>
    <s v="film &amp; video/documentary"/>
    <x v="266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x v="327"/>
    <x v="1"/>
    <x v="69"/>
    <b v="1"/>
    <s v="film &amp; video/documentary"/>
    <x v="267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x v="328"/>
    <x v="1"/>
    <x v="156"/>
    <b v="1"/>
    <s v="film &amp; video/documentary"/>
    <x v="268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x v="329"/>
    <x v="1"/>
    <x v="157"/>
    <b v="1"/>
    <s v="film &amp; video/documentary"/>
    <x v="269"/>
    <n v="63.17365269461078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x v="330"/>
    <x v="1"/>
    <x v="158"/>
    <b v="1"/>
    <s v="film &amp; video/documentary"/>
    <x v="270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x v="331"/>
    <x v="1"/>
    <x v="159"/>
    <b v="1"/>
    <s v="film &amp; video/documentary"/>
    <x v="271"/>
    <n v="97.356164383561648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x v="332"/>
    <x v="1"/>
    <x v="160"/>
    <b v="1"/>
    <s v="film &amp; video/documentary"/>
    <x v="272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x v="333"/>
    <x v="1"/>
    <x v="161"/>
    <b v="1"/>
    <s v="film &amp; video/documentary"/>
    <x v="273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x v="334"/>
    <x v="1"/>
    <x v="50"/>
    <b v="1"/>
    <s v="film &amp; video/documentary"/>
    <x v="274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x v="335"/>
    <x v="1"/>
    <x v="144"/>
    <b v="1"/>
    <s v="film &amp; video/documentary"/>
    <x v="275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x v="336"/>
    <x v="1"/>
    <x v="131"/>
    <b v="1"/>
    <s v="film &amp; video/documentary"/>
    <x v="276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x v="337"/>
    <x v="1"/>
    <x v="162"/>
    <b v="1"/>
    <s v="film &amp; video/documentary"/>
    <x v="277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x v="338"/>
    <x v="1"/>
    <x v="163"/>
    <b v="1"/>
    <s v="film &amp; video/documentary"/>
    <x v="278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x v="339"/>
    <x v="1"/>
    <x v="30"/>
    <b v="1"/>
    <s v="film &amp; video/documentary"/>
    <x v="279"/>
    <n v="72.865168539325836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x v="340"/>
    <x v="1"/>
    <x v="164"/>
    <b v="1"/>
    <s v="film &amp; video/documentary"/>
    <x v="280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x v="341"/>
    <x v="1"/>
    <x v="165"/>
    <b v="1"/>
    <s v="film &amp; video/documentary"/>
    <x v="281"/>
    <n v="67.909090909090907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x v="342"/>
    <x v="1"/>
    <x v="166"/>
    <b v="1"/>
    <s v="film &amp; video/documentary"/>
    <x v="282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x v="343"/>
    <x v="1"/>
    <x v="167"/>
    <b v="1"/>
    <s v="film &amp; video/documentary"/>
    <x v="28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x v="344"/>
    <x v="1"/>
    <x v="168"/>
    <b v="1"/>
    <s v="film &amp; video/documentary"/>
    <x v="28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x v="345"/>
    <x v="1"/>
    <x v="122"/>
    <b v="1"/>
    <s v="film &amp; video/documentary"/>
    <x v="285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x v="346"/>
    <x v="1"/>
    <x v="101"/>
    <b v="1"/>
    <s v="film &amp; video/documentary"/>
    <x v="286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x v="347"/>
    <x v="1"/>
    <x v="169"/>
    <b v="1"/>
    <s v="film &amp; video/documentary"/>
    <x v="287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x v="348"/>
    <x v="1"/>
    <x v="46"/>
    <b v="1"/>
    <s v="film &amp; video/documentary"/>
    <x v="288"/>
    <n v="86.55462184873950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x v="349"/>
    <x v="1"/>
    <x v="157"/>
    <b v="1"/>
    <s v="film &amp; video/documentary"/>
    <x v="289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x v="350"/>
    <x v="1"/>
    <x v="170"/>
    <b v="1"/>
    <s v="film &amp; video/documentary"/>
    <x v="290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x v="351"/>
    <x v="1"/>
    <x v="171"/>
    <b v="1"/>
    <s v="film &amp; video/documentary"/>
    <x v="291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x v="352"/>
    <x v="1"/>
    <x v="172"/>
    <b v="1"/>
    <s v="film &amp; video/documentary"/>
    <x v="292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x v="353"/>
    <x v="1"/>
    <x v="173"/>
    <b v="1"/>
    <s v="film &amp; video/documentary"/>
    <x v="293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x v="354"/>
    <x v="1"/>
    <x v="60"/>
    <b v="1"/>
    <s v="film &amp; video/documentary"/>
    <x v="294"/>
    <n v="125.44827586206897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x v="355"/>
    <x v="1"/>
    <x v="111"/>
    <b v="1"/>
    <s v="film &amp; video/documentary"/>
    <x v="295"/>
    <n v="246.60606060606059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n v="1458152193"/>
    <x v="356"/>
    <x v="1"/>
    <x v="174"/>
    <b v="1"/>
    <s v="film &amp; video/documentary"/>
    <x v="296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x v="357"/>
    <x v="1"/>
    <x v="175"/>
    <b v="1"/>
    <s v="film &amp; video/documentary"/>
    <x v="297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x v="358"/>
    <x v="1"/>
    <x v="176"/>
    <b v="1"/>
    <s v="film &amp; video/documentary"/>
    <x v="29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x v="359"/>
    <x v="1"/>
    <x v="177"/>
    <b v="1"/>
    <s v="film &amp; video/documentary"/>
    <x v="299"/>
    <n v="84.023178807947019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x v="360"/>
    <x v="0"/>
    <x v="45"/>
    <b v="1"/>
    <s v="film &amp; video/documentary"/>
    <x v="300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x v="361"/>
    <x v="0"/>
    <x v="178"/>
    <b v="1"/>
    <s v="film &amp; video/documentary"/>
    <x v="30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x v="362"/>
    <x v="0"/>
    <x v="48"/>
    <b v="1"/>
    <s v="film &amp; video/documentary"/>
    <x v="302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x v="363"/>
    <x v="0"/>
    <x v="55"/>
    <b v="1"/>
    <s v="film &amp; video/documentary"/>
    <x v="30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x v="364"/>
    <x v="0"/>
    <x v="116"/>
    <b v="1"/>
    <s v="film &amp; video/documentary"/>
    <x v="304"/>
    <n v="68.24159292035398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x v="365"/>
    <x v="0"/>
    <x v="71"/>
    <b v="1"/>
    <s v="film &amp; video/documentary"/>
    <x v="305"/>
    <n v="239.93846153846152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x v="366"/>
    <x v="0"/>
    <x v="179"/>
    <b v="1"/>
    <s v="film &amp; video/documentary"/>
    <x v="306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x v="367"/>
    <x v="0"/>
    <x v="46"/>
    <b v="1"/>
    <s v="film &amp; video/documentary"/>
    <x v="307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x v="368"/>
    <x v="0"/>
    <x v="180"/>
    <b v="1"/>
    <s v="film &amp; video/documentary"/>
    <x v="308"/>
    <n v="81.84905660377359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x v="369"/>
    <x v="0"/>
    <x v="157"/>
    <b v="1"/>
    <s v="film &amp; video/documentary"/>
    <x v="309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x v="370"/>
    <x v="0"/>
    <x v="68"/>
    <b v="1"/>
    <s v="film &amp; video/documentary"/>
    <x v="310"/>
    <n v="709.41860465116281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x v="371"/>
    <x v="0"/>
    <x v="181"/>
    <b v="1"/>
    <s v="film &amp; video/documentary"/>
    <x v="311"/>
    <n v="161.25517890772127"/>
    <x v="0"/>
    <x v="4"/>
  </r>
  <r>
    <n v="372"/>
    <s v="Wild Equus"/>
    <s v="A short documentary exploring the uses of 'Natural Horsemanship' across Europe"/>
    <x v="43"/>
    <n v="376"/>
    <x v="0"/>
    <x v="1"/>
    <s v="GBP"/>
    <n v="1459872000"/>
    <x v="372"/>
    <x v="0"/>
    <x v="82"/>
    <b v="1"/>
    <s v="film &amp; video/documentary"/>
    <x v="312"/>
    <n v="41.777777777777779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x v="373"/>
    <x v="0"/>
    <x v="30"/>
    <b v="1"/>
    <s v="film &amp; video/documentary"/>
    <x v="313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x v="374"/>
    <x v="0"/>
    <x v="49"/>
    <b v="1"/>
    <s v="film &amp; video/documentary"/>
    <x v="314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x v="375"/>
    <x v="0"/>
    <x v="25"/>
    <b v="1"/>
    <s v="film &amp; video/documentary"/>
    <x v="43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x v="376"/>
    <x v="0"/>
    <x v="53"/>
    <b v="1"/>
    <s v="film &amp; video/documentary"/>
    <x v="315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x v="377"/>
    <x v="0"/>
    <x v="182"/>
    <b v="1"/>
    <s v="film &amp; video/documentary"/>
    <x v="316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x v="378"/>
    <x v="0"/>
    <x v="183"/>
    <b v="1"/>
    <s v="film &amp; video/documentary"/>
    <x v="317"/>
    <n v="40.397590361445786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x v="379"/>
    <x v="0"/>
    <x v="184"/>
    <b v="1"/>
    <s v="film &amp; video/documentary"/>
    <x v="31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x v="380"/>
    <x v="0"/>
    <x v="72"/>
    <b v="1"/>
    <s v="film &amp; video/documentary"/>
    <x v="319"/>
    <n v="115.51020408163265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x v="381"/>
    <x v="0"/>
    <x v="140"/>
    <b v="1"/>
    <s v="film &amp; video/documentary"/>
    <x v="320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x v="382"/>
    <x v="0"/>
    <x v="19"/>
    <b v="1"/>
    <s v="film &amp; video/documentary"/>
    <x v="32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x v="383"/>
    <x v="0"/>
    <x v="53"/>
    <b v="1"/>
    <s v="film &amp; video/documentary"/>
    <x v="32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x v="384"/>
    <x v="0"/>
    <x v="185"/>
    <b v="1"/>
    <s v="film &amp; video/documentary"/>
    <x v="323"/>
    <n v="58.540469973890339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x v="385"/>
    <x v="0"/>
    <x v="186"/>
    <b v="1"/>
    <s v="film &amp; video/documentary"/>
    <x v="324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x v="386"/>
    <x v="0"/>
    <x v="62"/>
    <b v="1"/>
    <s v="film &amp; video/documentary"/>
    <x v="325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x v="387"/>
    <x v="0"/>
    <x v="187"/>
    <b v="1"/>
    <s v="film &amp; video/documentary"/>
    <x v="326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x v="388"/>
    <x v="0"/>
    <x v="26"/>
    <b v="1"/>
    <s v="film &amp; video/documentary"/>
    <x v="327"/>
    <n v="88.84507042253521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x v="389"/>
    <x v="0"/>
    <x v="188"/>
    <b v="1"/>
    <s v="film &amp; video/documentary"/>
    <x v="3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x v="390"/>
    <x v="0"/>
    <x v="25"/>
    <b v="1"/>
    <s v="film &amp; video/documentary"/>
    <x v="31"/>
    <n v="71.42857142857143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x v="391"/>
    <x v="0"/>
    <x v="189"/>
    <b v="1"/>
    <s v="film &amp; video/documentary"/>
    <x v="329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x v="392"/>
    <x v="0"/>
    <x v="190"/>
    <b v="1"/>
    <s v="film &amp; video/documentary"/>
    <x v="330"/>
    <n v="90.616504854368927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x v="393"/>
    <x v="0"/>
    <x v="191"/>
    <b v="1"/>
    <s v="film &amp; video/documentary"/>
    <x v="33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x v="394"/>
    <x v="0"/>
    <x v="133"/>
    <b v="1"/>
    <s v="film &amp; video/documentary"/>
    <x v="33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x v="395"/>
    <x v="0"/>
    <x v="192"/>
    <b v="1"/>
    <s v="film &amp; video/documentary"/>
    <x v="333"/>
    <n v="58.71983695652174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x v="396"/>
    <x v="0"/>
    <x v="193"/>
    <b v="1"/>
    <s v="film &amp; video/documentary"/>
    <x v="313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x v="397"/>
    <x v="0"/>
    <x v="194"/>
    <b v="1"/>
    <s v="film &amp; video/documentary"/>
    <x v="33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x v="398"/>
    <x v="0"/>
    <x v="85"/>
    <b v="1"/>
    <s v="film &amp; video/documentary"/>
    <x v="335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x v="399"/>
    <x v="0"/>
    <x v="195"/>
    <b v="1"/>
    <s v="film &amp; video/documentary"/>
    <x v="336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x v="400"/>
    <x v="0"/>
    <x v="95"/>
    <b v="1"/>
    <s v="film &amp; video/documentary"/>
    <x v="337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x v="401"/>
    <x v="0"/>
    <x v="196"/>
    <b v="1"/>
    <s v="film &amp; video/documentary"/>
    <x v="338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x v="402"/>
    <x v="0"/>
    <x v="68"/>
    <b v="1"/>
    <s v="film &amp; video/documentary"/>
    <x v="339"/>
    <n v="65.883720930232556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x v="403"/>
    <x v="0"/>
    <x v="16"/>
    <b v="1"/>
    <s v="film &amp; video/documentary"/>
    <x v="340"/>
    <n v="75.185714285714283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x v="404"/>
    <x v="0"/>
    <x v="197"/>
    <b v="1"/>
    <s v="film &amp; video/documentary"/>
    <x v="341"/>
    <n v="133.14391143911439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n v="1394071339"/>
    <x v="405"/>
    <x v="0"/>
    <x v="165"/>
    <b v="1"/>
    <s v="film &amp; video/documentary"/>
    <x v="342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x v="406"/>
    <x v="0"/>
    <x v="2"/>
    <b v="1"/>
    <s v="film &amp; video/documentary"/>
    <x v="343"/>
    <n v="86.163714285714292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x v="407"/>
    <x v="0"/>
    <x v="19"/>
    <b v="1"/>
    <s v="film &amp; video/documentary"/>
    <x v="344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x v="408"/>
    <x v="0"/>
    <x v="44"/>
    <b v="1"/>
    <s v="film &amp; video/documentary"/>
    <x v="345"/>
    <n v="160.16473684210527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x v="409"/>
    <x v="0"/>
    <x v="41"/>
    <b v="1"/>
    <s v="film &amp; video/documentary"/>
    <x v="346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x v="410"/>
    <x v="0"/>
    <x v="63"/>
    <b v="1"/>
    <s v="film &amp; video/documentary"/>
    <x v="347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x v="411"/>
    <x v="0"/>
    <x v="198"/>
    <b v="1"/>
    <s v="film &amp; video/documentary"/>
    <x v="348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x v="412"/>
    <x v="0"/>
    <x v="165"/>
    <b v="1"/>
    <s v="film &amp; video/documentary"/>
    <x v="349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x v="413"/>
    <x v="0"/>
    <x v="199"/>
    <b v="1"/>
    <s v="film &amp; video/documentary"/>
    <x v="350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x v="414"/>
    <x v="0"/>
    <x v="200"/>
    <b v="1"/>
    <s v="film &amp; video/documentary"/>
    <x v="351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x v="415"/>
    <x v="0"/>
    <x v="64"/>
    <b v="1"/>
    <s v="film &amp; video/documentary"/>
    <x v="352"/>
    <n v="68.09809523809524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x v="416"/>
    <x v="0"/>
    <x v="20"/>
    <b v="1"/>
    <s v="film &amp; video/documentary"/>
    <x v="353"/>
    <n v="48.086800000000004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x v="417"/>
    <x v="0"/>
    <x v="47"/>
    <b v="1"/>
    <s v="film &amp; video/documentary"/>
    <x v="354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x v="418"/>
    <x v="0"/>
    <x v="201"/>
    <b v="1"/>
    <s v="film &amp; video/documentary"/>
    <x v="355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x v="419"/>
    <x v="0"/>
    <x v="196"/>
    <b v="1"/>
    <s v="film &amp; video/documentary"/>
    <x v="356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x v="420"/>
    <x v="0"/>
    <x v="83"/>
    <b v="0"/>
    <s v="film &amp; video/animation"/>
    <x v="357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x v="421"/>
    <x v="0"/>
    <x v="79"/>
    <b v="0"/>
    <s v="film &amp; video/animation"/>
    <x v="35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x v="422"/>
    <x v="0"/>
    <x v="8"/>
    <b v="0"/>
    <s v="film &amp; video/animation"/>
    <x v="359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x v="423"/>
    <x v="0"/>
    <x v="62"/>
    <b v="0"/>
    <s v="film &amp; video/animation"/>
    <x v="360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x v="424"/>
    <x v="0"/>
    <x v="81"/>
    <b v="0"/>
    <s v="film &amp; video/animation"/>
    <x v="361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x v="425"/>
    <x v="0"/>
    <x v="84"/>
    <b v="0"/>
    <s v="film &amp; video/animation"/>
    <x v="362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x v="426"/>
    <x v="0"/>
    <x v="22"/>
    <b v="0"/>
    <s v="film &amp; video/animation"/>
    <x v="36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x v="427"/>
    <x v="0"/>
    <x v="78"/>
    <b v="0"/>
    <s v="film &amp; video/animation"/>
    <x v="109"/>
    <e v="#DIV/0!"/>
    <x v="0"/>
    <x v="5"/>
  </r>
  <r>
    <n v="428"/>
    <s v="Little Clay Bible - Zacchaeus"/>
    <s v="Fresh, fun, entertaining Bible stories on YouTube, stop-motion style."/>
    <x v="14"/>
    <n v="676"/>
    <x v="2"/>
    <x v="0"/>
    <s v="USD"/>
    <n v="1402956000"/>
    <x v="428"/>
    <x v="0"/>
    <x v="62"/>
    <b v="0"/>
    <s v="film &amp; video/animation"/>
    <x v="364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x v="429"/>
    <x v="0"/>
    <x v="78"/>
    <b v="0"/>
    <s v="film &amp; video/animation"/>
    <x v="109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x v="430"/>
    <x v="0"/>
    <x v="81"/>
    <b v="0"/>
    <s v="film &amp; video/animation"/>
    <x v="365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x v="431"/>
    <x v="0"/>
    <x v="22"/>
    <b v="0"/>
    <s v="film &amp; video/animation"/>
    <x v="366"/>
    <n v="51.875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x v="432"/>
    <x v="0"/>
    <x v="22"/>
    <b v="0"/>
    <s v="film &amp; video/animation"/>
    <x v="367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x v="433"/>
    <x v="0"/>
    <x v="78"/>
    <b v="0"/>
    <s v="film &amp; video/animation"/>
    <x v="109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x v="434"/>
    <x v="0"/>
    <x v="84"/>
    <b v="0"/>
    <s v="film &amp; video/animation"/>
    <x v="152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x v="435"/>
    <x v="0"/>
    <x v="83"/>
    <b v="0"/>
    <s v="film &amp; video/animation"/>
    <x v="368"/>
    <n v="1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x v="436"/>
    <x v="0"/>
    <x v="78"/>
    <b v="0"/>
    <s v="film &amp; video/animation"/>
    <x v="109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x v="437"/>
    <x v="0"/>
    <x v="78"/>
    <b v="0"/>
    <s v="film &amp; video/animation"/>
    <x v="109"/>
    <e v="#DIV/0!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x v="438"/>
    <x v="0"/>
    <x v="202"/>
    <b v="0"/>
    <s v="film &amp; video/animation"/>
    <x v="36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x v="439"/>
    <x v="0"/>
    <x v="78"/>
    <b v="0"/>
    <s v="film &amp; video/animation"/>
    <x v="109"/>
    <e v="#DIV/0!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x v="440"/>
    <x v="0"/>
    <x v="29"/>
    <b v="0"/>
    <s v="film &amp; video/animation"/>
    <x v="370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x v="441"/>
    <x v="0"/>
    <x v="78"/>
    <b v="0"/>
    <s v="film &amp; video/animation"/>
    <x v="109"/>
    <e v="#DIV/0!"/>
    <x v="0"/>
    <x v="5"/>
  </r>
  <r>
    <n v="442"/>
    <s v="The Paranormal Idiot"/>
    <s v="Doomsday is here"/>
    <x v="73"/>
    <n v="6691"/>
    <x v="2"/>
    <x v="0"/>
    <s v="USD"/>
    <n v="1424380783"/>
    <x v="442"/>
    <x v="0"/>
    <x v="57"/>
    <b v="0"/>
    <s v="film &amp; video/animation"/>
    <x v="371"/>
    <n v="393.58823529411762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x v="443"/>
    <x v="0"/>
    <x v="84"/>
    <b v="0"/>
    <s v="film &amp; video/animation"/>
    <x v="370"/>
    <n v="5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x v="444"/>
    <x v="0"/>
    <x v="29"/>
    <b v="0"/>
    <s v="film &amp; video/animation"/>
    <x v="152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x v="445"/>
    <x v="0"/>
    <x v="84"/>
    <b v="0"/>
    <s v="film &amp; video/animation"/>
    <x v="372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x v="446"/>
    <x v="0"/>
    <x v="38"/>
    <b v="0"/>
    <s v="film &amp; video/animation"/>
    <x v="373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x v="447"/>
    <x v="0"/>
    <x v="29"/>
    <b v="0"/>
    <s v="film &amp; video/animation"/>
    <x v="374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x v="448"/>
    <x v="0"/>
    <x v="80"/>
    <b v="0"/>
    <s v="film &amp; video/animation"/>
    <x v="375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x v="449"/>
    <x v="0"/>
    <x v="81"/>
    <b v="0"/>
    <s v="film &amp; video/animation"/>
    <x v="376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x v="450"/>
    <x v="0"/>
    <x v="63"/>
    <b v="0"/>
    <s v="film &amp; video/animation"/>
    <x v="377"/>
    <n v="56.571428571428569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x v="451"/>
    <x v="0"/>
    <x v="78"/>
    <b v="0"/>
    <s v="film &amp; video/animation"/>
    <x v="109"/>
    <e v="#DIV/0!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x v="452"/>
    <x v="0"/>
    <x v="8"/>
    <b v="0"/>
    <s v="film &amp; video/animation"/>
    <x v="378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x v="453"/>
    <x v="0"/>
    <x v="84"/>
    <b v="0"/>
    <s v="film &amp; video/animation"/>
    <x v="379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x v="454"/>
    <x v="0"/>
    <x v="81"/>
    <b v="0"/>
    <s v="film &amp; video/animation"/>
    <x v="380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x v="455"/>
    <x v="0"/>
    <x v="84"/>
    <b v="0"/>
    <s v="film &amp; video/animation"/>
    <x v="38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x v="456"/>
    <x v="0"/>
    <x v="83"/>
    <b v="0"/>
    <s v="film &amp; video/animation"/>
    <x v="382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x v="457"/>
    <x v="0"/>
    <x v="78"/>
    <b v="0"/>
    <s v="film &amp; video/animation"/>
    <x v="109"/>
    <e v="#DIV/0!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x v="458"/>
    <x v="0"/>
    <x v="72"/>
    <b v="0"/>
    <s v="film &amp; video/animation"/>
    <x v="383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x v="459"/>
    <x v="0"/>
    <x v="29"/>
    <b v="0"/>
    <s v="film &amp; video/animation"/>
    <x v="384"/>
    <n v="25"/>
    <x v="0"/>
    <x v="5"/>
  </r>
  <r>
    <n v="460"/>
    <s v="Darwin's Kiss"/>
    <s v="An animated web series about biological evolution gone haywire."/>
    <x v="0"/>
    <n v="25"/>
    <x v="2"/>
    <x v="0"/>
    <s v="USD"/>
    <n v="1401595200"/>
    <x v="460"/>
    <x v="0"/>
    <x v="84"/>
    <b v="0"/>
    <s v="film &amp; video/animation"/>
    <x v="385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x v="461"/>
    <x v="0"/>
    <x v="78"/>
    <b v="0"/>
    <s v="film &amp; video/animation"/>
    <x v="109"/>
    <e v="#DIV/0!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x v="462"/>
    <x v="0"/>
    <x v="78"/>
    <b v="0"/>
    <s v="film &amp; video/animation"/>
    <x v="109"/>
    <e v="#DIV/0!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x v="463"/>
    <x v="0"/>
    <x v="202"/>
    <b v="0"/>
    <s v="film &amp; video/animation"/>
    <x v="386"/>
    <n v="113.63636363636364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x v="464"/>
    <x v="0"/>
    <x v="29"/>
    <b v="0"/>
    <s v="film &amp; video/animation"/>
    <x v="387"/>
    <n v="1"/>
    <x v="0"/>
    <x v="5"/>
  </r>
  <r>
    <n v="465"/>
    <s v="&quot;Amp&quot; A Story About a Robot"/>
    <s v="&quot;Amp&quot; is a short film about a robot with needs."/>
    <x v="133"/>
    <n v="138"/>
    <x v="2"/>
    <x v="0"/>
    <s v="USD"/>
    <n v="1403837574"/>
    <x v="465"/>
    <x v="0"/>
    <x v="22"/>
    <b v="0"/>
    <s v="film &amp; video/animation"/>
    <x v="388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x v="466"/>
    <x v="0"/>
    <x v="81"/>
    <b v="0"/>
    <s v="film &amp; video/animation"/>
    <x v="389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x v="467"/>
    <x v="0"/>
    <x v="70"/>
    <b v="0"/>
    <s v="film &amp; video/animation"/>
    <x v="390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x v="468"/>
    <x v="0"/>
    <x v="78"/>
    <b v="0"/>
    <s v="film &amp; video/animation"/>
    <x v="109"/>
    <e v="#DIV/0!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x v="469"/>
    <x v="0"/>
    <x v="78"/>
    <b v="0"/>
    <s v="film &amp; video/animation"/>
    <x v="109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x v="470"/>
    <x v="0"/>
    <x v="84"/>
    <b v="0"/>
    <s v="film &amp; video/animation"/>
    <x v="391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x v="471"/>
    <x v="0"/>
    <x v="203"/>
    <b v="0"/>
    <s v="film &amp; video/animation"/>
    <x v="39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x v="472"/>
    <x v="0"/>
    <x v="81"/>
    <b v="0"/>
    <s v="film &amp; video/animation"/>
    <x v="393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x v="473"/>
    <x v="0"/>
    <x v="25"/>
    <b v="0"/>
    <s v="film &amp; video/animation"/>
    <x v="394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x v="474"/>
    <x v="0"/>
    <x v="29"/>
    <b v="0"/>
    <s v="film &amp; video/animation"/>
    <x v="395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x v="475"/>
    <x v="0"/>
    <x v="78"/>
    <b v="0"/>
    <s v="film &amp; video/animation"/>
    <x v="109"/>
    <e v="#DIV/0!"/>
    <x v="0"/>
    <x v="5"/>
  </r>
  <r>
    <n v="476"/>
    <s v="Sight Word Music Videos"/>
    <s v="Animated Music Videos that teach kids how to read."/>
    <x v="135"/>
    <n v="4906.59"/>
    <x v="2"/>
    <x v="0"/>
    <s v="USD"/>
    <n v="1401767940"/>
    <x v="476"/>
    <x v="0"/>
    <x v="204"/>
    <b v="0"/>
    <s v="film &amp; video/animation"/>
    <x v="396"/>
    <n v="39.569274193548388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x v="477"/>
    <x v="0"/>
    <x v="78"/>
    <b v="0"/>
    <s v="film &amp; video/animation"/>
    <x v="109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x v="478"/>
    <x v="0"/>
    <x v="78"/>
    <b v="0"/>
    <s v="film &amp; video/animation"/>
    <x v="109"/>
    <e v="#DIV/0!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x v="479"/>
    <x v="0"/>
    <x v="165"/>
    <b v="0"/>
    <s v="film &amp; video/animation"/>
    <x v="397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x v="480"/>
    <x v="0"/>
    <x v="205"/>
    <b v="0"/>
    <s v="film &amp; video/animation"/>
    <x v="398"/>
    <n v="55.457142857142856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x v="481"/>
    <x v="0"/>
    <x v="64"/>
    <b v="0"/>
    <s v="film &amp; video/animation"/>
    <x v="399"/>
    <n v="87.142857142857139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x v="482"/>
    <x v="0"/>
    <x v="29"/>
    <b v="0"/>
    <s v="film &amp; video/animation"/>
    <x v="37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x v="483"/>
    <x v="0"/>
    <x v="206"/>
    <b v="0"/>
    <s v="film &amp; video/animation"/>
    <x v="40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x v="484"/>
    <x v="0"/>
    <x v="202"/>
    <b v="0"/>
    <s v="film &amp; video/animation"/>
    <x v="401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x v="485"/>
    <x v="0"/>
    <x v="207"/>
    <b v="0"/>
    <s v="film &amp; video/animation"/>
    <x v="40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x v="486"/>
    <x v="0"/>
    <x v="29"/>
    <b v="0"/>
    <s v="film &amp; video/animation"/>
    <x v="40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x v="487"/>
    <x v="0"/>
    <x v="78"/>
    <b v="0"/>
    <s v="film &amp; video/animation"/>
    <x v="109"/>
    <e v="#DIV/0!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x v="488"/>
    <x v="0"/>
    <x v="78"/>
    <b v="0"/>
    <s v="film &amp; video/animation"/>
    <x v="109"/>
    <e v="#DIV/0!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x v="489"/>
    <x v="0"/>
    <x v="83"/>
    <b v="0"/>
    <s v="film &amp; video/animation"/>
    <x v="404"/>
    <n v="71.666666666666671"/>
    <x v="0"/>
    <x v="5"/>
  </r>
  <r>
    <n v="490"/>
    <s v="PROJECT IS CANCELLED"/>
    <s v="Cancelled"/>
    <x v="28"/>
    <n v="0"/>
    <x v="2"/>
    <x v="0"/>
    <s v="USD"/>
    <n v="1345677285"/>
    <x v="490"/>
    <x v="0"/>
    <x v="78"/>
    <b v="0"/>
    <s v="film &amp; video/animation"/>
    <x v="109"/>
    <e v="#DIV/0!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x v="491"/>
    <x v="0"/>
    <x v="78"/>
    <b v="0"/>
    <s v="film &amp; video/animation"/>
    <x v="109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x v="492"/>
    <x v="0"/>
    <x v="78"/>
    <b v="0"/>
    <s v="film &amp; video/animation"/>
    <x v="109"/>
    <e v="#DIV/0!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x v="493"/>
    <x v="0"/>
    <x v="78"/>
    <b v="0"/>
    <s v="film &amp; video/animation"/>
    <x v="109"/>
    <e v="#DIV/0!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x v="494"/>
    <x v="0"/>
    <x v="83"/>
    <b v="0"/>
    <s v="film &amp; video/animation"/>
    <x v="405"/>
    <n v="10.333333333333334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x v="495"/>
    <x v="0"/>
    <x v="78"/>
    <b v="0"/>
    <s v="film &amp; video/animation"/>
    <x v="109"/>
    <e v="#DIV/0!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x v="496"/>
    <x v="0"/>
    <x v="29"/>
    <b v="0"/>
    <s v="film &amp; video/animation"/>
    <x v="406"/>
    <n v="1"/>
    <x v="0"/>
    <x v="5"/>
  </r>
  <r>
    <n v="497"/>
    <s v="Galaxy Probe Kids"/>
    <s v="live-action/animated series pilot."/>
    <x v="140"/>
    <n v="30"/>
    <x v="2"/>
    <x v="0"/>
    <s v="USD"/>
    <n v="1419483600"/>
    <x v="497"/>
    <x v="0"/>
    <x v="83"/>
    <b v="0"/>
    <s v="film &amp; video/animation"/>
    <x v="407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x v="498"/>
    <x v="0"/>
    <x v="19"/>
    <b v="0"/>
    <s v="film &amp; video/animation"/>
    <x v="408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x v="499"/>
    <x v="0"/>
    <x v="55"/>
    <b v="0"/>
    <s v="film &amp; video/animation"/>
    <x v="409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x v="500"/>
    <x v="0"/>
    <x v="80"/>
    <b v="0"/>
    <s v="film &amp; video/animation"/>
    <x v="410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x v="501"/>
    <x v="0"/>
    <x v="78"/>
    <b v="0"/>
    <s v="film &amp; video/animation"/>
    <x v="109"/>
    <e v="#DIV/0!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x v="502"/>
    <x v="0"/>
    <x v="80"/>
    <b v="0"/>
    <s v="film &amp; video/animation"/>
    <x v="41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x v="503"/>
    <x v="0"/>
    <x v="82"/>
    <b v="0"/>
    <s v="film &amp; video/animation"/>
    <x v="41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x v="504"/>
    <x v="0"/>
    <x v="81"/>
    <b v="0"/>
    <s v="film &amp; video/animation"/>
    <x v="413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x v="505"/>
    <x v="0"/>
    <x v="25"/>
    <b v="0"/>
    <s v="film &amp; video/animation"/>
    <x v="414"/>
    <n v="3.7142857142857144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x v="506"/>
    <x v="0"/>
    <x v="29"/>
    <b v="0"/>
    <s v="film &amp; video/animation"/>
    <x v="415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x v="507"/>
    <x v="0"/>
    <x v="73"/>
    <b v="0"/>
    <s v="film &amp; video/animation"/>
    <x v="416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x v="508"/>
    <x v="0"/>
    <x v="83"/>
    <b v="0"/>
    <s v="film &amp; video/animation"/>
    <x v="417"/>
    <n v="133.33333333333334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x v="509"/>
    <x v="0"/>
    <x v="29"/>
    <b v="0"/>
    <s v="film &amp; video/animation"/>
    <x v="418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x v="510"/>
    <x v="0"/>
    <x v="78"/>
    <b v="0"/>
    <s v="film &amp; video/animation"/>
    <x v="109"/>
    <e v="#DIV/0!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x v="511"/>
    <x v="0"/>
    <x v="81"/>
    <b v="0"/>
    <s v="film &amp; video/animation"/>
    <x v="419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x v="512"/>
    <x v="0"/>
    <x v="84"/>
    <b v="0"/>
    <s v="film &amp; video/animation"/>
    <x v="420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x v="513"/>
    <x v="0"/>
    <x v="32"/>
    <b v="0"/>
    <s v="film &amp; video/animation"/>
    <x v="421"/>
    <n v="102.38235294117646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x v="514"/>
    <x v="0"/>
    <x v="83"/>
    <b v="0"/>
    <s v="film &amp; video/animation"/>
    <x v="422"/>
    <n v="16.666666666666668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x v="515"/>
    <x v="0"/>
    <x v="69"/>
    <b v="0"/>
    <s v="film &amp; video/animation"/>
    <x v="423"/>
    <n v="725.02941176470586"/>
    <x v="0"/>
    <x v="5"/>
  </r>
  <r>
    <n v="516"/>
    <s v="Shipmates"/>
    <s v="A big brother style comedy animation series starring famous seafarers"/>
    <x v="10"/>
    <n v="0"/>
    <x v="2"/>
    <x v="1"/>
    <s v="GBP"/>
    <n v="1432752080"/>
    <x v="516"/>
    <x v="0"/>
    <x v="78"/>
    <b v="0"/>
    <s v="film &amp; video/animation"/>
    <x v="109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x v="517"/>
    <x v="0"/>
    <x v="83"/>
    <b v="0"/>
    <s v="film &amp; video/animation"/>
    <x v="424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x v="518"/>
    <x v="0"/>
    <x v="78"/>
    <b v="0"/>
    <s v="film &amp; video/animation"/>
    <x v="109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x v="519"/>
    <x v="0"/>
    <x v="16"/>
    <b v="0"/>
    <s v="film &amp; video/animation"/>
    <x v="425"/>
    <n v="39.228571428571428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x v="520"/>
    <x v="0"/>
    <x v="69"/>
    <b v="1"/>
    <s v="theater/plays"/>
    <x v="426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x v="521"/>
    <x v="0"/>
    <x v="66"/>
    <b v="1"/>
    <s v="theater/plays"/>
    <x v="427"/>
    <n v="93.428571428571431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x v="522"/>
    <x v="0"/>
    <x v="162"/>
    <b v="1"/>
    <s v="theater/plays"/>
    <x v="89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x v="523"/>
    <x v="0"/>
    <x v="87"/>
    <b v="1"/>
    <s v="theater/plays"/>
    <x v="428"/>
    <n v="71.785714285714292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x v="524"/>
    <x v="0"/>
    <x v="208"/>
    <b v="1"/>
    <s v="theater/plays"/>
    <x v="42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x v="525"/>
    <x v="0"/>
    <x v="8"/>
    <b v="1"/>
    <s v="theater/plays"/>
    <x v="31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x v="526"/>
    <x v="0"/>
    <x v="23"/>
    <b v="1"/>
    <s v="theater/plays"/>
    <x v="430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x v="527"/>
    <x v="0"/>
    <x v="150"/>
    <b v="1"/>
    <s v="theater/plays"/>
    <x v="431"/>
    <n v="63.829113924050631"/>
    <x v="1"/>
    <x v="6"/>
  </r>
  <r>
    <n v="528"/>
    <s v="Devastated No Matter What"/>
    <s v="A Festival Backed Production of a Full-Length Play."/>
    <x v="146"/>
    <n v="1330"/>
    <x v="0"/>
    <x v="0"/>
    <s v="USD"/>
    <n v="1434921600"/>
    <x v="528"/>
    <x v="0"/>
    <x v="209"/>
    <b v="1"/>
    <s v="theater/plays"/>
    <x v="432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x v="529"/>
    <x v="0"/>
    <x v="59"/>
    <b v="1"/>
    <s v="theater/plays"/>
    <x v="433"/>
    <n v="86.944444444444443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x v="530"/>
    <x v="0"/>
    <x v="60"/>
    <b v="1"/>
    <s v="theater/plays"/>
    <x v="434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x v="531"/>
    <x v="0"/>
    <x v="162"/>
    <b v="1"/>
    <s v="theater/plays"/>
    <x v="31"/>
    <n v="129.0322580645161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x v="532"/>
    <x v="0"/>
    <x v="210"/>
    <b v="1"/>
    <s v="theater/plays"/>
    <x v="43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x v="533"/>
    <x v="0"/>
    <x v="57"/>
    <b v="1"/>
    <s v="theater/plays"/>
    <x v="20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x v="534"/>
    <x v="0"/>
    <x v="53"/>
    <b v="1"/>
    <s v="theater/plays"/>
    <x v="43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x v="535"/>
    <x v="0"/>
    <x v="211"/>
    <b v="1"/>
    <s v="theater/plays"/>
    <x v="78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x v="536"/>
    <x v="0"/>
    <x v="70"/>
    <b v="1"/>
    <s v="theater/plays"/>
    <x v="437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x v="537"/>
    <x v="0"/>
    <x v="211"/>
    <b v="1"/>
    <s v="theater/plays"/>
    <x v="1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x v="538"/>
    <x v="0"/>
    <x v="65"/>
    <b v="1"/>
    <s v="theater/plays"/>
    <x v="438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x v="539"/>
    <x v="0"/>
    <x v="9"/>
    <b v="1"/>
    <s v="theater/plays"/>
    <x v="439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x v="540"/>
    <x v="0"/>
    <x v="29"/>
    <b v="0"/>
    <s v="technology/web"/>
    <x v="440"/>
    <n v="1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x v="541"/>
    <x v="0"/>
    <x v="29"/>
    <b v="0"/>
    <s v="technology/web"/>
    <x v="44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x v="542"/>
    <x v="0"/>
    <x v="29"/>
    <b v="0"/>
    <s v="technology/web"/>
    <x v="442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x v="543"/>
    <x v="0"/>
    <x v="84"/>
    <b v="0"/>
    <s v="technology/web"/>
    <x v="44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x v="544"/>
    <x v="0"/>
    <x v="84"/>
    <b v="0"/>
    <s v="technology/web"/>
    <x v="444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x v="545"/>
    <x v="0"/>
    <x v="69"/>
    <b v="0"/>
    <s v="technology/web"/>
    <x v="445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x v="546"/>
    <x v="0"/>
    <x v="84"/>
    <b v="0"/>
    <s v="technology/web"/>
    <x v="446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x v="547"/>
    <x v="0"/>
    <x v="78"/>
    <b v="0"/>
    <s v="technology/web"/>
    <x v="109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x v="548"/>
    <x v="0"/>
    <x v="29"/>
    <b v="0"/>
    <s v="technology/web"/>
    <x v="447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x v="549"/>
    <x v="0"/>
    <x v="22"/>
    <b v="0"/>
    <s v="technology/web"/>
    <x v="44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x v="550"/>
    <x v="0"/>
    <x v="80"/>
    <b v="0"/>
    <s v="technology/web"/>
    <x v="449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x v="551"/>
    <x v="0"/>
    <x v="33"/>
    <b v="0"/>
    <s v="technology/web"/>
    <x v="450"/>
    <n v="135.03571428571428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x v="552"/>
    <x v="0"/>
    <x v="78"/>
    <b v="0"/>
    <s v="technology/web"/>
    <x v="109"/>
    <e v="#DIV/0!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x v="553"/>
    <x v="0"/>
    <x v="79"/>
    <b v="0"/>
    <s v="technology/web"/>
    <x v="45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x v="554"/>
    <x v="0"/>
    <x v="19"/>
    <b v="0"/>
    <s v="technology/web"/>
    <x v="452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x v="555"/>
    <x v="0"/>
    <x v="78"/>
    <b v="0"/>
    <s v="technology/web"/>
    <x v="109"/>
    <e v="#DIV/0!"/>
    <x v="2"/>
    <x v="7"/>
  </r>
  <r>
    <n v="556"/>
    <s v="Braille Academy"/>
    <s v="An educational platform for learning Unified English Braille Code"/>
    <x v="6"/>
    <n v="200"/>
    <x v="2"/>
    <x v="0"/>
    <s v="USD"/>
    <n v="1452112717"/>
    <x v="556"/>
    <x v="0"/>
    <x v="29"/>
    <b v="0"/>
    <s v="technology/web"/>
    <x v="45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x v="557"/>
    <x v="0"/>
    <x v="9"/>
    <b v="0"/>
    <s v="technology/web"/>
    <x v="45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x v="558"/>
    <x v="0"/>
    <x v="78"/>
    <b v="0"/>
    <s v="technology/web"/>
    <x v="109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x v="559"/>
    <x v="0"/>
    <x v="29"/>
    <b v="0"/>
    <s v="technology/web"/>
    <x v="455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x v="560"/>
    <x v="0"/>
    <x v="83"/>
    <b v="0"/>
    <s v="technology/web"/>
    <x v="362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x v="561"/>
    <x v="0"/>
    <x v="84"/>
    <b v="0"/>
    <s v="technology/web"/>
    <x v="456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x v="562"/>
    <x v="0"/>
    <x v="78"/>
    <b v="0"/>
    <s v="technology/web"/>
    <x v="109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x v="563"/>
    <x v="0"/>
    <x v="84"/>
    <b v="0"/>
    <s v="technology/web"/>
    <x v="457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x v="564"/>
    <x v="0"/>
    <x v="29"/>
    <b v="0"/>
    <s v="technology/web"/>
    <x v="458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x v="565"/>
    <x v="0"/>
    <x v="78"/>
    <b v="0"/>
    <s v="technology/web"/>
    <x v="109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x v="566"/>
    <x v="0"/>
    <x v="29"/>
    <b v="0"/>
    <s v="technology/web"/>
    <x v="459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x v="567"/>
    <x v="0"/>
    <x v="78"/>
    <b v="0"/>
    <s v="technology/web"/>
    <x v="109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x v="568"/>
    <x v="0"/>
    <x v="81"/>
    <b v="0"/>
    <s v="technology/web"/>
    <x v="460"/>
    <n v="49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x v="569"/>
    <x v="0"/>
    <x v="29"/>
    <b v="0"/>
    <s v="technology/web"/>
    <x v="417"/>
    <n v="20"/>
    <x v="2"/>
    <x v="7"/>
  </r>
  <r>
    <n v="570"/>
    <s v="Relaunching in May"/>
    <s v="Humans have AM/FM/Satellite radio, kids have radio Disney, pets have DogCatRadio."/>
    <x v="94"/>
    <n v="142"/>
    <x v="2"/>
    <x v="0"/>
    <s v="USD"/>
    <n v="1455822569"/>
    <x v="570"/>
    <x v="0"/>
    <x v="29"/>
    <b v="0"/>
    <s v="technology/web"/>
    <x v="461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x v="571"/>
    <x v="0"/>
    <x v="84"/>
    <b v="0"/>
    <s v="technology/web"/>
    <x v="462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x v="572"/>
    <x v="0"/>
    <x v="78"/>
    <b v="0"/>
    <s v="technology/web"/>
    <x v="109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x v="573"/>
    <x v="0"/>
    <x v="82"/>
    <b v="0"/>
    <s v="technology/web"/>
    <x v="46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x v="574"/>
    <x v="0"/>
    <x v="80"/>
    <b v="0"/>
    <s v="technology/web"/>
    <x v="464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x v="575"/>
    <x v="0"/>
    <x v="80"/>
    <b v="0"/>
    <s v="technology/web"/>
    <x v="465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x v="576"/>
    <x v="0"/>
    <x v="29"/>
    <b v="0"/>
    <s v="technology/web"/>
    <x v="466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x v="577"/>
    <x v="0"/>
    <x v="29"/>
    <b v="0"/>
    <s v="technology/web"/>
    <x v="418"/>
    <n v="10"/>
    <x v="2"/>
    <x v="7"/>
  </r>
  <r>
    <n v="578"/>
    <s v="weBuy Crowdsourced Shopping"/>
    <s v="weBuy trade built on technology and Crowd Sourced Power"/>
    <x v="152"/>
    <n v="14"/>
    <x v="2"/>
    <x v="1"/>
    <s v="GBP"/>
    <n v="1441633993"/>
    <x v="578"/>
    <x v="0"/>
    <x v="63"/>
    <b v="0"/>
    <s v="technology/web"/>
    <x v="467"/>
    <n v="2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x v="579"/>
    <x v="0"/>
    <x v="81"/>
    <b v="0"/>
    <s v="technology/web"/>
    <x v="468"/>
    <n v="35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x v="580"/>
    <x v="0"/>
    <x v="29"/>
    <b v="0"/>
    <s v="technology/web"/>
    <x v="108"/>
    <n v="1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x v="581"/>
    <x v="0"/>
    <x v="78"/>
    <b v="0"/>
    <s v="technology/web"/>
    <x v="109"/>
    <e v="#DIV/0!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x v="582"/>
    <x v="0"/>
    <x v="78"/>
    <b v="0"/>
    <s v="technology/web"/>
    <x v="109"/>
    <e v="#DIV/0!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n v="1426800687"/>
    <x v="583"/>
    <x v="0"/>
    <x v="29"/>
    <b v="0"/>
    <s v="technology/web"/>
    <x v="469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x v="584"/>
    <x v="0"/>
    <x v="84"/>
    <b v="0"/>
    <s v="technology/web"/>
    <x v="460"/>
    <n v="5"/>
    <x v="2"/>
    <x v="7"/>
  </r>
  <r>
    <n v="585"/>
    <s v="Link Card"/>
    <s v="SAVE UP TO 40% WHEN YOU SPEND!_x000a__x000a_PRE-ORDER YOUR LINK CARD TODAY"/>
    <x v="7"/>
    <n v="0"/>
    <x v="2"/>
    <x v="1"/>
    <s v="GBP"/>
    <n v="1448928000"/>
    <x v="585"/>
    <x v="0"/>
    <x v="78"/>
    <b v="0"/>
    <s v="technology/web"/>
    <x v="109"/>
    <e v="#DIV/0!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x v="586"/>
    <x v="0"/>
    <x v="80"/>
    <b v="0"/>
    <s v="technology/web"/>
    <x v="470"/>
    <n v="1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x v="587"/>
    <x v="0"/>
    <x v="63"/>
    <b v="0"/>
    <s v="technology/web"/>
    <x v="471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x v="588"/>
    <x v="0"/>
    <x v="84"/>
    <b v="0"/>
    <s v="technology/web"/>
    <x v="472"/>
    <n v="150.5"/>
    <x v="2"/>
    <x v="7"/>
  </r>
  <r>
    <n v="589"/>
    <s v="Get Neighborly"/>
    <s v="Services closer than you think..."/>
    <x v="51"/>
    <n v="1"/>
    <x v="2"/>
    <x v="0"/>
    <s v="USD"/>
    <n v="1436366699"/>
    <x v="589"/>
    <x v="0"/>
    <x v="29"/>
    <b v="0"/>
    <s v="technology/web"/>
    <x v="473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x v="590"/>
    <x v="0"/>
    <x v="82"/>
    <b v="0"/>
    <s v="technology/web"/>
    <x v="47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x v="591"/>
    <x v="0"/>
    <x v="84"/>
    <b v="0"/>
    <s v="technology/web"/>
    <x v="475"/>
    <n v="30.5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x v="592"/>
    <x v="0"/>
    <x v="29"/>
    <b v="0"/>
    <s v="technology/web"/>
    <x v="42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x v="593"/>
    <x v="0"/>
    <x v="63"/>
    <b v="0"/>
    <s v="technology/web"/>
    <x v="476"/>
    <n v="16.428571428571427"/>
    <x v="2"/>
    <x v="7"/>
  </r>
  <r>
    <n v="594"/>
    <s v="Unleashed Fitness"/>
    <s v="Creating a fitness site that will change the fitness game forever!"/>
    <x v="31"/>
    <n v="26"/>
    <x v="2"/>
    <x v="0"/>
    <s v="USD"/>
    <n v="1460832206"/>
    <x v="594"/>
    <x v="0"/>
    <x v="84"/>
    <b v="0"/>
    <s v="technology/web"/>
    <x v="477"/>
    <n v="13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x v="595"/>
    <x v="0"/>
    <x v="22"/>
    <b v="0"/>
    <s v="technology/web"/>
    <x v="478"/>
    <n v="53.25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x v="596"/>
    <x v="0"/>
    <x v="84"/>
    <b v="0"/>
    <s v="technology/web"/>
    <x v="479"/>
    <n v="3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x v="597"/>
    <x v="0"/>
    <x v="84"/>
    <b v="0"/>
    <s v="technology/web"/>
    <x v="480"/>
    <n v="10"/>
    <x v="2"/>
    <x v="7"/>
  </r>
  <r>
    <n v="598"/>
    <s v="Goals not creeds"/>
    <s v="This is a project to create a crowd-funding site for Urantia Book readers worldwide."/>
    <x v="30"/>
    <n v="850"/>
    <x v="2"/>
    <x v="0"/>
    <s v="USD"/>
    <n v="1417737781"/>
    <x v="598"/>
    <x v="0"/>
    <x v="63"/>
    <b v="0"/>
    <s v="technology/web"/>
    <x v="481"/>
    <n v="121.42857142857143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x v="599"/>
    <x v="0"/>
    <x v="84"/>
    <b v="0"/>
    <s v="technology/web"/>
    <x v="482"/>
    <n v="15.5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x v="600"/>
    <x v="0"/>
    <x v="29"/>
    <b v="0"/>
    <s v="technology/web"/>
    <x v="17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x v="601"/>
    <x v="0"/>
    <x v="79"/>
    <b v="0"/>
    <s v="technology/web"/>
    <x v="483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x v="602"/>
    <x v="0"/>
    <x v="78"/>
    <b v="0"/>
    <s v="technology/web"/>
    <x v="109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x v="603"/>
    <x v="0"/>
    <x v="62"/>
    <b v="0"/>
    <s v="technology/web"/>
    <x v="48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x v="604"/>
    <x v="0"/>
    <x v="78"/>
    <b v="0"/>
    <s v="technology/web"/>
    <x v="109"/>
    <e v="#DIV/0!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x v="605"/>
    <x v="0"/>
    <x v="22"/>
    <b v="0"/>
    <s v="technology/web"/>
    <x v="485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x v="606"/>
    <x v="0"/>
    <x v="29"/>
    <b v="0"/>
    <s v="technology/web"/>
    <x v="418"/>
    <n v="1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x v="607"/>
    <x v="0"/>
    <x v="78"/>
    <b v="0"/>
    <s v="technology/web"/>
    <x v="109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x v="608"/>
    <x v="0"/>
    <x v="81"/>
    <b v="0"/>
    <s v="technology/web"/>
    <x v="486"/>
    <n v="292.2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x v="609"/>
    <x v="0"/>
    <x v="29"/>
    <b v="0"/>
    <s v="technology/web"/>
    <x v="487"/>
    <n v="5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x v="610"/>
    <x v="0"/>
    <x v="78"/>
    <b v="0"/>
    <s v="technology/web"/>
    <x v="109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x v="611"/>
    <x v="0"/>
    <x v="78"/>
    <b v="0"/>
    <s v="technology/web"/>
    <x v="109"/>
    <e v="#DIV/0!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x v="612"/>
    <x v="0"/>
    <x v="78"/>
    <b v="0"/>
    <s v="technology/web"/>
    <x v="109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x v="613"/>
    <x v="0"/>
    <x v="212"/>
    <b v="0"/>
    <s v="technology/web"/>
    <x v="488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x v="614"/>
    <x v="0"/>
    <x v="78"/>
    <b v="0"/>
    <s v="technology/web"/>
    <x v="109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x v="615"/>
    <x v="0"/>
    <x v="78"/>
    <b v="0"/>
    <s v="technology/web"/>
    <x v="109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x v="616"/>
    <x v="0"/>
    <x v="78"/>
    <b v="0"/>
    <s v="technology/web"/>
    <x v="109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x v="617"/>
    <x v="0"/>
    <x v="83"/>
    <b v="0"/>
    <s v="technology/web"/>
    <x v="419"/>
    <n v="2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x v="618"/>
    <x v="0"/>
    <x v="78"/>
    <b v="0"/>
    <s v="technology/web"/>
    <x v="109"/>
    <e v="#DIV/0!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x v="619"/>
    <x v="0"/>
    <x v="29"/>
    <b v="0"/>
    <s v="technology/web"/>
    <x v="489"/>
    <n v="1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x v="620"/>
    <x v="0"/>
    <x v="29"/>
    <b v="0"/>
    <s v="technology/web"/>
    <x v="460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x v="621"/>
    <x v="0"/>
    <x v="83"/>
    <b v="0"/>
    <s v="technology/web"/>
    <x v="490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x v="622"/>
    <x v="0"/>
    <x v="82"/>
    <b v="0"/>
    <s v="technology/web"/>
    <x v="491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x v="623"/>
    <x v="0"/>
    <x v="78"/>
    <b v="0"/>
    <s v="technology/web"/>
    <x v="109"/>
    <e v="#DIV/0!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x v="624"/>
    <x v="0"/>
    <x v="78"/>
    <b v="0"/>
    <s v="technology/web"/>
    <x v="109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x v="625"/>
    <x v="0"/>
    <x v="78"/>
    <b v="0"/>
    <s v="technology/web"/>
    <x v="109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x v="626"/>
    <x v="0"/>
    <x v="70"/>
    <b v="0"/>
    <s v="technology/web"/>
    <x v="492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x v="627"/>
    <x v="0"/>
    <x v="29"/>
    <b v="0"/>
    <s v="technology/web"/>
    <x v="459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x v="628"/>
    <x v="0"/>
    <x v="78"/>
    <b v="0"/>
    <s v="technology/web"/>
    <x v="109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x v="629"/>
    <x v="0"/>
    <x v="83"/>
    <b v="0"/>
    <s v="technology/web"/>
    <x v="49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x v="630"/>
    <x v="0"/>
    <x v="29"/>
    <b v="0"/>
    <s v="technology/web"/>
    <x v="494"/>
    <n v="1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x v="631"/>
    <x v="0"/>
    <x v="82"/>
    <b v="0"/>
    <s v="technology/web"/>
    <x v="495"/>
    <n v="76.666666666666671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x v="632"/>
    <x v="0"/>
    <x v="78"/>
    <b v="0"/>
    <s v="technology/web"/>
    <x v="109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x v="633"/>
    <x v="0"/>
    <x v="20"/>
    <b v="0"/>
    <s v="technology/web"/>
    <x v="496"/>
    <n v="49.8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x v="634"/>
    <x v="0"/>
    <x v="29"/>
    <b v="0"/>
    <s v="technology/web"/>
    <x v="459"/>
    <n v="1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x v="635"/>
    <x v="0"/>
    <x v="29"/>
    <b v="0"/>
    <s v="technology/web"/>
    <x v="168"/>
    <n v="2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x v="636"/>
    <x v="0"/>
    <x v="29"/>
    <b v="0"/>
    <s v="technology/web"/>
    <x v="418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x v="637"/>
    <x v="0"/>
    <x v="78"/>
    <b v="0"/>
    <s v="technology/web"/>
    <x v="109"/>
    <e v="#DIV/0!"/>
    <x v="2"/>
    <x v="7"/>
  </r>
  <r>
    <n v="638"/>
    <s v="W (Canceled)"/>
    <s v="O0"/>
    <x v="61"/>
    <n v="18"/>
    <x v="1"/>
    <x v="12"/>
    <s v="EUR"/>
    <n v="1490447662"/>
    <x v="638"/>
    <x v="0"/>
    <x v="79"/>
    <b v="0"/>
    <s v="technology/web"/>
    <x v="497"/>
    <n v="3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x v="639"/>
    <x v="0"/>
    <x v="29"/>
    <b v="0"/>
    <s v="technology/web"/>
    <x v="498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x v="640"/>
    <x v="0"/>
    <x v="84"/>
    <b v="1"/>
    <s v="technology/wearables"/>
    <x v="499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x v="641"/>
    <x v="0"/>
    <x v="213"/>
    <b v="1"/>
    <s v="technology/wearables"/>
    <x v="500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x v="642"/>
    <x v="0"/>
    <x v="214"/>
    <b v="1"/>
    <s v="technology/wearables"/>
    <x v="501"/>
    <n v="134.3592456301748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x v="643"/>
    <x v="0"/>
    <x v="215"/>
    <b v="1"/>
    <s v="technology/wearables"/>
    <x v="502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x v="644"/>
    <x v="0"/>
    <x v="216"/>
    <b v="1"/>
    <s v="technology/wearables"/>
    <x v="503"/>
    <n v="73.486268364348675"/>
    <x v="2"/>
    <x v="8"/>
  </r>
  <r>
    <n v="645"/>
    <s v="Carbon Fiber Collar Stays"/>
    <s v="Ever wanted to own something made out of carbon fiber? Now you can!"/>
    <x v="13"/>
    <n v="5574"/>
    <x v="0"/>
    <x v="0"/>
    <s v="USD"/>
    <n v="1470962274"/>
    <x v="645"/>
    <x v="0"/>
    <x v="186"/>
    <b v="1"/>
    <s v="technology/wearables"/>
    <x v="504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x v="646"/>
    <x v="0"/>
    <x v="74"/>
    <b v="1"/>
    <s v="technology/wearables"/>
    <x v="50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x v="647"/>
    <x v="0"/>
    <x v="57"/>
    <b v="1"/>
    <s v="technology/wearables"/>
    <x v="506"/>
    <n v="125.94117647058823"/>
    <x v="2"/>
    <x v="8"/>
  </r>
  <r>
    <n v="648"/>
    <s v="Audio Jacket"/>
    <s v="Get ready for the next product that you canâ€™t live without"/>
    <x v="19"/>
    <n v="44388"/>
    <x v="0"/>
    <x v="0"/>
    <s v="USD"/>
    <n v="1413304708"/>
    <x v="648"/>
    <x v="0"/>
    <x v="74"/>
    <b v="1"/>
    <s v="technology/wearables"/>
    <x v="507"/>
    <n v="164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x v="649"/>
    <x v="0"/>
    <x v="141"/>
    <b v="1"/>
    <s v="technology/wearables"/>
    <x v="508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x v="650"/>
    <x v="0"/>
    <x v="53"/>
    <b v="1"/>
    <s v="technology/wearables"/>
    <x v="509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x v="651"/>
    <x v="0"/>
    <x v="217"/>
    <b v="1"/>
    <s v="technology/wearables"/>
    <x v="510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x v="652"/>
    <x v="0"/>
    <x v="33"/>
    <b v="1"/>
    <s v="technology/wearables"/>
    <x v="511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x v="653"/>
    <x v="0"/>
    <x v="218"/>
    <b v="1"/>
    <s v="technology/wearables"/>
    <x v="512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x v="654"/>
    <x v="0"/>
    <x v="219"/>
    <b v="1"/>
    <s v="technology/wearables"/>
    <x v="513"/>
    <n v="31.663376110562684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x v="655"/>
    <x v="0"/>
    <x v="220"/>
    <b v="1"/>
    <s v="technology/wearables"/>
    <x v="514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x v="656"/>
    <x v="0"/>
    <x v="45"/>
    <b v="1"/>
    <s v="technology/wearables"/>
    <x v="515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x v="657"/>
    <x v="0"/>
    <x v="221"/>
    <b v="1"/>
    <s v="technology/wearables"/>
    <x v="51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x v="658"/>
    <x v="0"/>
    <x v="222"/>
    <b v="1"/>
    <s v="technology/wearables"/>
    <x v="517"/>
    <n v="109.33695652173913"/>
    <x v="2"/>
    <x v="8"/>
  </r>
  <r>
    <n v="659"/>
    <s v="Lulu Watch Designs - Apple Watch"/>
    <s v="Sync up your lifestyle"/>
    <x v="9"/>
    <n v="3017"/>
    <x v="0"/>
    <x v="0"/>
    <s v="USD"/>
    <n v="1440339295"/>
    <x v="659"/>
    <x v="0"/>
    <x v="64"/>
    <b v="1"/>
    <s v="technology/wearables"/>
    <x v="51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x v="660"/>
    <x v="0"/>
    <x v="59"/>
    <b v="0"/>
    <s v="technology/wearables"/>
    <x v="519"/>
    <n v="84.944444444444443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x v="661"/>
    <x v="0"/>
    <x v="82"/>
    <b v="0"/>
    <s v="technology/wearables"/>
    <x v="520"/>
    <n v="10.555555555555555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x v="662"/>
    <x v="0"/>
    <x v="80"/>
    <b v="0"/>
    <s v="technology/wearables"/>
    <x v="177"/>
    <n v="39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x v="663"/>
    <x v="0"/>
    <x v="63"/>
    <b v="0"/>
    <s v="technology/wearables"/>
    <x v="521"/>
    <n v="10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x v="664"/>
    <x v="0"/>
    <x v="60"/>
    <b v="0"/>
    <s v="technology/wearables"/>
    <x v="52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x v="665"/>
    <x v="0"/>
    <x v="8"/>
    <b v="0"/>
    <s v="technology/wearables"/>
    <x v="523"/>
    <n v="155.33333333333334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x v="666"/>
    <x v="0"/>
    <x v="80"/>
    <b v="0"/>
    <s v="technology/wearables"/>
    <x v="524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x v="667"/>
    <x v="0"/>
    <x v="33"/>
    <b v="0"/>
    <s v="technology/wearables"/>
    <x v="525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x v="668"/>
    <x v="0"/>
    <x v="20"/>
    <b v="0"/>
    <s v="technology/wearables"/>
    <x v="526"/>
    <n v="27.36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x v="669"/>
    <x v="0"/>
    <x v="33"/>
    <b v="0"/>
    <s v="technology/wearables"/>
    <x v="527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x v="670"/>
    <x v="0"/>
    <x v="223"/>
    <b v="0"/>
    <s v="technology/wearables"/>
    <x v="52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x v="671"/>
    <x v="0"/>
    <x v="41"/>
    <b v="0"/>
    <s v="technology/wearables"/>
    <x v="52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x v="672"/>
    <x v="0"/>
    <x v="224"/>
    <b v="0"/>
    <s v="technology/wearables"/>
    <x v="530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x v="673"/>
    <x v="0"/>
    <x v="83"/>
    <b v="0"/>
    <s v="technology/wearables"/>
    <x v="531"/>
    <n v="68.333333333333329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x v="674"/>
    <x v="0"/>
    <x v="84"/>
    <b v="0"/>
    <s v="technology/wearables"/>
    <x v="479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x v="675"/>
    <x v="0"/>
    <x v="55"/>
    <b v="0"/>
    <s v="technology/wearables"/>
    <x v="532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x v="676"/>
    <x v="0"/>
    <x v="54"/>
    <b v="0"/>
    <s v="technology/wearables"/>
    <x v="533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x v="677"/>
    <x v="0"/>
    <x v="93"/>
    <b v="0"/>
    <s v="technology/wearables"/>
    <x v="53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x v="678"/>
    <x v="0"/>
    <x v="57"/>
    <b v="0"/>
    <s v="technology/wearables"/>
    <x v="535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x v="679"/>
    <x v="0"/>
    <x v="225"/>
    <b v="0"/>
    <s v="technology/wearables"/>
    <x v="536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x v="680"/>
    <x v="0"/>
    <x v="135"/>
    <b v="0"/>
    <s v="technology/wearables"/>
    <x v="537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x v="681"/>
    <x v="0"/>
    <x v="29"/>
    <b v="0"/>
    <s v="technology/wearables"/>
    <x v="167"/>
    <n v="1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x v="682"/>
    <x v="0"/>
    <x v="80"/>
    <b v="0"/>
    <s v="technology/wearables"/>
    <x v="538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x v="683"/>
    <x v="0"/>
    <x v="83"/>
    <b v="0"/>
    <s v="technology/wearables"/>
    <x v="539"/>
    <n v="99.333333333333329"/>
    <x v="2"/>
    <x v="8"/>
  </r>
  <r>
    <n v="684"/>
    <s v="Arcus Motion Analyzer | The Versatile Smart Ring"/>
    <s v="Arcus gives your fingers super powers."/>
    <x v="163"/>
    <n v="23948"/>
    <x v="2"/>
    <x v="0"/>
    <s v="USD"/>
    <n v="1406257200"/>
    <x v="684"/>
    <x v="0"/>
    <x v="125"/>
    <b v="0"/>
    <s v="technology/wearables"/>
    <x v="540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x v="685"/>
    <x v="0"/>
    <x v="73"/>
    <b v="0"/>
    <s v="technology/wearables"/>
    <x v="541"/>
    <n v="55.3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x v="686"/>
    <x v="0"/>
    <x v="78"/>
    <b v="0"/>
    <s v="technology/wearables"/>
    <x v="109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x v="687"/>
    <x v="0"/>
    <x v="79"/>
    <b v="0"/>
    <s v="technology/wearables"/>
    <x v="54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x v="688"/>
    <x v="0"/>
    <x v="17"/>
    <b v="0"/>
    <s v="technology/wearables"/>
    <x v="54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x v="689"/>
    <x v="0"/>
    <x v="226"/>
    <b v="0"/>
    <s v="technology/wearables"/>
    <x v="544"/>
    <n v="343.14732142857144"/>
    <x v="2"/>
    <x v="8"/>
  </r>
  <r>
    <n v="690"/>
    <s v="BLOXSHIELD"/>
    <s v="A radiation shield for your fitness tracker, smartwatch or other wearable smart device"/>
    <x v="22"/>
    <n v="2468"/>
    <x v="2"/>
    <x v="0"/>
    <s v="USD"/>
    <n v="1473400800"/>
    <x v="690"/>
    <x v="0"/>
    <x v="69"/>
    <b v="0"/>
    <s v="technology/wearables"/>
    <x v="545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x v="691"/>
    <x v="0"/>
    <x v="73"/>
    <b v="0"/>
    <s v="technology/wearables"/>
    <x v="546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x v="692"/>
    <x v="0"/>
    <x v="227"/>
    <b v="0"/>
    <s v="technology/wearables"/>
    <x v="547"/>
    <n v="6.4975124378109452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x v="693"/>
    <x v="0"/>
    <x v="228"/>
    <b v="0"/>
    <s v="technology/wearables"/>
    <x v="548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x v="694"/>
    <x v="0"/>
    <x v="63"/>
    <b v="0"/>
    <s v="technology/wearables"/>
    <x v="549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x v="695"/>
    <x v="0"/>
    <x v="63"/>
    <b v="0"/>
    <s v="technology/wearables"/>
    <x v="550"/>
    <n v="90.857142857142861"/>
    <x v="2"/>
    <x v="8"/>
  </r>
  <r>
    <n v="696"/>
    <s v="trustee"/>
    <s v="Show your fidelity by wearing the Trustee rings! Show where you are (at)!"/>
    <x v="164"/>
    <n v="1"/>
    <x v="2"/>
    <x v="9"/>
    <s v="EUR"/>
    <n v="1406326502"/>
    <x v="696"/>
    <x v="0"/>
    <x v="29"/>
    <b v="0"/>
    <s v="technology/wearables"/>
    <x v="55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x v="697"/>
    <x v="0"/>
    <x v="229"/>
    <b v="0"/>
    <s v="technology/wearables"/>
    <x v="552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x v="698"/>
    <x v="0"/>
    <x v="60"/>
    <b v="0"/>
    <s v="technology/wearables"/>
    <x v="553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x v="699"/>
    <x v="0"/>
    <x v="230"/>
    <b v="0"/>
    <s v="technology/wearables"/>
    <x v="554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x v="700"/>
    <x v="0"/>
    <x v="162"/>
    <b v="0"/>
    <s v="technology/wearables"/>
    <x v="55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x v="701"/>
    <x v="0"/>
    <x v="64"/>
    <b v="0"/>
    <s v="technology/wearables"/>
    <x v="55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x v="702"/>
    <x v="0"/>
    <x v="77"/>
    <b v="0"/>
    <s v="technology/wearables"/>
    <x v="557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x v="703"/>
    <x v="0"/>
    <x v="63"/>
    <b v="0"/>
    <s v="technology/wearables"/>
    <x v="558"/>
    <n v="119.57142857142857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x v="704"/>
    <x v="0"/>
    <x v="80"/>
    <b v="0"/>
    <s v="technology/wearables"/>
    <x v="559"/>
    <n v="120.25"/>
    <x v="2"/>
    <x v="8"/>
  </r>
  <r>
    <n v="705"/>
    <s v="SomnoScope"/>
    <s v="The closest thing ever to the Holy Grail of wearables technology"/>
    <x v="57"/>
    <n v="977"/>
    <x v="2"/>
    <x v="9"/>
    <s v="EUR"/>
    <n v="1484999278"/>
    <x v="705"/>
    <x v="0"/>
    <x v="81"/>
    <b v="0"/>
    <s v="technology/wearables"/>
    <x v="560"/>
    <n v="195.4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x v="706"/>
    <x v="0"/>
    <x v="78"/>
    <b v="0"/>
    <s v="technology/wearables"/>
    <x v="109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x v="707"/>
    <x v="0"/>
    <x v="231"/>
    <b v="0"/>
    <s v="technology/wearables"/>
    <x v="561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x v="708"/>
    <x v="0"/>
    <x v="232"/>
    <b v="0"/>
    <s v="technology/wearables"/>
    <x v="562"/>
    <n v="23.948509485094849"/>
    <x v="2"/>
    <x v="8"/>
  </r>
  <r>
    <n v="709"/>
    <s v="lumiglove"/>
    <s v="A &quot;handheld&quot; light, which eases the way you illuminate objects and/or paths."/>
    <x v="36"/>
    <n v="61"/>
    <x v="2"/>
    <x v="0"/>
    <s v="USD"/>
    <n v="1417741159"/>
    <x v="709"/>
    <x v="0"/>
    <x v="84"/>
    <b v="0"/>
    <s v="technology/wearables"/>
    <x v="563"/>
    <n v="30.5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n v="1408495440"/>
    <x v="710"/>
    <x v="0"/>
    <x v="78"/>
    <b v="0"/>
    <s v="technology/wearables"/>
    <x v="109"/>
    <e v="#DIV/0!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x v="711"/>
    <x v="0"/>
    <x v="233"/>
    <b v="0"/>
    <s v="technology/wearables"/>
    <x v="56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x v="712"/>
    <x v="0"/>
    <x v="80"/>
    <b v="0"/>
    <s v="technology/wearables"/>
    <x v="56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x v="713"/>
    <x v="0"/>
    <x v="29"/>
    <b v="0"/>
    <s v="technology/wearables"/>
    <x v="566"/>
    <n v="199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x v="714"/>
    <x v="0"/>
    <x v="33"/>
    <b v="0"/>
    <s v="technology/wearables"/>
    <x v="567"/>
    <n v="80.321428571428569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x v="715"/>
    <x v="0"/>
    <x v="8"/>
    <b v="0"/>
    <s v="technology/wearables"/>
    <x v="568"/>
    <n v="115.75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x v="716"/>
    <x v="0"/>
    <x v="38"/>
    <b v="0"/>
    <s v="technology/wearables"/>
    <x v="569"/>
    <n v="44.6875"/>
    <x v="2"/>
    <x v="8"/>
  </r>
  <r>
    <n v="717"/>
    <s v="cool air belt"/>
    <s v="Cool air flowing under clothing keeps you cool."/>
    <x v="57"/>
    <n v="305"/>
    <x v="2"/>
    <x v="0"/>
    <s v="USD"/>
    <n v="1409949002"/>
    <x v="717"/>
    <x v="0"/>
    <x v="80"/>
    <b v="0"/>
    <s v="technology/wearables"/>
    <x v="570"/>
    <n v="76.25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x v="718"/>
    <x v="0"/>
    <x v="80"/>
    <b v="0"/>
    <s v="technology/wearables"/>
    <x v="57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x v="719"/>
    <x v="0"/>
    <x v="73"/>
    <b v="0"/>
    <s v="technology/wearables"/>
    <x v="57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x v="720"/>
    <x v="0"/>
    <x v="14"/>
    <b v="1"/>
    <s v="publishing/nonfiction"/>
    <x v="57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x v="721"/>
    <x v="0"/>
    <x v="46"/>
    <b v="1"/>
    <s v="publishing/nonfiction"/>
    <x v="574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x v="722"/>
    <x v="0"/>
    <x v="234"/>
    <b v="1"/>
    <s v="publishing/nonfiction"/>
    <x v="575"/>
    <n v="215.72549019607843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x v="723"/>
    <x v="0"/>
    <x v="61"/>
    <b v="1"/>
    <s v="publishing/nonfiction"/>
    <x v="576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x v="724"/>
    <x v="0"/>
    <x v="235"/>
    <b v="1"/>
    <s v="publishing/nonfiction"/>
    <x v="577"/>
    <n v="51.62944055944056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x v="725"/>
    <x v="0"/>
    <x v="205"/>
    <b v="1"/>
    <s v="publishing/nonfiction"/>
    <x v="28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x v="726"/>
    <x v="0"/>
    <x v="2"/>
    <b v="1"/>
    <s v="publishing/nonfiction"/>
    <x v="578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x v="727"/>
    <x v="0"/>
    <x v="184"/>
    <b v="1"/>
    <s v="publishing/nonfiction"/>
    <x v="579"/>
    <n v="36.530201342281877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x v="728"/>
    <x v="0"/>
    <x v="208"/>
    <b v="1"/>
    <s v="publishing/nonfiction"/>
    <x v="580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x v="729"/>
    <x v="0"/>
    <x v="148"/>
    <b v="1"/>
    <s v="publishing/nonfiction"/>
    <x v="314"/>
    <n v="43.55"/>
    <x v="3"/>
    <x v="9"/>
  </r>
  <r>
    <n v="730"/>
    <s v="Encyclopedia of Surfing"/>
    <s v="A Massive but Cheerful Online Digital Archive of Surfing"/>
    <x v="22"/>
    <n v="26438"/>
    <x v="0"/>
    <x v="0"/>
    <s v="USD"/>
    <n v="1323280391"/>
    <x v="730"/>
    <x v="0"/>
    <x v="236"/>
    <b v="1"/>
    <s v="publishing/nonfiction"/>
    <x v="58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x v="731"/>
    <x v="0"/>
    <x v="26"/>
    <b v="1"/>
    <s v="publishing/nonfiction"/>
    <x v="582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x v="732"/>
    <x v="0"/>
    <x v="62"/>
    <b v="1"/>
    <s v="publishing/nonfiction"/>
    <x v="583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x v="733"/>
    <x v="0"/>
    <x v="39"/>
    <b v="1"/>
    <s v="publishing/nonfiction"/>
    <x v="584"/>
    <n v="17.822485207100591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n v="1431147600"/>
    <x v="734"/>
    <x v="0"/>
    <x v="7"/>
    <b v="1"/>
    <s v="publishing/nonfiction"/>
    <x v="585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x v="735"/>
    <x v="0"/>
    <x v="194"/>
    <b v="1"/>
    <s v="publishing/nonfiction"/>
    <x v="586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x v="736"/>
    <x v="0"/>
    <x v="52"/>
    <b v="1"/>
    <s v="publishing/nonfiction"/>
    <x v="587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x v="737"/>
    <x v="0"/>
    <x v="52"/>
    <b v="1"/>
    <s v="publishing/nonfiction"/>
    <x v="588"/>
    <n v="56.666666666666664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x v="738"/>
    <x v="0"/>
    <x v="14"/>
    <b v="1"/>
    <s v="publishing/nonfiction"/>
    <x v="589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x v="739"/>
    <x v="0"/>
    <x v="237"/>
    <b v="1"/>
    <s v="publishing/nonfiction"/>
    <x v="590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x v="740"/>
    <x v="0"/>
    <x v="10"/>
    <b v="1"/>
    <s v="publishing/nonfiction"/>
    <x v="202"/>
    <n v="169.57894736842104"/>
    <x v="3"/>
    <x v="9"/>
  </r>
  <r>
    <n v="741"/>
    <s v="reVILNA: the vilna ghetto project"/>
    <s v="A revolutionary digital mapping project of the Vilna Ghetto"/>
    <x v="93"/>
    <n v="13293.8"/>
    <x v="0"/>
    <x v="0"/>
    <s v="USD"/>
    <n v="1370964806"/>
    <x v="741"/>
    <x v="0"/>
    <x v="225"/>
    <b v="1"/>
    <s v="publishing/nonfiction"/>
    <x v="591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x v="742"/>
    <x v="0"/>
    <x v="23"/>
    <b v="1"/>
    <s v="publishing/nonfiction"/>
    <x v="59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x v="743"/>
    <x v="0"/>
    <x v="41"/>
    <b v="1"/>
    <s v="publishing/nonfiction"/>
    <x v="593"/>
    <n v="54.266666666666666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x v="744"/>
    <x v="0"/>
    <x v="95"/>
    <b v="1"/>
    <s v="publishing/nonfiction"/>
    <x v="594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x v="745"/>
    <x v="0"/>
    <x v="142"/>
    <b v="1"/>
    <s v="publishing/nonfiction"/>
    <x v="595"/>
    <n v="53.729729729729726"/>
    <x v="3"/>
    <x v="9"/>
  </r>
  <r>
    <n v="746"/>
    <s v="Attention: People With Body Parts"/>
    <s v="This is a book of letters. Letters to our body parts."/>
    <x v="174"/>
    <n v="3318"/>
    <x v="0"/>
    <x v="0"/>
    <s v="USD"/>
    <n v="1348372740"/>
    <x v="746"/>
    <x v="0"/>
    <x v="174"/>
    <b v="1"/>
    <s v="publishing/nonfiction"/>
    <x v="596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x v="747"/>
    <x v="0"/>
    <x v="165"/>
    <b v="1"/>
    <s v="publishing/nonfiction"/>
    <x v="597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x v="748"/>
    <x v="0"/>
    <x v="34"/>
    <b v="1"/>
    <s v="publishing/nonfiction"/>
    <x v="598"/>
    <n v="45.56818181818182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x v="749"/>
    <x v="0"/>
    <x v="238"/>
    <b v="1"/>
    <s v="publishing/nonfiction"/>
    <x v="599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x v="750"/>
    <x v="0"/>
    <x v="211"/>
    <b v="1"/>
    <s v="publishing/nonfiction"/>
    <x v="600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x v="751"/>
    <x v="0"/>
    <x v="95"/>
    <b v="1"/>
    <s v="publishing/nonfiction"/>
    <x v="23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x v="752"/>
    <x v="0"/>
    <x v="217"/>
    <b v="1"/>
    <s v="publishing/nonfiction"/>
    <x v="601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x v="753"/>
    <x v="0"/>
    <x v="55"/>
    <b v="1"/>
    <s v="publishing/nonfiction"/>
    <x v="602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x v="754"/>
    <x v="0"/>
    <x v="72"/>
    <b v="1"/>
    <s v="publishing/nonfiction"/>
    <x v="603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x v="755"/>
    <x v="0"/>
    <x v="32"/>
    <b v="1"/>
    <s v="publishing/nonfiction"/>
    <x v="604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x v="756"/>
    <x v="0"/>
    <x v="19"/>
    <b v="1"/>
    <s v="publishing/nonfiction"/>
    <x v="605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x v="757"/>
    <x v="0"/>
    <x v="59"/>
    <b v="1"/>
    <s v="publishing/nonfiction"/>
    <x v="606"/>
    <n v="33.055555555555557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x v="758"/>
    <x v="0"/>
    <x v="10"/>
    <b v="1"/>
    <s v="publishing/nonfiction"/>
    <x v="607"/>
    <n v="134.21052631578948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x v="759"/>
    <x v="0"/>
    <x v="221"/>
    <b v="1"/>
    <s v="publishing/nonfiction"/>
    <x v="608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x v="760"/>
    <x v="0"/>
    <x v="78"/>
    <b v="0"/>
    <s v="publishing/fiction"/>
    <x v="109"/>
    <e v="#DIV/0!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x v="761"/>
    <x v="0"/>
    <x v="79"/>
    <b v="0"/>
    <s v="publishing/fiction"/>
    <x v="609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x v="762"/>
    <x v="0"/>
    <x v="78"/>
    <b v="0"/>
    <s v="publishing/fiction"/>
    <x v="109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x v="763"/>
    <x v="0"/>
    <x v="29"/>
    <b v="0"/>
    <s v="publishing/fiction"/>
    <x v="610"/>
    <n v="5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x v="764"/>
    <x v="0"/>
    <x v="78"/>
    <b v="0"/>
    <s v="publishing/fiction"/>
    <x v="109"/>
    <e v="#DIV/0!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x v="765"/>
    <x v="0"/>
    <x v="34"/>
    <b v="0"/>
    <s v="publishing/fiction"/>
    <x v="611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x v="766"/>
    <x v="0"/>
    <x v="78"/>
    <b v="0"/>
    <s v="publishing/fiction"/>
    <x v="109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x v="767"/>
    <x v="0"/>
    <x v="83"/>
    <b v="0"/>
    <s v="publishing/fiction"/>
    <x v="61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x v="768"/>
    <x v="0"/>
    <x v="78"/>
    <b v="0"/>
    <s v="publishing/fiction"/>
    <x v="109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x v="769"/>
    <x v="0"/>
    <x v="47"/>
    <b v="0"/>
    <s v="publishing/fiction"/>
    <x v="613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x v="770"/>
    <x v="0"/>
    <x v="78"/>
    <b v="0"/>
    <s v="publishing/fiction"/>
    <x v="109"/>
    <e v="#DIV/0!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x v="771"/>
    <x v="0"/>
    <x v="29"/>
    <b v="0"/>
    <s v="publishing/fiction"/>
    <x v="61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x v="772"/>
    <x v="0"/>
    <x v="29"/>
    <b v="0"/>
    <s v="publishing/fiction"/>
    <x v="422"/>
    <n v="5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x v="773"/>
    <x v="0"/>
    <x v="84"/>
    <b v="0"/>
    <s v="publishing/fiction"/>
    <x v="615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x v="774"/>
    <x v="0"/>
    <x v="82"/>
    <b v="0"/>
    <s v="publishing/fiction"/>
    <x v="616"/>
    <n v="39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x v="775"/>
    <x v="0"/>
    <x v="81"/>
    <b v="0"/>
    <s v="publishing/fiction"/>
    <x v="617"/>
    <n v="34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x v="776"/>
    <x v="0"/>
    <x v="7"/>
    <b v="0"/>
    <s v="publishing/fiction"/>
    <x v="618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x v="777"/>
    <x v="0"/>
    <x v="83"/>
    <b v="0"/>
    <s v="publishing/fiction"/>
    <x v="449"/>
    <n v="7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x v="778"/>
    <x v="0"/>
    <x v="29"/>
    <b v="0"/>
    <s v="publishing/fiction"/>
    <x v="177"/>
    <n v="2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x v="779"/>
    <x v="0"/>
    <x v="79"/>
    <b v="0"/>
    <s v="publishing/fiction"/>
    <x v="129"/>
    <n v="66.666666666666671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x v="780"/>
    <x v="0"/>
    <x v="74"/>
    <b v="1"/>
    <s v="music/rock"/>
    <x v="87"/>
    <n v="38.518518518518519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x v="781"/>
    <x v="0"/>
    <x v="20"/>
    <b v="1"/>
    <s v="music/rock"/>
    <x v="619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x v="782"/>
    <x v="0"/>
    <x v="25"/>
    <b v="1"/>
    <s v="music/rock"/>
    <x v="3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x v="783"/>
    <x v="0"/>
    <x v="2"/>
    <b v="1"/>
    <s v="music/rock"/>
    <x v="620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x v="784"/>
    <x v="0"/>
    <x v="73"/>
    <b v="1"/>
    <s v="music/rock"/>
    <x v="78"/>
    <n v="102.5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x v="785"/>
    <x v="0"/>
    <x v="60"/>
    <b v="1"/>
    <s v="music/rock"/>
    <x v="62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x v="786"/>
    <x v="0"/>
    <x v="34"/>
    <b v="1"/>
    <s v="music/rock"/>
    <x v="622"/>
    <n v="162.27272727272728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x v="787"/>
    <x v="0"/>
    <x v="57"/>
    <b v="1"/>
    <s v="music/rock"/>
    <x v="623"/>
    <n v="80.588235294117652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x v="788"/>
    <x v="0"/>
    <x v="69"/>
    <b v="1"/>
    <s v="music/rock"/>
    <x v="62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x v="789"/>
    <x v="0"/>
    <x v="25"/>
    <b v="1"/>
    <s v="music/rock"/>
    <x v="62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x v="790"/>
    <x v="0"/>
    <x v="239"/>
    <b v="1"/>
    <s v="music/rock"/>
    <x v="62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x v="791"/>
    <x v="0"/>
    <x v="130"/>
    <b v="1"/>
    <s v="music/rock"/>
    <x v="627"/>
    <n v="60.859375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x v="792"/>
    <x v="0"/>
    <x v="65"/>
    <b v="1"/>
    <s v="music/rock"/>
    <x v="628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x v="793"/>
    <x v="0"/>
    <x v="58"/>
    <b v="1"/>
    <s v="music/rock"/>
    <x v="629"/>
    <n v="88.325937499999995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x v="794"/>
    <x v="0"/>
    <x v="28"/>
    <b v="1"/>
    <s v="music/rock"/>
    <x v="630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x v="795"/>
    <x v="0"/>
    <x v="192"/>
    <b v="1"/>
    <s v="music/rock"/>
    <x v="63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x v="796"/>
    <x v="0"/>
    <x v="240"/>
    <b v="1"/>
    <s v="music/rock"/>
    <x v="40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x v="797"/>
    <x v="0"/>
    <x v="26"/>
    <b v="1"/>
    <s v="music/rock"/>
    <x v="632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x v="798"/>
    <x v="0"/>
    <x v="45"/>
    <b v="1"/>
    <s v="music/rock"/>
    <x v="633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x v="799"/>
    <x v="0"/>
    <x v="33"/>
    <b v="1"/>
    <s v="music/rock"/>
    <x v="634"/>
    <n v="178.60714285714286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x v="800"/>
    <x v="0"/>
    <x v="66"/>
    <b v="1"/>
    <s v="music/rock"/>
    <x v="635"/>
    <n v="40.75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x v="801"/>
    <x v="0"/>
    <x v="13"/>
    <b v="1"/>
    <s v="music/rock"/>
    <x v="636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x v="802"/>
    <x v="0"/>
    <x v="11"/>
    <b v="1"/>
    <s v="music/rock"/>
    <x v="30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x v="803"/>
    <x v="0"/>
    <x v="44"/>
    <b v="1"/>
    <s v="music/rock"/>
    <x v="637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x v="804"/>
    <x v="0"/>
    <x v="59"/>
    <b v="1"/>
    <s v="music/rock"/>
    <x v="3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x v="805"/>
    <x v="0"/>
    <x v="241"/>
    <b v="1"/>
    <s v="music/rock"/>
    <x v="2"/>
    <n v="58.333333333333336"/>
    <x v="4"/>
    <x v="11"/>
  </r>
  <r>
    <n v="806"/>
    <s v="Golden Animals NEW Album!"/>
    <s v="Help Golden Animals finish their NEW Album!"/>
    <x v="6"/>
    <n v="8355"/>
    <x v="0"/>
    <x v="0"/>
    <s v="USD"/>
    <n v="1315413339"/>
    <x v="806"/>
    <x v="0"/>
    <x v="26"/>
    <b v="1"/>
    <s v="music/rock"/>
    <x v="638"/>
    <n v="117.67605633802818"/>
    <x v="4"/>
    <x v="11"/>
  </r>
  <r>
    <n v="807"/>
    <s v="Sic Vita - New EP Release - 2017"/>
    <s v="Join the Sic Vita family and lend a hand as we create a new album!"/>
    <x v="23"/>
    <n v="4205"/>
    <x v="0"/>
    <x v="0"/>
    <s v="USD"/>
    <n v="1488333600"/>
    <x v="807"/>
    <x v="0"/>
    <x v="7"/>
    <b v="1"/>
    <s v="music/rock"/>
    <x v="639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x v="808"/>
    <x v="0"/>
    <x v="68"/>
    <b v="1"/>
    <s v="music/rock"/>
    <x v="31"/>
    <n v="104.65116279069767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x v="809"/>
    <x v="0"/>
    <x v="47"/>
    <b v="1"/>
    <s v="music/rock"/>
    <x v="640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x v="810"/>
    <x v="0"/>
    <x v="74"/>
    <b v="1"/>
    <s v="music/rock"/>
    <x v="2"/>
    <n v="58.333333333333336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x v="811"/>
    <x v="0"/>
    <x v="8"/>
    <b v="1"/>
    <s v="music/rock"/>
    <x v="87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x v="812"/>
    <x v="0"/>
    <x v="51"/>
    <b v="1"/>
    <s v="music/rock"/>
    <x v="641"/>
    <n v="27.606060606060606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x v="813"/>
    <x v="0"/>
    <x v="93"/>
    <b v="1"/>
    <s v="music/rock"/>
    <x v="642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x v="814"/>
    <x v="0"/>
    <x v="33"/>
    <b v="1"/>
    <s v="music/rock"/>
    <x v="643"/>
    <n v="45.464285714285715"/>
    <x v="4"/>
    <x v="11"/>
  </r>
  <r>
    <n v="815"/>
    <s v="Some Late Help for The Early Reset"/>
    <s v="Be a part of helping The Early Reset finish their new 7 song EP."/>
    <x v="23"/>
    <n v="4280"/>
    <x v="0"/>
    <x v="0"/>
    <s v="USD"/>
    <n v="1414879303"/>
    <x v="815"/>
    <x v="0"/>
    <x v="68"/>
    <b v="1"/>
    <s v="music/rock"/>
    <x v="644"/>
    <n v="99.534883720930239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x v="816"/>
    <x v="0"/>
    <x v="242"/>
    <b v="1"/>
    <s v="music/rock"/>
    <x v="64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x v="817"/>
    <x v="0"/>
    <x v="23"/>
    <b v="1"/>
    <s v="music/rock"/>
    <x v="646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x v="818"/>
    <x v="0"/>
    <x v="10"/>
    <b v="1"/>
    <s v="music/rock"/>
    <x v="647"/>
    <n v="28.684210526315791"/>
    <x v="4"/>
    <x v="11"/>
  </r>
  <r>
    <n v="819"/>
    <s v="Winter Tour"/>
    <s v="We are touring the Southeast in support of our new EP"/>
    <x v="44"/>
    <n v="435"/>
    <x v="0"/>
    <x v="0"/>
    <s v="USD"/>
    <n v="1387601040"/>
    <x v="819"/>
    <x v="0"/>
    <x v="25"/>
    <b v="1"/>
    <s v="music/rock"/>
    <x v="648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x v="820"/>
    <x v="0"/>
    <x v="44"/>
    <b v="1"/>
    <s v="music/rock"/>
    <x v="649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x v="821"/>
    <x v="0"/>
    <x v="76"/>
    <b v="1"/>
    <s v="music/rock"/>
    <x v="31"/>
    <n v="224.12820512820514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x v="822"/>
    <x v="0"/>
    <x v="50"/>
    <b v="1"/>
    <s v="music/rock"/>
    <x v="650"/>
    <n v="51.811594202898547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x v="823"/>
    <x v="0"/>
    <x v="51"/>
    <b v="1"/>
    <s v="music/rock"/>
    <x v="651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x v="824"/>
    <x v="0"/>
    <x v="241"/>
    <b v="1"/>
    <s v="music/rock"/>
    <x v="652"/>
    <n v="39.816666666666663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n v="1351495284"/>
    <x v="825"/>
    <x v="0"/>
    <x v="221"/>
    <b v="1"/>
    <s v="music/rock"/>
    <x v="653"/>
    <n v="126.8080808080808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x v="826"/>
    <x v="0"/>
    <x v="72"/>
    <b v="1"/>
    <s v="music/rock"/>
    <x v="654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x v="827"/>
    <x v="0"/>
    <x v="202"/>
    <b v="1"/>
    <s v="music/rock"/>
    <x v="101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x v="828"/>
    <x v="0"/>
    <x v="44"/>
    <b v="1"/>
    <s v="music/rock"/>
    <x v="644"/>
    <n v="36.60526315789474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x v="829"/>
    <x v="0"/>
    <x v="38"/>
    <b v="1"/>
    <s v="music/rock"/>
    <x v="87"/>
    <n v="32.5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x v="830"/>
    <x v="0"/>
    <x v="58"/>
    <b v="1"/>
    <s v="music/rock"/>
    <x v="655"/>
    <n v="60.65625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n v="1335540694"/>
    <x v="831"/>
    <x v="0"/>
    <x v="9"/>
    <b v="1"/>
    <s v="music/rock"/>
    <x v="656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x v="832"/>
    <x v="0"/>
    <x v="243"/>
    <b v="1"/>
    <s v="music/rock"/>
    <x v="657"/>
    <n v="97.993896103896105"/>
    <x v="4"/>
    <x v="11"/>
  </r>
  <r>
    <n v="833"/>
    <s v="Ragman Rolls"/>
    <s v="This is an American rock album."/>
    <x v="12"/>
    <n v="6100"/>
    <x v="0"/>
    <x v="0"/>
    <s v="USD"/>
    <n v="1397941475"/>
    <x v="833"/>
    <x v="0"/>
    <x v="14"/>
    <b v="1"/>
    <s v="music/rock"/>
    <x v="658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x v="834"/>
    <x v="0"/>
    <x v="11"/>
    <b v="1"/>
    <s v="music/rock"/>
    <x v="659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x v="835"/>
    <x v="0"/>
    <x v="244"/>
    <b v="1"/>
    <s v="music/rock"/>
    <x v="660"/>
    <n v="58.625"/>
    <x v="4"/>
    <x v="11"/>
  </r>
  <r>
    <n v="836"/>
    <s v="DESMADRE Full Album + Press Kit"/>
    <s v="An album you can bring home to mom."/>
    <x v="10"/>
    <n v="5046.5200000000004"/>
    <x v="0"/>
    <x v="0"/>
    <s v="USD"/>
    <n v="1381108918"/>
    <x v="836"/>
    <x v="0"/>
    <x v="67"/>
    <b v="1"/>
    <s v="music/rock"/>
    <x v="661"/>
    <n v="109.70695652173914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x v="837"/>
    <x v="0"/>
    <x v="95"/>
    <b v="1"/>
    <s v="music/rock"/>
    <x v="66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x v="838"/>
    <x v="0"/>
    <x v="42"/>
    <b v="1"/>
    <s v="music/rock"/>
    <x v="663"/>
    <n v="47.67213114754098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x v="839"/>
    <x v="0"/>
    <x v="93"/>
    <b v="1"/>
    <s v="music/rock"/>
    <x v="664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x v="840"/>
    <x v="0"/>
    <x v="245"/>
    <b v="1"/>
    <s v="music/metal"/>
    <x v="665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x v="841"/>
    <x v="1"/>
    <x v="225"/>
    <b v="1"/>
    <s v="music/metal"/>
    <x v="666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x v="842"/>
    <x v="1"/>
    <x v="70"/>
    <b v="1"/>
    <s v="music/metal"/>
    <x v="667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x v="843"/>
    <x v="0"/>
    <x v="246"/>
    <b v="1"/>
    <s v="music/metal"/>
    <x v="668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x v="844"/>
    <x v="1"/>
    <x v="180"/>
    <b v="1"/>
    <s v="music/metal"/>
    <x v="669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x v="845"/>
    <x v="0"/>
    <x v="247"/>
    <b v="1"/>
    <s v="music/metal"/>
    <x v="67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x v="846"/>
    <x v="0"/>
    <x v="5"/>
    <b v="1"/>
    <s v="music/metal"/>
    <x v="671"/>
    <n v="28.553404255319148"/>
    <x v="4"/>
    <x v="12"/>
  </r>
  <r>
    <n v="847"/>
    <s v="CENTROPYMUSIC"/>
    <s v="MUSIC WITH MEANING!  MUSIC THAT MATTERS!!!"/>
    <x v="185"/>
    <n v="10"/>
    <x v="0"/>
    <x v="0"/>
    <s v="USD"/>
    <n v="1436555376"/>
    <x v="847"/>
    <x v="0"/>
    <x v="29"/>
    <b v="1"/>
    <s v="music/metal"/>
    <x v="31"/>
    <n v="10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x v="848"/>
    <x v="0"/>
    <x v="38"/>
    <b v="1"/>
    <s v="music/metal"/>
    <x v="3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x v="849"/>
    <x v="0"/>
    <x v="248"/>
    <b v="1"/>
    <s v="music/metal"/>
    <x v="672"/>
    <n v="41.704347826086959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x v="850"/>
    <x v="0"/>
    <x v="182"/>
    <b v="1"/>
    <s v="music/metal"/>
    <x v="673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x v="851"/>
    <x v="0"/>
    <x v="16"/>
    <b v="1"/>
    <s v="music/metal"/>
    <x v="674"/>
    <n v="37.271428571428572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x v="852"/>
    <x v="0"/>
    <x v="95"/>
    <b v="1"/>
    <s v="music/metal"/>
    <x v="675"/>
    <n v="59.258064516129032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x v="853"/>
    <x v="0"/>
    <x v="73"/>
    <b v="1"/>
    <s v="music/metal"/>
    <x v="31"/>
    <n v="3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x v="854"/>
    <x v="0"/>
    <x v="249"/>
    <b v="1"/>
    <s v="music/metal"/>
    <x v="676"/>
    <n v="65.8623246492986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x v="855"/>
    <x v="0"/>
    <x v="5"/>
    <b v="1"/>
    <s v="music/metal"/>
    <x v="67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x v="856"/>
    <x v="0"/>
    <x v="33"/>
    <b v="1"/>
    <s v="music/metal"/>
    <x v="678"/>
    <n v="19.464285714285715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x v="857"/>
    <x v="0"/>
    <x v="54"/>
    <b v="1"/>
    <s v="music/metal"/>
    <x v="3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x v="858"/>
    <x v="0"/>
    <x v="88"/>
    <b v="1"/>
    <s v="music/metal"/>
    <x v="679"/>
    <n v="22.737763157894737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x v="859"/>
    <x v="0"/>
    <x v="15"/>
    <b v="1"/>
    <s v="music/metal"/>
    <x v="680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x v="860"/>
    <x v="0"/>
    <x v="53"/>
    <b v="0"/>
    <s v="music/jazz"/>
    <x v="681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x v="861"/>
    <x v="0"/>
    <x v="84"/>
    <b v="0"/>
    <s v="music/jazz"/>
    <x v="68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x v="862"/>
    <x v="0"/>
    <x v="80"/>
    <b v="0"/>
    <s v="music/jazz"/>
    <x v="683"/>
    <n v="42.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x v="863"/>
    <x v="0"/>
    <x v="81"/>
    <b v="0"/>
    <s v="music/jazz"/>
    <x v="684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x v="864"/>
    <x v="0"/>
    <x v="1"/>
    <b v="0"/>
    <s v="music/jazz"/>
    <x v="685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x v="865"/>
    <x v="0"/>
    <x v="84"/>
    <b v="0"/>
    <s v="music/jazz"/>
    <x v="686"/>
    <n v="22.5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x v="866"/>
    <x v="0"/>
    <x v="202"/>
    <b v="0"/>
    <s v="music/jazz"/>
    <x v="687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x v="867"/>
    <x v="0"/>
    <x v="202"/>
    <b v="0"/>
    <s v="music/jazz"/>
    <x v="688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x v="868"/>
    <x v="0"/>
    <x v="29"/>
    <b v="0"/>
    <s v="music/jazz"/>
    <x v="689"/>
    <n v="5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x v="869"/>
    <x v="0"/>
    <x v="83"/>
    <b v="0"/>
    <s v="music/jazz"/>
    <x v="690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x v="870"/>
    <x v="0"/>
    <x v="81"/>
    <b v="0"/>
    <s v="music/jazz"/>
    <x v="69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x v="871"/>
    <x v="0"/>
    <x v="8"/>
    <b v="0"/>
    <s v="music/jazz"/>
    <x v="69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x v="872"/>
    <x v="0"/>
    <x v="84"/>
    <b v="0"/>
    <s v="music/jazz"/>
    <x v="693"/>
    <n v="32.5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x v="873"/>
    <x v="0"/>
    <x v="81"/>
    <b v="0"/>
    <s v="music/jazz"/>
    <x v="694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x v="874"/>
    <x v="0"/>
    <x v="64"/>
    <b v="0"/>
    <s v="music/jazz"/>
    <x v="69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x v="875"/>
    <x v="0"/>
    <x v="78"/>
    <b v="0"/>
    <s v="music/jazz"/>
    <x v="109"/>
    <e v="#DIV/0!"/>
    <x v="4"/>
    <x v="13"/>
  </r>
  <r>
    <n v="876"/>
    <s v="Sound Of Dobells"/>
    <s v="What was the greatest record shop ever?  DOBELLS!"/>
    <x v="189"/>
    <n v="1286"/>
    <x v="2"/>
    <x v="1"/>
    <s v="GBP"/>
    <n v="1359978927"/>
    <x v="876"/>
    <x v="0"/>
    <x v="43"/>
    <b v="0"/>
    <s v="music/jazz"/>
    <x v="696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x v="877"/>
    <x v="0"/>
    <x v="60"/>
    <b v="0"/>
    <s v="music/jazz"/>
    <x v="697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x v="878"/>
    <x v="0"/>
    <x v="84"/>
    <b v="0"/>
    <s v="music/jazz"/>
    <x v="698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x v="879"/>
    <x v="0"/>
    <x v="209"/>
    <b v="0"/>
    <s v="music/jazz"/>
    <x v="699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x v="880"/>
    <x v="0"/>
    <x v="22"/>
    <b v="0"/>
    <s v="music/indie rock"/>
    <x v="700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x v="881"/>
    <x v="0"/>
    <x v="29"/>
    <b v="0"/>
    <s v="music/indie rock"/>
    <x v="417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x v="882"/>
    <x v="0"/>
    <x v="25"/>
    <b v="0"/>
    <s v="music/indie rock"/>
    <x v="70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x v="883"/>
    <x v="0"/>
    <x v="54"/>
    <b v="0"/>
    <s v="music/indie rock"/>
    <x v="702"/>
    <n v="83.375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x v="884"/>
    <x v="0"/>
    <x v="84"/>
    <b v="0"/>
    <s v="music/indie rock"/>
    <x v="460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x v="885"/>
    <x v="0"/>
    <x v="64"/>
    <b v="0"/>
    <s v="music/indie rock"/>
    <x v="703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x v="886"/>
    <x v="0"/>
    <x v="63"/>
    <b v="0"/>
    <s v="music/indie rock"/>
    <x v="704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x v="887"/>
    <x v="0"/>
    <x v="78"/>
    <b v="0"/>
    <s v="music/indie rock"/>
    <x v="109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x v="888"/>
    <x v="0"/>
    <x v="80"/>
    <b v="0"/>
    <s v="music/indie rock"/>
    <x v="705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x v="889"/>
    <x v="0"/>
    <x v="58"/>
    <b v="0"/>
    <s v="music/indie rock"/>
    <x v="706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x v="890"/>
    <x v="0"/>
    <x v="80"/>
    <b v="0"/>
    <s v="music/indie rock"/>
    <x v="707"/>
    <n v="31.25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x v="891"/>
    <x v="0"/>
    <x v="82"/>
    <b v="0"/>
    <s v="music/indie rock"/>
    <x v="140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x v="892"/>
    <x v="0"/>
    <x v="57"/>
    <b v="0"/>
    <s v="music/indie rock"/>
    <x v="708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x v="893"/>
    <x v="0"/>
    <x v="81"/>
    <b v="0"/>
    <s v="music/indie rock"/>
    <x v="709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x v="894"/>
    <x v="0"/>
    <x v="28"/>
    <b v="0"/>
    <s v="music/indie rock"/>
    <x v="710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x v="895"/>
    <x v="0"/>
    <x v="63"/>
    <b v="0"/>
    <s v="music/indie rock"/>
    <x v="711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x v="896"/>
    <x v="0"/>
    <x v="250"/>
    <b v="0"/>
    <s v="music/indie rock"/>
    <x v="142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x v="897"/>
    <x v="0"/>
    <x v="78"/>
    <b v="0"/>
    <s v="music/indie rock"/>
    <x v="109"/>
    <e v="#DIV/0!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x v="898"/>
    <x v="0"/>
    <x v="84"/>
    <b v="0"/>
    <s v="music/indie rock"/>
    <x v="712"/>
    <n v="35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x v="899"/>
    <x v="0"/>
    <x v="22"/>
    <b v="0"/>
    <s v="music/indie rock"/>
    <x v="713"/>
    <n v="35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x v="900"/>
    <x v="0"/>
    <x v="84"/>
    <b v="0"/>
    <s v="music/jazz"/>
    <x v="714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x v="901"/>
    <x v="0"/>
    <x v="78"/>
    <b v="0"/>
    <s v="music/jazz"/>
    <x v="109"/>
    <e v="#DIV/0!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x v="902"/>
    <x v="0"/>
    <x v="83"/>
    <b v="0"/>
    <s v="music/jazz"/>
    <x v="715"/>
    <n v="3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x v="903"/>
    <x v="0"/>
    <x v="80"/>
    <b v="0"/>
    <s v="music/jazz"/>
    <x v="416"/>
    <n v="4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x v="904"/>
    <x v="0"/>
    <x v="83"/>
    <b v="0"/>
    <s v="music/jazz"/>
    <x v="716"/>
    <n v="50.333333333333336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x v="905"/>
    <x v="0"/>
    <x v="79"/>
    <b v="0"/>
    <s v="music/jazz"/>
    <x v="717"/>
    <n v="32.666666666666664"/>
    <x v="4"/>
    <x v="13"/>
  </r>
  <r>
    <n v="906"/>
    <s v="24th Music Presents Channeling Motown (Live)"/>
    <s v="The DMV's most respected saxophonist pay tribute to Motown."/>
    <x v="36"/>
    <n v="0"/>
    <x v="2"/>
    <x v="0"/>
    <s v="USD"/>
    <n v="1394681590"/>
    <x v="906"/>
    <x v="0"/>
    <x v="78"/>
    <b v="0"/>
    <s v="music/jazz"/>
    <x v="109"/>
    <e v="#DIV/0!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x v="907"/>
    <x v="0"/>
    <x v="78"/>
    <b v="0"/>
    <s v="music/jazz"/>
    <x v="109"/>
    <e v="#DIV/0!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x v="908"/>
    <x v="0"/>
    <x v="78"/>
    <b v="0"/>
    <s v="music/jazz"/>
    <x v="109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x v="909"/>
    <x v="0"/>
    <x v="22"/>
    <b v="0"/>
    <s v="music/jazz"/>
    <x v="140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x v="910"/>
    <x v="0"/>
    <x v="81"/>
    <b v="0"/>
    <s v="music/jazz"/>
    <x v="718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x v="911"/>
    <x v="0"/>
    <x v="78"/>
    <b v="0"/>
    <s v="music/jazz"/>
    <x v="109"/>
    <e v="#DIV/0!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x v="912"/>
    <x v="0"/>
    <x v="84"/>
    <b v="0"/>
    <s v="music/jazz"/>
    <x v="719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x v="913"/>
    <x v="0"/>
    <x v="54"/>
    <b v="0"/>
    <s v="music/jazz"/>
    <x v="720"/>
    <n v="82.583333333333329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x v="914"/>
    <x v="0"/>
    <x v="78"/>
    <b v="0"/>
    <s v="music/jazz"/>
    <x v="109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x v="915"/>
    <x v="0"/>
    <x v="82"/>
    <b v="0"/>
    <s v="music/jazz"/>
    <x v="721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x v="916"/>
    <x v="0"/>
    <x v="78"/>
    <b v="0"/>
    <s v="music/jazz"/>
    <x v="109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x v="917"/>
    <x v="0"/>
    <x v="29"/>
    <b v="0"/>
    <s v="music/jazz"/>
    <x v="722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x v="918"/>
    <x v="0"/>
    <x v="73"/>
    <b v="0"/>
    <s v="music/jazz"/>
    <x v="723"/>
    <n v="19.600000000000001"/>
    <x v="4"/>
    <x v="13"/>
  </r>
  <r>
    <n v="919"/>
    <s v="Jazz CD:  Out of The Blue"/>
    <s v="Cool jazz with a New Orleans flavor."/>
    <x v="22"/>
    <n v="100"/>
    <x v="2"/>
    <x v="0"/>
    <s v="USD"/>
    <n v="1355930645"/>
    <x v="919"/>
    <x v="0"/>
    <x v="29"/>
    <b v="0"/>
    <s v="music/jazz"/>
    <x v="724"/>
    <n v="10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x v="920"/>
    <x v="0"/>
    <x v="78"/>
    <b v="0"/>
    <s v="music/jazz"/>
    <x v="109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x v="921"/>
    <x v="0"/>
    <x v="9"/>
    <b v="0"/>
    <s v="music/jazz"/>
    <x v="725"/>
    <n v="231.75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x v="922"/>
    <x v="0"/>
    <x v="209"/>
    <b v="0"/>
    <s v="music/jazz"/>
    <x v="726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x v="923"/>
    <x v="0"/>
    <x v="79"/>
    <b v="0"/>
    <s v="music/jazz"/>
    <x v="72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x v="924"/>
    <x v="0"/>
    <x v="41"/>
    <b v="0"/>
    <s v="music/jazz"/>
    <x v="728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x v="925"/>
    <x v="0"/>
    <x v="81"/>
    <b v="0"/>
    <s v="music/jazz"/>
    <x v="129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x v="926"/>
    <x v="0"/>
    <x v="78"/>
    <b v="0"/>
    <s v="music/jazz"/>
    <x v="109"/>
    <e v="#DIV/0!"/>
    <x v="4"/>
    <x v="13"/>
  </r>
  <r>
    <n v="927"/>
    <s v="JETRO DA SILVA FUNK PROJECT"/>
    <s v="Studio CD/DVD Solo project of Pianist &amp; Keyboardist Jetro da Silva"/>
    <x v="22"/>
    <n v="0"/>
    <x v="2"/>
    <x v="0"/>
    <s v="USD"/>
    <n v="1337024695"/>
    <x v="927"/>
    <x v="0"/>
    <x v="78"/>
    <b v="0"/>
    <s v="music/jazz"/>
    <x v="109"/>
    <e v="#DIV/0!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x v="928"/>
    <x v="0"/>
    <x v="33"/>
    <b v="0"/>
    <s v="music/jazz"/>
    <x v="729"/>
    <n v="56.25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x v="929"/>
    <x v="0"/>
    <x v="78"/>
    <b v="0"/>
    <s v="music/jazz"/>
    <x v="109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x v="930"/>
    <x v="0"/>
    <x v="81"/>
    <b v="0"/>
    <s v="music/jazz"/>
    <x v="730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x v="931"/>
    <x v="0"/>
    <x v="63"/>
    <b v="0"/>
    <s v="music/jazz"/>
    <x v="731"/>
    <n v="18.714285714285715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x v="932"/>
    <x v="0"/>
    <x v="209"/>
    <b v="0"/>
    <s v="music/jazz"/>
    <x v="732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x v="933"/>
    <x v="0"/>
    <x v="84"/>
    <b v="0"/>
    <s v="music/jazz"/>
    <x v="733"/>
    <n v="6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x v="934"/>
    <x v="0"/>
    <x v="209"/>
    <b v="0"/>
    <s v="music/jazz"/>
    <x v="73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x v="935"/>
    <x v="0"/>
    <x v="84"/>
    <b v="0"/>
    <s v="music/jazz"/>
    <x v="735"/>
    <n v="25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x v="936"/>
    <x v="0"/>
    <x v="78"/>
    <b v="0"/>
    <s v="music/jazz"/>
    <x v="109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x v="937"/>
    <x v="0"/>
    <x v="84"/>
    <b v="0"/>
    <s v="music/jazz"/>
    <x v="736"/>
    <n v="2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x v="938"/>
    <x v="0"/>
    <x v="29"/>
    <b v="0"/>
    <s v="music/jazz"/>
    <x v="737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x v="939"/>
    <x v="0"/>
    <x v="84"/>
    <b v="0"/>
    <s v="music/jazz"/>
    <x v="738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x v="940"/>
    <x v="0"/>
    <x v="25"/>
    <b v="0"/>
    <s v="technology/wearables"/>
    <x v="739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x v="941"/>
    <x v="0"/>
    <x v="162"/>
    <b v="0"/>
    <s v="technology/wearables"/>
    <x v="740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x v="942"/>
    <x v="0"/>
    <x v="38"/>
    <b v="0"/>
    <s v="technology/wearables"/>
    <x v="741"/>
    <n v="41.75"/>
    <x v="2"/>
    <x v="8"/>
  </r>
  <r>
    <n v="943"/>
    <s v="SleepMode"/>
    <s v="A mask for home or travel that will give you the best, undisturbed sleep of your life."/>
    <x v="9"/>
    <n v="289"/>
    <x v="2"/>
    <x v="0"/>
    <s v="USD"/>
    <n v="1480438905"/>
    <x v="943"/>
    <x v="0"/>
    <x v="8"/>
    <b v="0"/>
    <s v="technology/wearables"/>
    <x v="74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x v="944"/>
    <x v="0"/>
    <x v="93"/>
    <b v="0"/>
    <s v="technology/wearables"/>
    <x v="743"/>
    <n v="69.40625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x v="945"/>
    <x v="0"/>
    <x v="38"/>
    <b v="0"/>
    <s v="technology/wearables"/>
    <x v="744"/>
    <n v="155.25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x v="946"/>
    <x v="0"/>
    <x v="81"/>
    <b v="0"/>
    <s v="technology/wearables"/>
    <x v="745"/>
    <n v="57.2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x v="947"/>
    <x v="0"/>
    <x v="78"/>
    <b v="0"/>
    <s v="technology/wearables"/>
    <x v="109"/>
    <e v="#DIV/0!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x v="948"/>
    <x v="0"/>
    <x v="22"/>
    <b v="0"/>
    <s v="technology/wearables"/>
    <x v="746"/>
    <n v="60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x v="949"/>
    <x v="0"/>
    <x v="63"/>
    <b v="0"/>
    <s v="technology/wearables"/>
    <x v="747"/>
    <n v="39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x v="950"/>
    <x v="0"/>
    <x v="54"/>
    <b v="0"/>
    <s v="technology/wearables"/>
    <x v="748"/>
    <n v="58.416666666666664"/>
    <x v="2"/>
    <x v="8"/>
  </r>
  <r>
    <n v="951"/>
    <s v="Smart Harness"/>
    <s v="Revolutionizing the way we walk our dogs!"/>
    <x v="63"/>
    <n v="19195"/>
    <x v="2"/>
    <x v="0"/>
    <s v="USD"/>
    <n v="1465054872"/>
    <x v="951"/>
    <x v="0"/>
    <x v="212"/>
    <b v="0"/>
    <s v="technology/wearables"/>
    <x v="749"/>
    <n v="158.63636363636363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x v="952"/>
    <x v="0"/>
    <x v="193"/>
    <b v="0"/>
    <s v="technology/wearables"/>
    <x v="75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x v="953"/>
    <x v="0"/>
    <x v="81"/>
    <b v="0"/>
    <s v="technology/wearables"/>
    <x v="75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x v="954"/>
    <x v="0"/>
    <x v="196"/>
    <b v="0"/>
    <s v="technology/wearables"/>
    <x v="752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x v="955"/>
    <x v="0"/>
    <x v="251"/>
    <b v="0"/>
    <s v="technology/wearables"/>
    <x v="753"/>
    <n v="182.6236559139785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x v="956"/>
    <x v="0"/>
    <x v="57"/>
    <b v="0"/>
    <s v="technology/wearables"/>
    <x v="754"/>
    <n v="50.647058823529413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x v="957"/>
    <x v="0"/>
    <x v="63"/>
    <b v="0"/>
    <s v="technology/wearables"/>
    <x v="755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x v="958"/>
    <x v="0"/>
    <x v="57"/>
    <b v="0"/>
    <s v="technology/wearables"/>
    <x v="756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x v="959"/>
    <x v="0"/>
    <x v="199"/>
    <b v="0"/>
    <s v="technology/wearables"/>
    <x v="757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x v="960"/>
    <x v="0"/>
    <x v="101"/>
    <b v="0"/>
    <s v="technology/wearables"/>
    <x v="758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x v="961"/>
    <x v="0"/>
    <x v="238"/>
    <b v="0"/>
    <s v="technology/wearables"/>
    <x v="759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x v="962"/>
    <x v="0"/>
    <x v="77"/>
    <b v="0"/>
    <s v="technology/wearables"/>
    <x v="760"/>
    <n v="19.243243243243242"/>
    <x v="2"/>
    <x v="8"/>
  </r>
  <r>
    <n v="963"/>
    <s v="The Ultimate Learning Center"/>
    <s v="WE are molding an educated, motivated, non violent GENERATION!"/>
    <x v="19"/>
    <n v="377"/>
    <x v="2"/>
    <x v="0"/>
    <s v="USD"/>
    <n v="1476717319"/>
    <x v="963"/>
    <x v="0"/>
    <x v="82"/>
    <b v="0"/>
    <s v="technology/wearables"/>
    <x v="76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x v="964"/>
    <x v="0"/>
    <x v="60"/>
    <b v="0"/>
    <s v="technology/wearables"/>
    <x v="762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x v="965"/>
    <x v="0"/>
    <x v="79"/>
    <b v="0"/>
    <s v="technology/wearables"/>
    <x v="763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x v="966"/>
    <x v="0"/>
    <x v="209"/>
    <b v="0"/>
    <s v="technology/wearables"/>
    <x v="764"/>
    <n v="59.2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x v="967"/>
    <x v="0"/>
    <x v="75"/>
    <b v="0"/>
    <s v="technology/wearables"/>
    <x v="765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x v="968"/>
    <x v="0"/>
    <x v="80"/>
    <b v="0"/>
    <s v="technology/wearables"/>
    <x v="766"/>
    <n v="26.5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x v="969"/>
    <x v="0"/>
    <x v="202"/>
    <b v="0"/>
    <s v="technology/wearables"/>
    <x v="7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x v="970"/>
    <x v="0"/>
    <x v="25"/>
    <b v="0"/>
    <s v="technology/wearables"/>
    <x v="768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x v="971"/>
    <x v="0"/>
    <x v="81"/>
    <b v="0"/>
    <s v="technology/wearables"/>
    <x v="769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x v="972"/>
    <x v="0"/>
    <x v="43"/>
    <b v="0"/>
    <s v="technology/wearables"/>
    <x v="770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x v="973"/>
    <x v="0"/>
    <x v="22"/>
    <b v="0"/>
    <s v="technology/wearables"/>
    <x v="771"/>
    <n v="51.375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x v="974"/>
    <x v="0"/>
    <x v="83"/>
    <b v="0"/>
    <s v="technology/wearables"/>
    <x v="470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x v="975"/>
    <x v="0"/>
    <x v="54"/>
    <b v="0"/>
    <s v="technology/wearables"/>
    <x v="77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x v="976"/>
    <x v="0"/>
    <x v="59"/>
    <b v="0"/>
    <s v="technology/wearables"/>
    <x v="773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x v="977"/>
    <x v="0"/>
    <x v="8"/>
    <b v="0"/>
    <s v="technology/wearables"/>
    <x v="774"/>
    <n v="75.75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x v="978"/>
    <x v="0"/>
    <x v="252"/>
    <b v="0"/>
    <s v="technology/wearables"/>
    <x v="775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x v="979"/>
    <x v="0"/>
    <x v="93"/>
    <b v="0"/>
    <s v="technology/wearables"/>
    <x v="776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x v="980"/>
    <x v="0"/>
    <x v="162"/>
    <b v="0"/>
    <s v="technology/wearables"/>
    <x v="777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x v="981"/>
    <x v="0"/>
    <x v="80"/>
    <b v="0"/>
    <s v="technology/wearables"/>
    <x v="778"/>
    <n v="2.75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x v="982"/>
    <x v="0"/>
    <x v="83"/>
    <b v="0"/>
    <s v="technology/wearables"/>
    <x v="779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x v="983"/>
    <x v="0"/>
    <x v="122"/>
    <b v="0"/>
    <s v="technology/wearables"/>
    <x v="78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x v="984"/>
    <x v="0"/>
    <x v="83"/>
    <b v="0"/>
    <s v="technology/wearables"/>
    <x v="550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x v="985"/>
    <x v="0"/>
    <x v="23"/>
    <b v="0"/>
    <s v="technology/wearables"/>
    <x v="781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x v="986"/>
    <x v="0"/>
    <x v="23"/>
    <b v="0"/>
    <s v="technology/wearables"/>
    <x v="782"/>
    <n v="110.8695652173913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x v="987"/>
    <x v="0"/>
    <x v="14"/>
    <b v="0"/>
    <s v="technology/wearables"/>
    <x v="783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x v="988"/>
    <x v="0"/>
    <x v="78"/>
    <b v="0"/>
    <s v="technology/wearables"/>
    <x v="109"/>
    <e v="#DIV/0!"/>
    <x v="2"/>
    <x v="8"/>
  </r>
  <r>
    <n v="989"/>
    <s v="Power Rope"/>
    <s v="The most useful phone charger you will ever buy"/>
    <x v="3"/>
    <n v="1677"/>
    <x v="2"/>
    <x v="0"/>
    <s v="USD"/>
    <n v="1475101495"/>
    <x v="989"/>
    <x v="0"/>
    <x v="58"/>
    <b v="0"/>
    <s v="technology/wearables"/>
    <x v="784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x v="990"/>
    <x v="0"/>
    <x v="84"/>
    <b v="0"/>
    <s v="technology/wearables"/>
    <x v="477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x v="991"/>
    <x v="0"/>
    <x v="63"/>
    <b v="0"/>
    <s v="technology/wearables"/>
    <x v="785"/>
    <n v="30.285714285714285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x v="992"/>
    <x v="0"/>
    <x v="80"/>
    <b v="0"/>
    <s v="technology/wearables"/>
    <x v="786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x v="993"/>
    <x v="0"/>
    <x v="193"/>
    <b v="0"/>
    <s v="technology/wearables"/>
    <x v="787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x v="994"/>
    <x v="0"/>
    <x v="202"/>
    <b v="0"/>
    <s v="technology/wearables"/>
    <x v="78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x v="995"/>
    <x v="0"/>
    <x v="82"/>
    <b v="0"/>
    <s v="technology/wearables"/>
    <x v="789"/>
    <n v="80.666666666666671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x v="996"/>
    <x v="0"/>
    <x v="81"/>
    <b v="0"/>
    <s v="technology/wearables"/>
    <x v="790"/>
    <n v="13"/>
    <x v="2"/>
    <x v="8"/>
  </r>
  <r>
    <n v="997"/>
    <s v="iPhanny"/>
    <s v="The iPhanny keeps your iPhone 6 safe from bending in those dangerous pants pockets."/>
    <x v="10"/>
    <n v="65"/>
    <x v="2"/>
    <x v="0"/>
    <s v="USD"/>
    <n v="1417145297"/>
    <x v="997"/>
    <x v="0"/>
    <x v="22"/>
    <b v="0"/>
    <s v="technology/wearables"/>
    <x v="698"/>
    <n v="8.125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x v="998"/>
    <x v="0"/>
    <x v="194"/>
    <b v="0"/>
    <s v="technology/wearables"/>
    <x v="791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x v="999"/>
    <x v="0"/>
    <x v="244"/>
    <b v="0"/>
    <s v="technology/wearables"/>
    <x v="79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x v="1000"/>
    <x v="0"/>
    <x v="79"/>
    <b v="0"/>
    <s v="technology/wearables"/>
    <x v="79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x v="1001"/>
    <x v="0"/>
    <x v="80"/>
    <b v="0"/>
    <s v="technology/wearables"/>
    <x v="87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x v="1002"/>
    <x v="0"/>
    <x v="19"/>
    <b v="0"/>
    <s v="technology/wearables"/>
    <x v="79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x v="1003"/>
    <x v="0"/>
    <x v="41"/>
    <b v="0"/>
    <s v="technology/wearables"/>
    <x v="795"/>
    <n v="214.06666666666666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x v="1004"/>
    <x v="0"/>
    <x v="195"/>
    <b v="0"/>
    <s v="technology/wearables"/>
    <x v="796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x v="1005"/>
    <x v="0"/>
    <x v="253"/>
    <b v="0"/>
    <s v="technology/wearables"/>
    <x v="797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x v="1006"/>
    <x v="0"/>
    <x v="22"/>
    <b v="0"/>
    <s v="technology/wearables"/>
    <x v="798"/>
    <n v="29.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x v="1007"/>
    <x v="0"/>
    <x v="88"/>
    <b v="0"/>
    <s v="technology/wearables"/>
    <x v="799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x v="1008"/>
    <x v="0"/>
    <x v="29"/>
    <b v="0"/>
    <s v="technology/wearables"/>
    <x v="80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x v="1009"/>
    <x v="0"/>
    <x v="21"/>
    <b v="0"/>
    <s v="technology/wearables"/>
    <x v="80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x v="1010"/>
    <x v="0"/>
    <x v="80"/>
    <b v="0"/>
    <s v="technology/wearables"/>
    <x v="802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x v="1011"/>
    <x v="0"/>
    <x v="29"/>
    <b v="0"/>
    <s v="technology/wearables"/>
    <x v="80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x v="1012"/>
    <x v="0"/>
    <x v="254"/>
    <b v="0"/>
    <s v="technology/wearables"/>
    <x v="804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x v="1013"/>
    <x v="0"/>
    <x v="240"/>
    <b v="0"/>
    <s v="technology/wearables"/>
    <x v="805"/>
    <n v="95.911111111111111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x v="1014"/>
    <x v="0"/>
    <x v="38"/>
    <b v="0"/>
    <s v="technology/wearables"/>
    <x v="806"/>
    <n v="191.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x v="1015"/>
    <x v="0"/>
    <x v="79"/>
    <b v="0"/>
    <s v="technology/wearables"/>
    <x v="129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x v="1016"/>
    <x v="0"/>
    <x v="44"/>
    <b v="0"/>
    <s v="technology/wearables"/>
    <x v="807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x v="1017"/>
    <x v="0"/>
    <x v="255"/>
    <b v="0"/>
    <s v="technology/wearables"/>
    <x v="808"/>
    <n v="161.11830985915492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x v="1018"/>
    <x v="0"/>
    <x v="63"/>
    <b v="0"/>
    <s v="technology/wearables"/>
    <x v="809"/>
    <n v="88.714285714285708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x v="1019"/>
    <x v="0"/>
    <x v="256"/>
    <b v="0"/>
    <s v="technology/wearables"/>
    <x v="810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x v="1020"/>
    <x v="0"/>
    <x v="209"/>
    <b v="1"/>
    <s v="music/electronic music"/>
    <x v="811"/>
    <n v="106.2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x v="1021"/>
    <x v="1"/>
    <x v="257"/>
    <b v="1"/>
    <s v="music/electronic music"/>
    <x v="812"/>
    <n v="22.079728033472804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x v="1022"/>
    <x v="1"/>
    <x v="142"/>
    <b v="1"/>
    <s v="music/electronic music"/>
    <x v="813"/>
    <n v="31.054054054054053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x v="1023"/>
    <x v="0"/>
    <x v="132"/>
    <b v="1"/>
    <s v="music/electronic music"/>
    <x v="814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x v="1024"/>
    <x v="1"/>
    <x v="42"/>
    <b v="1"/>
    <s v="music/electronic music"/>
    <x v="815"/>
    <n v="388.9762295081967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x v="1025"/>
    <x v="1"/>
    <x v="258"/>
    <b v="1"/>
    <s v="music/electronic music"/>
    <x v="816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x v="1026"/>
    <x v="1"/>
    <x v="259"/>
    <b v="1"/>
    <s v="music/electronic music"/>
    <x v="817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x v="1027"/>
    <x v="1"/>
    <x v="112"/>
    <b v="1"/>
    <s v="music/electronic music"/>
    <x v="818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x v="1028"/>
    <x v="1"/>
    <x v="260"/>
    <b v="1"/>
    <s v="music/electronic music"/>
    <x v="819"/>
    <n v="45.988235294117644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x v="1029"/>
    <x v="0"/>
    <x v="261"/>
    <b v="1"/>
    <s v="music/electronic music"/>
    <x v="820"/>
    <n v="79.262411347517727"/>
    <x v="4"/>
    <x v="15"/>
  </r>
  <r>
    <n v="1030"/>
    <s v="The Gothsicles - I FEEL SICLE"/>
    <s v="Help fund the latest Gothsicles mega-album, I FEEL SICLE!"/>
    <x v="13"/>
    <n v="6842"/>
    <x v="0"/>
    <x v="0"/>
    <s v="USD"/>
    <n v="1473680149"/>
    <x v="1030"/>
    <x v="0"/>
    <x v="180"/>
    <b v="1"/>
    <s v="music/electronic music"/>
    <x v="82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x v="1031"/>
    <x v="0"/>
    <x v="221"/>
    <b v="1"/>
    <s v="music/electronic music"/>
    <x v="202"/>
    <n v="108.48484848484848"/>
    <x v="4"/>
    <x v="15"/>
  </r>
  <r>
    <n v="1032"/>
    <s v="Phantom Ship / Coastal (Album Preorder)"/>
    <s v="Ideal for living rooms and open spaces."/>
    <x v="105"/>
    <n v="5858.84"/>
    <x v="0"/>
    <x v="0"/>
    <s v="USD"/>
    <n v="1466697625"/>
    <x v="1032"/>
    <x v="0"/>
    <x v="93"/>
    <b v="1"/>
    <s v="music/electronic music"/>
    <x v="822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x v="1033"/>
    <x v="0"/>
    <x v="74"/>
    <b v="1"/>
    <s v="music/electronic music"/>
    <x v="82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x v="1034"/>
    <x v="0"/>
    <x v="262"/>
    <b v="1"/>
    <s v="music/electronic music"/>
    <x v="824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x v="1035"/>
    <x v="0"/>
    <x v="88"/>
    <b v="1"/>
    <s v="music/electronic music"/>
    <x v="825"/>
    <n v="65.1578947368421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x v="1036"/>
    <x v="0"/>
    <x v="263"/>
    <b v="1"/>
    <s v="music/electronic music"/>
    <x v="826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x v="1037"/>
    <x v="0"/>
    <x v="64"/>
    <b v="1"/>
    <s v="music/electronic music"/>
    <x v="426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x v="1038"/>
    <x v="0"/>
    <x v="42"/>
    <b v="1"/>
    <s v="music/electronic music"/>
    <x v="827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x v="1039"/>
    <x v="0"/>
    <x v="209"/>
    <b v="1"/>
    <s v="music/electronic music"/>
    <x v="828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x v="1040"/>
    <x v="0"/>
    <x v="29"/>
    <b v="0"/>
    <s v="journalism/audio"/>
    <x v="385"/>
    <n v="25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x v="1041"/>
    <x v="0"/>
    <x v="78"/>
    <b v="0"/>
    <s v="journalism/audio"/>
    <x v="109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x v="1042"/>
    <x v="0"/>
    <x v="29"/>
    <b v="0"/>
    <s v="journalism/audio"/>
    <x v="829"/>
    <n v="1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x v="1043"/>
    <x v="0"/>
    <x v="264"/>
    <b v="0"/>
    <s v="journalism/audio"/>
    <x v="830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x v="1044"/>
    <x v="0"/>
    <x v="84"/>
    <b v="0"/>
    <s v="journalism/audio"/>
    <x v="831"/>
    <n v="3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x v="1045"/>
    <x v="0"/>
    <x v="22"/>
    <b v="0"/>
    <s v="journalism/audio"/>
    <x v="83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x v="1046"/>
    <x v="0"/>
    <x v="78"/>
    <b v="0"/>
    <s v="journalism/audio"/>
    <x v="109"/>
    <e v="#DIV/0!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x v="1047"/>
    <x v="0"/>
    <x v="29"/>
    <b v="0"/>
    <s v="journalism/audio"/>
    <x v="833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x v="1048"/>
    <x v="0"/>
    <x v="80"/>
    <b v="0"/>
    <s v="journalism/audio"/>
    <x v="834"/>
    <n v="53"/>
    <x v="5"/>
    <x v="16"/>
  </r>
  <r>
    <n v="1049"/>
    <s v="J1 (Canceled)"/>
    <s v="------"/>
    <x v="14"/>
    <n v="0"/>
    <x v="1"/>
    <x v="0"/>
    <s v="USD"/>
    <n v="1455272445"/>
    <x v="1049"/>
    <x v="0"/>
    <x v="78"/>
    <b v="0"/>
    <s v="journalism/audio"/>
    <x v="109"/>
    <e v="#DIV/0!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x v="1050"/>
    <x v="0"/>
    <x v="78"/>
    <b v="0"/>
    <s v="journalism/audio"/>
    <x v="109"/>
    <e v="#DIV/0!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x v="1051"/>
    <x v="0"/>
    <x v="78"/>
    <b v="0"/>
    <s v="journalism/audio"/>
    <x v="109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x v="1052"/>
    <x v="0"/>
    <x v="78"/>
    <b v="0"/>
    <s v="journalism/audio"/>
    <x v="109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x v="1053"/>
    <x v="0"/>
    <x v="29"/>
    <b v="0"/>
    <s v="journalism/audio"/>
    <x v="460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x v="1054"/>
    <x v="0"/>
    <x v="78"/>
    <b v="0"/>
    <s v="journalism/audio"/>
    <x v="109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x v="1055"/>
    <x v="0"/>
    <x v="78"/>
    <b v="0"/>
    <s v="journalism/audio"/>
    <x v="109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x v="1056"/>
    <x v="0"/>
    <x v="78"/>
    <b v="0"/>
    <s v="journalism/audio"/>
    <x v="109"/>
    <e v="#DIV/0!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x v="1057"/>
    <x v="0"/>
    <x v="78"/>
    <b v="0"/>
    <s v="journalism/audio"/>
    <x v="109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x v="1058"/>
    <x v="0"/>
    <x v="78"/>
    <b v="0"/>
    <s v="journalism/audio"/>
    <x v="109"/>
    <e v="#DIV/0!"/>
    <x v="5"/>
    <x v="16"/>
  </r>
  <r>
    <n v="1059"/>
    <s v="Voice Over Artist (Canceled)"/>
    <s v="Turning myself into a vocal artist."/>
    <x v="184"/>
    <n v="0"/>
    <x v="1"/>
    <x v="0"/>
    <s v="USD"/>
    <n v="1426269456"/>
    <x v="1059"/>
    <x v="0"/>
    <x v="78"/>
    <b v="0"/>
    <s v="journalism/audio"/>
    <x v="109"/>
    <e v="#DIV/0!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x v="1060"/>
    <x v="0"/>
    <x v="29"/>
    <b v="0"/>
    <s v="journalism/audio"/>
    <x v="460"/>
    <n v="50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x v="1061"/>
    <x v="0"/>
    <x v="78"/>
    <b v="0"/>
    <s v="journalism/audio"/>
    <x v="109"/>
    <e v="#DIV/0!"/>
    <x v="5"/>
    <x v="16"/>
  </r>
  <r>
    <n v="1062"/>
    <s v="RETURNING AT A LATER DATE"/>
    <s v="SEE US ON PATREON www.badgirlartwork.com"/>
    <x v="212"/>
    <n v="190"/>
    <x v="1"/>
    <x v="0"/>
    <s v="USD"/>
    <n v="1468351341"/>
    <x v="1062"/>
    <x v="0"/>
    <x v="80"/>
    <b v="0"/>
    <s v="journalism/audio"/>
    <x v="83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x v="1063"/>
    <x v="0"/>
    <x v="78"/>
    <b v="0"/>
    <s v="journalism/audio"/>
    <x v="109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x v="1064"/>
    <x v="0"/>
    <x v="252"/>
    <b v="0"/>
    <s v="games/video games"/>
    <x v="836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x v="1065"/>
    <x v="0"/>
    <x v="81"/>
    <b v="0"/>
    <s v="games/video games"/>
    <x v="837"/>
    <n v="16.2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x v="1066"/>
    <x v="0"/>
    <x v="265"/>
    <b v="0"/>
    <s v="games/video games"/>
    <x v="838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x v="1067"/>
    <x v="0"/>
    <x v="73"/>
    <b v="0"/>
    <s v="games/video games"/>
    <x v="839"/>
    <n v="13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x v="1068"/>
    <x v="0"/>
    <x v="80"/>
    <b v="0"/>
    <s v="games/video games"/>
    <x v="840"/>
    <n v="11.25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x v="1069"/>
    <x v="0"/>
    <x v="64"/>
    <b v="0"/>
    <s v="games/video games"/>
    <x v="841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x v="1070"/>
    <x v="0"/>
    <x v="84"/>
    <b v="0"/>
    <s v="games/video games"/>
    <x v="449"/>
    <n v="35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x v="1071"/>
    <x v="0"/>
    <x v="78"/>
    <b v="0"/>
    <s v="games/video games"/>
    <x v="109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x v="1072"/>
    <x v="0"/>
    <x v="80"/>
    <b v="0"/>
    <s v="games/video games"/>
    <x v="842"/>
    <n v="12.75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x v="1073"/>
    <x v="0"/>
    <x v="29"/>
    <b v="0"/>
    <s v="games/video games"/>
    <x v="843"/>
    <n v="1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x v="1074"/>
    <x v="0"/>
    <x v="209"/>
    <b v="0"/>
    <s v="games/video games"/>
    <x v="844"/>
    <n v="113.56666666666666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n v="1336340516"/>
    <x v="1075"/>
    <x v="0"/>
    <x v="83"/>
    <b v="0"/>
    <s v="games/video games"/>
    <x v="684"/>
    <n v="15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x v="1076"/>
    <x v="0"/>
    <x v="266"/>
    <b v="0"/>
    <s v="games/video games"/>
    <x v="845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x v="1077"/>
    <x v="0"/>
    <x v="157"/>
    <b v="0"/>
    <s v="games/video games"/>
    <x v="846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x v="1078"/>
    <x v="0"/>
    <x v="81"/>
    <b v="0"/>
    <s v="games/video games"/>
    <x v="847"/>
    <n v="9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x v="1079"/>
    <x v="0"/>
    <x v="59"/>
    <b v="0"/>
    <s v="games/video games"/>
    <x v="848"/>
    <n v="37.666666666666664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x v="1080"/>
    <x v="0"/>
    <x v="15"/>
    <b v="0"/>
    <s v="games/video games"/>
    <x v="849"/>
    <n v="18.581632653061224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x v="1081"/>
    <x v="0"/>
    <x v="80"/>
    <b v="0"/>
    <s v="games/video games"/>
    <x v="850"/>
    <n v="3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x v="1082"/>
    <x v="0"/>
    <x v="83"/>
    <b v="0"/>
    <s v="games/video games"/>
    <x v="470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x v="1083"/>
    <x v="0"/>
    <x v="29"/>
    <b v="0"/>
    <s v="games/video games"/>
    <x v="380"/>
    <n v="410"/>
    <x v="6"/>
    <x v="17"/>
  </r>
  <r>
    <n v="1084"/>
    <s v="My own channel"/>
    <s v="I want to start my own channel for gaming"/>
    <x v="131"/>
    <n v="0"/>
    <x v="2"/>
    <x v="0"/>
    <s v="USD"/>
    <n v="1407534804"/>
    <x v="1084"/>
    <x v="0"/>
    <x v="78"/>
    <b v="0"/>
    <s v="games/video games"/>
    <x v="109"/>
    <e v="#DIV/0!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x v="1085"/>
    <x v="0"/>
    <x v="82"/>
    <b v="0"/>
    <s v="games/video games"/>
    <x v="851"/>
    <n v="114"/>
    <x v="6"/>
    <x v="17"/>
  </r>
  <r>
    <n v="1086"/>
    <s v="Cyber Universe Online"/>
    <s v="Humanity's future in the Galaxy"/>
    <x v="102"/>
    <n v="15"/>
    <x v="2"/>
    <x v="0"/>
    <s v="USD"/>
    <n v="1408913291"/>
    <x v="1086"/>
    <x v="0"/>
    <x v="84"/>
    <b v="0"/>
    <s v="games/video games"/>
    <x v="852"/>
    <n v="7.5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x v="1087"/>
    <x v="0"/>
    <x v="78"/>
    <b v="0"/>
    <s v="games/video games"/>
    <x v="109"/>
    <e v="#DIV/0!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x v="1088"/>
    <x v="0"/>
    <x v="206"/>
    <b v="0"/>
    <s v="games/video games"/>
    <x v="853"/>
    <n v="43.41727891156463"/>
    <x v="6"/>
    <x v="17"/>
  </r>
  <r>
    <n v="1089"/>
    <s v="Farabel"/>
    <s v="Farabel is a single player turn-based fantasy strategy game for Mac/PC/Linux"/>
    <x v="36"/>
    <n v="1174"/>
    <x v="2"/>
    <x v="6"/>
    <s v="EUR"/>
    <n v="1435293175"/>
    <x v="1089"/>
    <x v="0"/>
    <x v="72"/>
    <b v="0"/>
    <s v="games/video games"/>
    <x v="854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x v="1090"/>
    <x v="0"/>
    <x v="29"/>
    <b v="0"/>
    <s v="games/video games"/>
    <x v="855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x v="1091"/>
    <x v="0"/>
    <x v="84"/>
    <b v="0"/>
    <s v="games/video games"/>
    <x v="856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x v="1092"/>
    <x v="0"/>
    <x v="63"/>
    <b v="0"/>
    <s v="games/video games"/>
    <x v="857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x v="1093"/>
    <x v="0"/>
    <x v="80"/>
    <b v="0"/>
    <s v="games/video games"/>
    <x v="858"/>
    <n v="10.5625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x v="1094"/>
    <x v="0"/>
    <x v="74"/>
    <b v="0"/>
    <s v="games/video games"/>
    <x v="859"/>
    <n v="122.00037037037038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x v="1095"/>
    <x v="0"/>
    <x v="225"/>
    <b v="0"/>
    <s v="games/video games"/>
    <x v="860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x v="1096"/>
    <x v="0"/>
    <x v="60"/>
    <b v="0"/>
    <s v="games/video games"/>
    <x v="861"/>
    <n v="74.206896551724142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x v="1097"/>
    <x v="0"/>
    <x v="63"/>
    <b v="0"/>
    <s v="games/video games"/>
    <x v="862"/>
    <n v="6.7142857142857144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n v="1397413095"/>
    <x v="1098"/>
    <x v="0"/>
    <x v="19"/>
    <b v="0"/>
    <s v="games/video games"/>
    <x v="863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x v="1099"/>
    <x v="0"/>
    <x v="29"/>
    <b v="0"/>
    <s v="games/video games"/>
    <x v="724"/>
    <n v="25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x v="1100"/>
    <x v="0"/>
    <x v="73"/>
    <b v="0"/>
    <s v="games/video games"/>
    <x v="453"/>
    <n v="10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n v="1468519920"/>
    <x v="1101"/>
    <x v="0"/>
    <x v="79"/>
    <b v="0"/>
    <s v="games/video games"/>
    <x v="864"/>
    <n v="6.833333333333333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x v="1102"/>
    <x v="0"/>
    <x v="54"/>
    <b v="0"/>
    <s v="games/video games"/>
    <x v="865"/>
    <n v="17.708333333333332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x v="1103"/>
    <x v="0"/>
    <x v="41"/>
    <b v="0"/>
    <s v="games/video games"/>
    <x v="866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x v="1104"/>
    <x v="0"/>
    <x v="77"/>
    <b v="0"/>
    <s v="games/video games"/>
    <x v="867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x v="1105"/>
    <x v="0"/>
    <x v="9"/>
    <b v="0"/>
    <s v="games/video games"/>
    <x v="868"/>
    <n v="71.55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x v="1106"/>
    <x v="0"/>
    <x v="63"/>
    <b v="0"/>
    <s v="games/video games"/>
    <x v="869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x v="1107"/>
    <x v="0"/>
    <x v="78"/>
    <b v="0"/>
    <s v="games/video games"/>
    <x v="109"/>
    <e v="#DIV/0!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x v="1108"/>
    <x v="0"/>
    <x v="64"/>
    <b v="0"/>
    <s v="games/video games"/>
    <x v="870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x v="1109"/>
    <x v="0"/>
    <x v="83"/>
    <b v="0"/>
    <s v="games/video games"/>
    <x v="871"/>
    <n v="15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x v="1110"/>
    <x v="0"/>
    <x v="202"/>
    <b v="0"/>
    <s v="games/video games"/>
    <x v="872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x v="1111"/>
    <x v="0"/>
    <x v="29"/>
    <b v="0"/>
    <s v="games/video games"/>
    <x v="167"/>
    <n v="1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x v="1112"/>
    <x v="0"/>
    <x v="267"/>
    <b v="0"/>
    <s v="games/video games"/>
    <x v="873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x v="1113"/>
    <x v="0"/>
    <x v="29"/>
    <b v="0"/>
    <s v="games/video games"/>
    <x v="724"/>
    <n v="5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x v="1114"/>
    <x v="0"/>
    <x v="83"/>
    <b v="0"/>
    <s v="games/video games"/>
    <x v="874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x v="1115"/>
    <x v="0"/>
    <x v="80"/>
    <b v="0"/>
    <s v="games/video games"/>
    <x v="875"/>
    <n v="13.25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x v="1116"/>
    <x v="0"/>
    <x v="73"/>
    <b v="0"/>
    <s v="games/video games"/>
    <x v="876"/>
    <n v="17.852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x v="1117"/>
    <x v="0"/>
    <x v="22"/>
    <b v="0"/>
    <s v="games/video games"/>
    <x v="87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x v="1118"/>
    <x v="0"/>
    <x v="83"/>
    <b v="0"/>
    <s v="games/video games"/>
    <x v="878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x v="1119"/>
    <x v="0"/>
    <x v="29"/>
    <b v="0"/>
    <s v="games/video games"/>
    <x v="879"/>
    <n v="5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x v="1120"/>
    <x v="0"/>
    <x v="78"/>
    <b v="0"/>
    <s v="games/video games"/>
    <x v="109"/>
    <e v="#DIV/0!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x v="1121"/>
    <x v="0"/>
    <x v="81"/>
    <b v="0"/>
    <s v="games/video games"/>
    <x v="880"/>
    <n v="5.8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x v="1122"/>
    <x v="0"/>
    <x v="78"/>
    <b v="0"/>
    <s v="games/video games"/>
    <x v="109"/>
    <e v="#DIV/0!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x v="1123"/>
    <x v="0"/>
    <x v="83"/>
    <b v="0"/>
    <s v="games/video games"/>
    <x v="881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x v="1124"/>
    <x v="0"/>
    <x v="63"/>
    <b v="0"/>
    <s v="games/mobile games"/>
    <x v="882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x v="1125"/>
    <x v="0"/>
    <x v="78"/>
    <b v="0"/>
    <s v="games/mobile games"/>
    <x v="109"/>
    <e v="#DIV/0!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x v="1126"/>
    <x v="0"/>
    <x v="84"/>
    <b v="0"/>
    <s v="games/mobile games"/>
    <x v="724"/>
    <n v="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x v="1127"/>
    <x v="0"/>
    <x v="23"/>
    <b v="0"/>
    <s v="games/mobile games"/>
    <x v="883"/>
    <n v="25.434782608695652"/>
    <x v="6"/>
    <x v="18"/>
  </r>
  <r>
    <n v="1128"/>
    <s v="Flying Turds"/>
    <s v="#havingfunFTW"/>
    <x v="28"/>
    <n v="1"/>
    <x v="2"/>
    <x v="1"/>
    <s v="GBP"/>
    <n v="1407425717"/>
    <x v="1128"/>
    <x v="0"/>
    <x v="29"/>
    <b v="0"/>
    <s v="games/mobile games"/>
    <x v="370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x v="1129"/>
    <x v="0"/>
    <x v="84"/>
    <b v="0"/>
    <s v="games/mobile games"/>
    <x v="884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x v="1130"/>
    <x v="0"/>
    <x v="83"/>
    <b v="0"/>
    <s v="games/mobile games"/>
    <x v="881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x v="1131"/>
    <x v="0"/>
    <x v="78"/>
    <b v="0"/>
    <s v="games/mobile games"/>
    <x v="109"/>
    <e v="#DIV/0!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x v="1132"/>
    <x v="0"/>
    <x v="62"/>
    <b v="0"/>
    <s v="games/mobile games"/>
    <x v="885"/>
    <n v="110.61538461538461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x v="1133"/>
    <x v="0"/>
    <x v="29"/>
    <b v="0"/>
    <s v="games/mobile games"/>
    <x v="886"/>
    <n v="2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x v="1134"/>
    <x v="0"/>
    <x v="29"/>
    <b v="0"/>
    <s v="games/mobile games"/>
    <x v="524"/>
    <n v="1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x v="1135"/>
    <x v="0"/>
    <x v="29"/>
    <b v="0"/>
    <s v="games/mobile games"/>
    <x v="152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x v="1136"/>
    <x v="0"/>
    <x v="79"/>
    <b v="0"/>
    <s v="games/mobile games"/>
    <x v="88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x v="1137"/>
    <x v="0"/>
    <x v="70"/>
    <b v="0"/>
    <s v="games/mobile games"/>
    <x v="888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x v="1138"/>
    <x v="0"/>
    <x v="80"/>
    <b v="0"/>
    <s v="games/mobile games"/>
    <x v="737"/>
    <n v="31.25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x v="1139"/>
    <x v="0"/>
    <x v="29"/>
    <b v="0"/>
    <s v="games/mobile games"/>
    <x v="889"/>
    <n v="5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x v="1140"/>
    <x v="0"/>
    <x v="78"/>
    <b v="0"/>
    <s v="games/mobile games"/>
    <x v="109"/>
    <e v="#DIV/0!"/>
    <x v="6"/>
    <x v="18"/>
  </r>
  <r>
    <n v="1141"/>
    <s v="Arena Z - Zombie Survival"/>
    <s v="I think this will be a great game!"/>
    <x v="2"/>
    <n v="0"/>
    <x v="2"/>
    <x v="12"/>
    <s v="EUR"/>
    <n v="1436460450"/>
    <x v="1141"/>
    <x v="0"/>
    <x v="78"/>
    <b v="0"/>
    <s v="games/mobile games"/>
    <x v="109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x v="1142"/>
    <x v="0"/>
    <x v="78"/>
    <b v="0"/>
    <s v="games/mobile games"/>
    <x v="109"/>
    <e v="#DIV/0!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x v="1143"/>
    <x v="0"/>
    <x v="22"/>
    <b v="0"/>
    <s v="games/mobile games"/>
    <x v="890"/>
    <n v="23.2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x v="1144"/>
    <x v="0"/>
    <x v="78"/>
    <b v="0"/>
    <s v="food/food trucks"/>
    <x v="109"/>
    <e v="#DIV/0!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x v="1145"/>
    <x v="0"/>
    <x v="29"/>
    <b v="0"/>
    <s v="food/food trucks"/>
    <x v="415"/>
    <n v="10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x v="1146"/>
    <x v="0"/>
    <x v="8"/>
    <b v="0"/>
    <s v="food/food trucks"/>
    <x v="891"/>
    <n v="44.166666666666664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x v="1147"/>
    <x v="0"/>
    <x v="78"/>
    <b v="0"/>
    <s v="food/food trucks"/>
    <x v="109"/>
    <e v="#DIV/0!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x v="1148"/>
    <x v="0"/>
    <x v="83"/>
    <b v="0"/>
    <s v="food/food trucks"/>
    <x v="892"/>
    <n v="24.333333333333332"/>
    <x v="7"/>
    <x v="19"/>
  </r>
  <r>
    <n v="1149"/>
    <s v="The Floridian Food Truck"/>
    <s v="Bringing culturally diverse Floridian cuisine to the people!"/>
    <x v="63"/>
    <n v="75"/>
    <x v="2"/>
    <x v="0"/>
    <s v="USD"/>
    <n v="1466096566"/>
    <x v="1149"/>
    <x v="0"/>
    <x v="84"/>
    <b v="0"/>
    <s v="food/food trucks"/>
    <x v="840"/>
    <n v="37.5"/>
    <x v="7"/>
    <x v="19"/>
  </r>
  <r>
    <n v="1150"/>
    <s v="Chef Po's Food Truck"/>
    <s v="Bringing delicious authentic and fusion Taiwanese Food to the West Coast."/>
    <x v="30"/>
    <n v="252"/>
    <x v="2"/>
    <x v="0"/>
    <s v="USD"/>
    <n v="1452293675"/>
    <x v="1150"/>
    <x v="0"/>
    <x v="79"/>
    <b v="0"/>
    <s v="food/food trucks"/>
    <x v="893"/>
    <n v="42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x v="1151"/>
    <x v="0"/>
    <x v="78"/>
    <b v="0"/>
    <s v="food/food trucks"/>
    <x v="109"/>
    <e v="#DIV/0!"/>
    <x v="7"/>
    <x v="19"/>
  </r>
  <r>
    <n v="1152"/>
    <s v="Peruvian King Food Truck"/>
    <s v="Peruvian food truck with an LA twist."/>
    <x v="194"/>
    <n v="911"/>
    <x v="2"/>
    <x v="0"/>
    <s v="USD"/>
    <n v="1431709312"/>
    <x v="1152"/>
    <x v="0"/>
    <x v="41"/>
    <b v="0"/>
    <s v="food/food trucks"/>
    <x v="894"/>
    <n v="60.733333333333334"/>
    <x v="7"/>
    <x v="19"/>
  </r>
  <r>
    <n v="1153"/>
    <s v="The Cold Spot Mobile Trailer"/>
    <s v="A mobile concession trailer for snow cones, ice cream, smoothies and more"/>
    <x v="6"/>
    <n v="50"/>
    <x v="2"/>
    <x v="0"/>
    <s v="USD"/>
    <n v="1434647305"/>
    <x v="1153"/>
    <x v="0"/>
    <x v="29"/>
    <b v="0"/>
    <s v="food/food trucks"/>
    <x v="895"/>
    <n v="5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x v="1154"/>
    <x v="0"/>
    <x v="83"/>
    <b v="0"/>
    <s v="food/food trucks"/>
    <x v="896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x v="1155"/>
    <x v="0"/>
    <x v="22"/>
    <b v="0"/>
    <s v="food/food trucks"/>
    <x v="897"/>
    <n v="23.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x v="1156"/>
    <x v="0"/>
    <x v="78"/>
    <b v="0"/>
    <s v="food/food trucks"/>
    <x v="109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x v="1157"/>
    <x v="0"/>
    <x v="83"/>
    <b v="0"/>
    <s v="food/food trucks"/>
    <x v="898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x v="1158"/>
    <x v="0"/>
    <x v="83"/>
    <b v="0"/>
    <s v="food/food trucks"/>
    <x v="899"/>
    <n v="11.666666666666666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x v="1159"/>
    <x v="0"/>
    <x v="78"/>
    <b v="0"/>
    <s v="food/food trucks"/>
    <x v="109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x v="1160"/>
    <x v="0"/>
    <x v="10"/>
    <b v="0"/>
    <s v="food/food trucks"/>
    <x v="900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x v="1161"/>
    <x v="0"/>
    <x v="78"/>
    <b v="0"/>
    <s v="food/food trucks"/>
    <x v="109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x v="1162"/>
    <x v="0"/>
    <x v="84"/>
    <b v="0"/>
    <s v="food/food trucks"/>
    <x v="90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x v="1163"/>
    <x v="0"/>
    <x v="78"/>
    <b v="0"/>
    <s v="food/food trucks"/>
    <x v="109"/>
    <e v="#DIV/0!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x v="1164"/>
    <x v="0"/>
    <x v="78"/>
    <b v="0"/>
    <s v="food/food trucks"/>
    <x v="109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x v="1165"/>
    <x v="0"/>
    <x v="20"/>
    <b v="0"/>
    <s v="food/food trucks"/>
    <x v="9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x v="1166"/>
    <x v="0"/>
    <x v="22"/>
    <b v="0"/>
    <s v="food/food trucks"/>
    <x v="903"/>
    <n v="358.875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x v="1167"/>
    <x v="0"/>
    <x v="38"/>
    <b v="0"/>
    <s v="food/food trucks"/>
    <x v="904"/>
    <n v="61.1875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x v="1168"/>
    <x v="0"/>
    <x v="83"/>
    <b v="0"/>
    <s v="food/food trucks"/>
    <x v="905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x v="1169"/>
    <x v="0"/>
    <x v="83"/>
    <b v="0"/>
    <s v="food/food trucks"/>
    <x v="906"/>
    <n v="5.666666666666667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x v="1170"/>
    <x v="0"/>
    <x v="84"/>
    <b v="0"/>
    <s v="food/food trucks"/>
    <x v="177"/>
    <n v="50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x v="1171"/>
    <x v="0"/>
    <x v="29"/>
    <b v="0"/>
    <s v="food/food trucks"/>
    <x v="370"/>
    <n v="25"/>
    <x v="7"/>
    <x v="19"/>
  </r>
  <r>
    <n v="1172"/>
    <s v="let your dayz take you to the dogs."/>
    <s v="Bringing YOUR favorite dog recipes to the streets."/>
    <x v="7"/>
    <n v="0"/>
    <x v="2"/>
    <x v="0"/>
    <s v="USD"/>
    <n v="1408551752"/>
    <x v="1172"/>
    <x v="0"/>
    <x v="78"/>
    <b v="0"/>
    <s v="food/food trucks"/>
    <x v="109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x v="1173"/>
    <x v="0"/>
    <x v="29"/>
    <b v="0"/>
    <s v="food/food trucks"/>
    <x v="907"/>
    <n v="3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x v="1174"/>
    <x v="0"/>
    <x v="10"/>
    <b v="0"/>
    <s v="food/food trucks"/>
    <x v="908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x v="1175"/>
    <x v="0"/>
    <x v="82"/>
    <b v="0"/>
    <s v="food/food trucks"/>
    <x v="909"/>
    <n v="65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x v="1176"/>
    <x v="0"/>
    <x v="29"/>
    <b v="0"/>
    <s v="food/food trucks"/>
    <x v="910"/>
    <n v="1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x v="1177"/>
    <x v="0"/>
    <x v="78"/>
    <b v="0"/>
    <s v="food/food trucks"/>
    <x v="109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x v="1178"/>
    <x v="0"/>
    <x v="29"/>
    <b v="0"/>
    <s v="food/food trucks"/>
    <x v="440"/>
    <n v="5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x v="1179"/>
    <x v="0"/>
    <x v="81"/>
    <b v="0"/>
    <s v="food/food trucks"/>
    <x v="911"/>
    <n v="64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x v="1180"/>
    <x v="0"/>
    <x v="268"/>
    <b v="0"/>
    <s v="food/food trucks"/>
    <x v="912"/>
    <n v="69.117647058823536"/>
    <x v="7"/>
    <x v="19"/>
  </r>
  <r>
    <n v="1181"/>
    <s v="Gringo Loco Tacos Food Truck"/>
    <s v="Bringing the best tacos to the streets of Chicago!"/>
    <x v="63"/>
    <n v="4"/>
    <x v="2"/>
    <x v="0"/>
    <s v="USD"/>
    <n v="1425197321"/>
    <x v="1181"/>
    <x v="0"/>
    <x v="83"/>
    <b v="0"/>
    <s v="food/food trucks"/>
    <x v="168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x v="1182"/>
    <x v="0"/>
    <x v="80"/>
    <b v="0"/>
    <s v="food/food trucks"/>
    <x v="913"/>
    <n v="10.5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x v="1183"/>
    <x v="0"/>
    <x v="83"/>
    <b v="0"/>
    <s v="food/food trucks"/>
    <x v="91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x v="1184"/>
    <x v="0"/>
    <x v="269"/>
    <b v="1"/>
    <s v="photography/photobooks"/>
    <x v="91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x v="1185"/>
    <x v="0"/>
    <x v="112"/>
    <b v="1"/>
    <s v="photography/photobooks"/>
    <x v="916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x v="1186"/>
    <x v="0"/>
    <x v="252"/>
    <b v="1"/>
    <s v="photography/photobooks"/>
    <x v="589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x v="1187"/>
    <x v="0"/>
    <x v="16"/>
    <b v="1"/>
    <s v="photography/photobooks"/>
    <x v="917"/>
    <n v="130.15714285714284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x v="1188"/>
    <x v="0"/>
    <x v="268"/>
    <b v="1"/>
    <s v="photography/photobooks"/>
    <x v="918"/>
    <n v="37.77647058823529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x v="1189"/>
    <x v="0"/>
    <x v="48"/>
    <b v="1"/>
    <s v="photography/photobooks"/>
    <x v="919"/>
    <n v="112.7906976744186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x v="1190"/>
    <x v="0"/>
    <x v="62"/>
    <b v="1"/>
    <s v="photography/photobooks"/>
    <x v="920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x v="1191"/>
    <x v="0"/>
    <x v="51"/>
    <b v="1"/>
    <s v="photography/photobooks"/>
    <x v="921"/>
    <n v="89.242424242424249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x v="1192"/>
    <x v="0"/>
    <x v="41"/>
    <b v="1"/>
    <s v="photography/photobooks"/>
    <x v="922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x v="1193"/>
    <x v="0"/>
    <x v="270"/>
    <b v="1"/>
    <s v="photography/photobooks"/>
    <x v="923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x v="1194"/>
    <x v="0"/>
    <x v="271"/>
    <b v="1"/>
    <s v="photography/photobooks"/>
    <x v="9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x v="1195"/>
    <x v="0"/>
    <x v="203"/>
    <b v="1"/>
    <s v="photography/photobooks"/>
    <x v="920"/>
    <n v="79.411764705882348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x v="1196"/>
    <x v="0"/>
    <x v="272"/>
    <b v="1"/>
    <s v="photography/photobooks"/>
    <x v="925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x v="1197"/>
    <x v="0"/>
    <x v="100"/>
    <b v="1"/>
    <s v="photography/photobooks"/>
    <x v="926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x v="1198"/>
    <x v="0"/>
    <x v="157"/>
    <b v="1"/>
    <s v="photography/photobooks"/>
    <x v="92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x v="1199"/>
    <x v="0"/>
    <x v="82"/>
    <b v="1"/>
    <s v="photography/photobooks"/>
    <x v="928"/>
    <n v="299.22222222222223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x v="1200"/>
    <x v="0"/>
    <x v="273"/>
    <b v="1"/>
    <s v="photography/photobooks"/>
    <x v="929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x v="1201"/>
    <x v="0"/>
    <x v="112"/>
    <b v="1"/>
    <s v="photography/photobooks"/>
    <x v="930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x v="1202"/>
    <x v="0"/>
    <x v="197"/>
    <b v="1"/>
    <s v="photography/photobooks"/>
    <x v="931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x v="1203"/>
    <x v="0"/>
    <x v="21"/>
    <b v="1"/>
    <s v="photography/photobooks"/>
    <x v="932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x v="1204"/>
    <x v="0"/>
    <x v="7"/>
    <b v="1"/>
    <s v="photography/photobooks"/>
    <x v="93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x v="1205"/>
    <x v="0"/>
    <x v="95"/>
    <b v="1"/>
    <s v="photography/photobooks"/>
    <x v="934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x v="1206"/>
    <x v="0"/>
    <x v="58"/>
    <b v="1"/>
    <s v="photography/photobooks"/>
    <x v="935"/>
    <n v="32.34375"/>
    <x v="8"/>
    <x v="20"/>
  </r>
  <r>
    <n v="1207"/>
    <s v="ITALIANA"/>
    <s v="A humanistic photo book about ancestral &amp; post-modern Italy."/>
    <x v="227"/>
    <n v="17396"/>
    <x v="0"/>
    <x v="13"/>
    <s v="EUR"/>
    <n v="1459418400"/>
    <x v="1207"/>
    <x v="0"/>
    <x v="261"/>
    <b v="1"/>
    <s v="photography/photobooks"/>
    <x v="936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x v="1208"/>
    <x v="0"/>
    <x v="11"/>
    <b v="1"/>
    <s v="photography/photobooks"/>
    <x v="937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x v="1209"/>
    <x v="0"/>
    <x v="67"/>
    <b v="1"/>
    <s v="photography/photobooks"/>
    <x v="938"/>
    <n v="138.2608695652174"/>
    <x v="8"/>
    <x v="20"/>
  </r>
  <r>
    <n v="1210"/>
    <s v="Det Andra GÃ¶teborg"/>
    <s v="En fotobok om livet i det enda andra GÃ¶teborg i vÃ¤rlden"/>
    <x v="22"/>
    <n v="50863"/>
    <x v="0"/>
    <x v="11"/>
    <s v="SEK"/>
    <n v="1433106000"/>
    <x v="1210"/>
    <x v="0"/>
    <x v="273"/>
    <b v="1"/>
    <s v="photography/photobooks"/>
    <x v="939"/>
    <n v="493.81553398058253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x v="1211"/>
    <x v="0"/>
    <x v="79"/>
    <b v="1"/>
    <s v="photography/photobooks"/>
    <x v="940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x v="1212"/>
    <x v="0"/>
    <x v="183"/>
    <b v="1"/>
    <s v="photography/photobooks"/>
    <x v="941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x v="1213"/>
    <x v="0"/>
    <x v="52"/>
    <b v="1"/>
    <s v="photography/photobooks"/>
    <x v="94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x v="1214"/>
    <x v="0"/>
    <x v="20"/>
    <b v="1"/>
    <s v="photography/photobooks"/>
    <x v="943"/>
    <n v="105.4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x v="1215"/>
    <x v="0"/>
    <x v="274"/>
    <b v="1"/>
    <s v="photography/photobooks"/>
    <x v="944"/>
    <n v="71.592003642987251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x v="1216"/>
    <x v="0"/>
    <x v="147"/>
    <b v="1"/>
    <s v="photography/photobooks"/>
    <x v="945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x v="1217"/>
    <x v="0"/>
    <x v="275"/>
    <b v="1"/>
    <s v="photography/photobooks"/>
    <x v="946"/>
    <n v="148.57377049180329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x v="1218"/>
    <x v="0"/>
    <x v="30"/>
    <b v="1"/>
    <s v="photography/photobooks"/>
    <x v="947"/>
    <n v="174.2134831460674"/>
    <x v="8"/>
    <x v="20"/>
  </r>
  <r>
    <n v="1219"/>
    <s v="The Box"/>
    <s v="The Box is a fine art book of Ron Amato's innovative and seductive photography project."/>
    <x v="229"/>
    <n v="26024"/>
    <x v="0"/>
    <x v="0"/>
    <s v="USD"/>
    <n v="1476961513"/>
    <x v="1219"/>
    <x v="0"/>
    <x v="35"/>
    <b v="1"/>
    <s v="photography/photobooks"/>
    <x v="948"/>
    <n v="102.86166007905139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x v="1220"/>
    <x v="0"/>
    <x v="205"/>
    <b v="1"/>
    <s v="photography/photobooks"/>
    <x v="949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x v="1221"/>
    <x v="0"/>
    <x v="273"/>
    <b v="1"/>
    <s v="photography/photobooks"/>
    <x v="950"/>
    <n v="23.796213592233013"/>
    <x v="8"/>
    <x v="20"/>
  </r>
  <r>
    <n v="1222"/>
    <s v="Project Pilgrim"/>
    <s v="Project Pilgrim is my effort to work towards normalizing mental health."/>
    <x v="23"/>
    <n v="11215"/>
    <x v="0"/>
    <x v="5"/>
    <s v="CAD"/>
    <n v="1459483200"/>
    <x v="1222"/>
    <x v="0"/>
    <x v="276"/>
    <b v="1"/>
    <s v="photography/photobooks"/>
    <x v="951"/>
    <n v="81.268115942028984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x v="1223"/>
    <x v="0"/>
    <x v="277"/>
    <b v="1"/>
    <s v="photography/photobooks"/>
    <x v="952"/>
    <n v="116.21465968586388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x v="1224"/>
    <x v="0"/>
    <x v="59"/>
    <b v="0"/>
    <s v="music/world music"/>
    <x v="95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x v="1225"/>
    <x v="0"/>
    <x v="83"/>
    <b v="0"/>
    <s v="music/world music"/>
    <x v="954"/>
    <n v="44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x v="1226"/>
    <x v="0"/>
    <x v="244"/>
    <b v="0"/>
    <s v="music/world music"/>
    <x v="955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x v="1227"/>
    <x v="0"/>
    <x v="78"/>
    <b v="0"/>
    <s v="music/world music"/>
    <x v="109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x v="1228"/>
    <x v="0"/>
    <x v="54"/>
    <b v="0"/>
    <s v="music/world music"/>
    <x v="956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x v="1229"/>
    <x v="0"/>
    <x v="29"/>
    <b v="0"/>
    <s v="music/world music"/>
    <x v="957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x v="1230"/>
    <x v="0"/>
    <x v="78"/>
    <b v="0"/>
    <s v="music/world music"/>
    <x v="109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x v="1231"/>
    <x v="0"/>
    <x v="78"/>
    <b v="0"/>
    <s v="music/world music"/>
    <x v="109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x v="1232"/>
    <x v="0"/>
    <x v="29"/>
    <b v="0"/>
    <s v="music/world music"/>
    <x v="417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x v="1233"/>
    <x v="0"/>
    <x v="79"/>
    <b v="0"/>
    <s v="music/world music"/>
    <x v="958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x v="1234"/>
    <x v="0"/>
    <x v="78"/>
    <b v="0"/>
    <s v="music/world music"/>
    <x v="109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x v="1235"/>
    <x v="0"/>
    <x v="79"/>
    <b v="0"/>
    <s v="music/world music"/>
    <x v="959"/>
    <n v="35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x v="1236"/>
    <x v="0"/>
    <x v="78"/>
    <b v="0"/>
    <s v="music/world music"/>
    <x v="109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x v="1237"/>
    <x v="0"/>
    <x v="78"/>
    <b v="0"/>
    <s v="music/world music"/>
    <x v="109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x v="1238"/>
    <x v="0"/>
    <x v="83"/>
    <b v="0"/>
    <s v="music/world music"/>
    <x v="960"/>
    <n v="59.333333333333336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x v="1239"/>
    <x v="0"/>
    <x v="78"/>
    <b v="0"/>
    <s v="music/world music"/>
    <x v="109"/>
    <e v="#DIV/0!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x v="1240"/>
    <x v="0"/>
    <x v="22"/>
    <b v="0"/>
    <s v="music/world music"/>
    <x v="961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x v="1241"/>
    <x v="0"/>
    <x v="69"/>
    <b v="0"/>
    <s v="music/world music"/>
    <x v="962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x v="1242"/>
    <x v="0"/>
    <x v="29"/>
    <b v="0"/>
    <s v="music/world music"/>
    <x v="96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x v="1243"/>
    <x v="0"/>
    <x v="44"/>
    <b v="0"/>
    <s v="music/world music"/>
    <x v="96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x v="1244"/>
    <x v="1"/>
    <x v="43"/>
    <b v="1"/>
    <s v="music/rock"/>
    <x v="965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x v="1245"/>
    <x v="1"/>
    <x v="57"/>
    <b v="1"/>
    <s v="music/rock"/>
    <x v="966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x v="1246"/>
    <x v="1"/>
    <x v="162"/>
    <b v="1"/>
    <s v="music/rock"/>
    <x v="967"/>
    <n v="75.483870967741936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x v="1247"/>
    <x v="1"/>
    <x v="133"/>
    <b v="1"/>
    <s v="music/rock"/>
    <x v="968"/>
    <n v="85.5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x v="1248"/>
    <x v="1"/>
    <x v="211"/>
    <b v="1"/>
    <s v="music/rock"/>
    <x v="96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x v="1249"/>
    <x v="1"/>
    <x v="75"/>
    <b v="1"/>
    <s v="music/rock"/>
    <x v="970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x v="1250"/>
    <x v="1"/>
    <x v="278"/>
    <b v="1"/>
    <s v="music/rock"/>
    <x v="971"/>
    <n v="118.2007874015748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x v="1251"/>
    <x v="1"/>
    <x v="142"/>
    <b v="1"/>
    <s v="music/rock"/>
    <x v="97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x v="1252"/>
    <x v="1"/>
    <x v="261"/>
    <b v="1"/>
    <s v="music/rock"/>
    <x v="973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x v="1253"/>
    <x v="1"/>
    <x v="279"/>
    <b v="1"/>
    <s v="music/rock"/>
    <x v="974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x v="1254"/>
    <x v="1"/>
    <x v="261"/>
    <b v="1"/>
    <s v="music/rock"/>
    <x v="975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x v="1255"/>
    <x v="1"/>
    <x v="280"/>
    <b v="1"/>
    <s v="music/rock"/>
    <x v="976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x v="1256"/>
    <x v="1"/>
    <x v="281"/>
    <b v="1"/>
    <s v="music/rock"/>
    <x v="977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x v="1257"/>
    <x v="1"/>
    <x v="282"/>
    <b v="1"/>
    <s v="music/rock"/>
    <x v="978"/>
    <n v="92.102272727272734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x v="1258"/>
    <x v="1"/>
    <x v="283"/>
    <b v="1"/>
    <s v="music/rock"/>
    <x v="979"/>
    <n v="38.175462686567165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x v="1259"/>
    <x v="1"/>
    <x v="93"/>
    <b v="1"/>
    <s v="music/rock"/>
    <x v="980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x v="1260"/>
    <x v="1"/>
    <x v="142"/>
    <b v="1"/>
    <s v="music/rock"/>
    <x v="981"/>
    <n v="50.689189189189186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x v="1261"/>
    <x v="1"/>
    <x v="47"/>
    <b v="1"/>
    <s v="music/rock"/>
    <x v="982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x v="1262"/>
    <x v="1"/>
    <x v="217"/>
    <b v="1"/>
    <s v="music/rock"/>
    <x v="983"/>
    <n v="77.638095238095232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x v="1263"/>
    <x v="1"/>
    <x v="14"/>
    <b v="1"/>
    <s v="music/rock"/>
    <x v="984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x v="1264"/>
    <x v="1"/>
    <x v="69"/>
    <b v="1"/>
    <s v="music/rock"/>
    <x v="98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x v="1265"/>
    <x v="1"/>
    <x v="36"/>
    <b v="1"/>
    <s v="music/rock"/>
    <x v="986"/>
    <n v="63.184393939393942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x v="1266"/>
    <x v="1"/>
    <x v="133"/>
    <b v="1"/>
    <s v="music/rock"/>
    <x v="987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x v="1267"/>
    <x v="1"/>
    <x v="180"/>
    <b v="1"/>
    <s v="music/rock"/>
    <x v="972"/>
    <n v="140.85534591194968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x v="1268"/>
    <x v="1"/>
    <x v="0"/>
    <b v="1"/>
    <s v="music/rock"/>
    <x v="988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x v="1269"/>
    <x v="1"/>
    <x v="190"/>
    <b v="1"/>
    <s v="music/rock"/>
    <x v="989"/>
    <n v="99.15533980582525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x v="1270"/>
    <x v="1"/>
    <x v="39"/>
    <b v="1"/>
    <s v="music/rock"/>
    <x v="990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x v="1271"/>
    <x v="1"/>
    <x v="162"/>
    <b v="1"/>
    <s v="music/rock"/>
    <x v="97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x v="1272"/>
    <x v="1"/>
    <x v="33"/>
    <b v="1"/>
    <s v="music/rock"/>
    <x v="938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x v="1273"/>
    <x v="1"/>
    <x v="241"/>
    <b v="1"/>
    <s v="music/rock"/>
    <x v="991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x v="1274"/>
    <x v="1"/>
    <x v="284"/>
    <b v="1"/>
    <s v="music/rock"/>
    <x v="992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x v="1275"/>
    <x v="1"/>
    <x v="285"/>
    <b v="1"/>
    <s v="music/rock"/>
    <x v="993"/>
    <n v="62.522107969151669"/>
    <x v="4"/>
    <x v="11"/>
  </r>
  <r>
    <n v="1276"/>
    <s v="MR. DREAM GOES TO JAIL"/>
    <s v="Sponsor this Brooklyn punk band's debut seven-inch, MR. DREAM GOES TO JAIL."/>
    <x v="9"/>
    <n v="3132.63"/>
    <x v="0"/>
    <x v="0"/>
    <s v="USD"/>
    <n v="1251777600"/>
    <x v="1276"/>
    <x v="1"/>
    <x v="32"/>
    <b v="1"/>
    <s v="music/rock"/>
    <x v="99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x v="1277"/>
    <x v="1"/>
    <x v="286"/>
    <b v="1"/>
    <s v="music/rock"/>
    <x v="995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x v="1278"/>
    <x v="1"/>
    <x v="245"/>
    <b v="1"/>
    <s v="music/rock"/>
    <x v="996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x v="1279"/>
    <x v="1"/>
    <x v="143"/>
    <b v="1"/>
    <s v="music/rock"/>
    <x v="997"/>
    <n v="73.355396825396824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x v="1280"/>
    <x v="1"/>
    <x v="208"/>
    <b v="1"/>
    <s v="music/rock"/>
    <x v="998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x v="1281"/>
    <x v="1"/>
    <x v="142"/>
    <b v="1"/>
    <s v="music/rock"/>
    <x v="59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x v="1282"/>
    <x v="1"/>
    <x v="220"/>
    <b v="1"/>
    <s v="music/rock"/>
    <x v="999"/>
    <n v="67.671532846715323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x v="1283"/>
    <x v="1"/>
    <x v="19"/>
    <b v="1"/>
    <s v="music/rock"/>
    <x v="1000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x v="1284"/>
    <x v="0"/>
    <x v="162"/>
    <b v="1"/>
    <s v="theater/plays"/>
    <x v="50"/>
    <n v="65.16129032258064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x v="1285"/>
    <x v="0"/>
    <x v="287"/>
    <b v="1"/>
    <s v="theater/plays"/>
    <x v="1001"/>
    <n v="32.269841269841272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x v="1286"/>
    <x v="0"/>
    <x v="9"/>
    <b v="1"/>
    <s v="theater/plays"/>
    <x v="1002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x v="1287"/>
    <x v="0"/>
    <x v="20"/>
    <b v="1"/>
    <s v="theater/plays"/>
    <x v="1003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x v="1288"/>
    <x v="0"/>
    <x v="42"/>
    <b v="1"/>
    <s v="theater/plays"/>
    <x v="1004"/>
    <n v="65.868852459016395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x v="1289"/>
    <x v="0"/>
    <x v="47"/>
    <b v="1"/>
    <s v="theater/plays"/>
    <x v="1005"/>
    <n v="36.07692307692308"/>
    <x v="1"/>
    <x v="6"/>
  </r>
  <r>
    <n v="1290"/>
    <s v="I Died... I Came Back, ... Whatever"/>
    <s v="Sometimes your Heart has to STOP for your Life to START."/>
    <x v="8"/>
    <n v="3800"/>
    <x v="0"/>
    <x v="0"/>
    <s v="USD"/>
    <n v="1429772340"/>
    <x v="1290"/>
    <x v="0"/>
    <x v="48"/>
    <b v="1"/>
    <s v="theater/plays"/>
    <x v="100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x v="1291"/>
    <x v="0"/>
    <x v="288"/>
    <b v="1"/>
    <s v="theater/plays"/>
    <x v="945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x v="1292"/>
    <x v="0"/>
    <x v="47"/>
    <b v="1"/>
    <s v="theater/plays"/>
    <x v="1007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x v="1293"/>
    <x v="0"/>
    <x v="148"/>
    <b v="1"/>
    <s v="theater/plays"/>
    <x v="1008"/>
    <n v="127.79166666666667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x v="1294"/>
    <x v="0"/>
    <x v="19"/>
    <b v="1"/>
    <s v="theater/plays"/>
    <x v="1009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x v="1295"/>
    <x v="0"/>
    <x v="31"/>
    <b v="1"/>
    <s v="theater/plays"/>
    <x v="1010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x v="1296"/>
    <x v="0"/>
    <x v="23"/>
    <b v="1"/>
    <s v="theater/plays"/>
    <x v="101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x v="1297"/>
    <x v="0"/>
    <x v="146"/>
    <b v="1"/>
    <s v="theater/plays"/>
    <x v="1012"/>
    <n v="92.037815126050418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x v="1298"/>
    <x v="0"/>
    <x v="51"/>
    <b v="1"/>
    <s v="theater/plays"/>
    <x v="1013"/>
    <n v="63.424242424242422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x v="1299"/>
    <x v="0"/>
    <x v="58"/>
    <b v="1"/>
    <s v="theater/plays"/>
    <x v="1014"/>
    <n v="135.625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x v="1300"/>
    <x v="0"/>
    <x v="54"/>
    <b v="1"/>
    <s v="theater/plays"/>
    <x v="920"/>
    <n v="168.75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x v="1301"/>
    <x v="0"/>
    <x v="60"/>
    <b v="1"/>
    <s v="theater/plays"/>
    <x v="101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x v="1302"/>
    <x v="0"/>
    <x v="133"/>
    <b v="1"/>
    <s v="theater/plays"/>
    <x v="31"/>
    <n v="50"/>
    <x v="1"/>
    <x v="6"/>
  </r>
  <r>
    <n v="1303"/>
    <s v="Forward Arena Theatre Company: Summer Season"/>
    <s v="Groundbreaking queer theatre."/>
    <x v="8"/>
    <n v="4559.13"/>
    <x v="0"/>
    <x v="1"/>
    <s v="GBP"/>
    <n v="1469962800"/>
    <x v="1303"/>
    <x v="0"/>
    <x v="52"/>
    <b v="1"/>
    <s v="theater/plays"/>
    <x v="10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x v="1304"/>
    <x v="0"/>
    <x v="201"/>
    <b v="0"/>
    <s v="technology/wearables"/>
    <x v="1017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x v="1305"/>
    <x v="0"/>
    <x v="48"/>
    <b v="0"/>
    <s v="technology/wearables"/>
    <x v="1018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x v="1306"/>
    <x v="0"/>
    <x v="289"/>
    <b v="0"/>
    <s v="technology/wearables"/>
    <x v="1019"/>
    <n v="201.60393258426967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x v="1307"/>
    <x v="0"/>
    <x v="43"/>
    <b v="0"/>
    <s v="technology/wearables"/>
    <x v="1020"/>
    <n v="127.93333333333334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x v="1308"/>
    <x v="0"/>
    <x v="44"/>
    <b v="0"/>
    <s v="technology/wearables"/>
    <x v="1021"/>
    <n v="29.894736842105264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x v="1309"/>
    <x v="0"/>
    <x v="2"/>
    <b v="0"/>
    <s v="technology/wearables"/>
    <x v="1022"/>
    <n v="367.97142857142859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x v="1310"/>
    <x v="0"/>
    <x v="54"/>
    <b v="0"/>
    <s v="technology/wearables"/>
    <x v="1023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x v="1311"/>
    <x v="0"/>
    <x v="61"/>
    <b v="0"/>
    <s v="technology/wearables"/>
    <x v="1024"/>
    <n v="800.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x v="1312"/>
    <x v="0"/>
    <x v="29"/>
    <b v="0"/>
    <s v="technology/wearables"/>
    <x v="1025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x v="1313"/>
    <x v="0"/>
    <x v="259"/>
    <b v="0"/>
    <s v="technology/wearables"/>
    <x v="1026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x v="1314"/>
    <x v="0"/>
    <x v="202"/>
    <b v="0"/>
    <s v="technology/wearables"/>
    <x v="1027"/>
    <n v="184.36363636363637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x v="1315"/>
    <x v="0"/>
    <x v="290"/>
    <b v="0"/>
    <s v="technology/wearables"/>
    <x v="1028"/>
    <n v="162.91935483870967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x v="1316"/>
    <x v="0"/>
    <x v="29"/>
    <b v="0"/>
    <s v="technology/wearables"/>
    <x v="1029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x v="1317"/>
    <x v="0"/>
    <x v="10"/>
    <b v="0"/>
    <s v="technology/wearables"/>
    <x v="1030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x v="1318"/>
    <x v="0"/>
    <x v="125"/>
    <b v="0"/>
    <s v="technology/wearables"/>
    <x v="1031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x v="1319"/>
    <x v="0"/>
    <x v="82"/>
    <b v="0"/>
    <s v="technology/wearables"/>
    <x v="1032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x v="1320"/>
    <x v="0"/>
    <x v="83"/>
    <b v="0"/>
    <s v="technology/wearables"/>
    <x v="103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x v="1321"/>
    <x v="0"/>
    <x v="63"/>
    <b v="0"/>
    <s v="technology/wearables"/>
    <x v="1034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x v="1322"/>
    <x v="0"/>
    <x v="80"/>
    <b v="0"/>
    <s v="technology/wearables"/>
    <x v="1035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x v="1323"/>
    <x v="0"/>
    <x v="34"/>
    <b v="0"/>
    <s v="technology/wearables"/>
    <x v="1036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x v="1324"/>
    <x v="0"/>
    <x v="240"/>
    <b v="0"/>
    <s v="technology/wearables"/>
    <x v="1037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x v="1325"/>
    <x v="0"/>
    <x v="22"/>
    <b v="0"/>
    <s v="technology/wearables"/>
    <x v="1038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x v="1326"/>
    <x v="0"/>
    <x v="202"/>
    <b v="0"/>
    <s v="technology/wearables"/>
    <x v="103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x v="1327"/>
    <x v="0"/>
    <x v="14"/>
    <b v="0"/>
    <s v="technology/wearables"/>
    <x v="1040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x v="1328"/>
    <x v="0"/>
    <x v="41"/>
    <b v="0"/>
    <s v="technology/wearables"/>
    <x v="1041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x v="1329"/>
    <x v="0"/>
    <x v="82"/>
    <b v="0"/>
    <s v="technology/wearables"/>
    <x v="1042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x v="1330"/>
    <x v="0"/>
    <x v="133"/>
    <b v="0"/>
    <s v="technology/wearables"/>
    <x v="104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x v="1331"/>
    <x v="0"/>
    <x v="69"/>
    <b v="0"/>
    <s v="technology/wearables"/>
    <x v="1044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x v="1332"/>
    <x v="0"/>
    <x v="78"/>
    <b v="0"/>
    <s v="technology/wearables"/>
    <x v="109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x v="1333"/>
    <x v="0"/>
    <x v="78"/>
    <b v="0"/>
    <s v="technology/wearables"/>
    <x v="109"/>
    <e v="#DIV/0!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x v="1334"/>
    <x v="0"/>
    <x v="222"/>
    <b v="0"/>
    <s v="technology/wearables"/>
    <x v="104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x v="1335"/>
    <x v="0"/>
    <x v="38"/>
    <b v="0"/>
    <s v="technology/wearables"/>
    <x v="104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x v="1336"/>
    <x v="0"/>
    <x v="291"/>
    <b v="0"/>
    <s v="technology/wearables"/>
    <x v="1047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x v="1337"/>
    <x v="0"/>
    <x v="205"/>
    <b v="0"/>
    <s v="technology/wearables"/>
    <x v="104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x v="1338"/>
    <x v="0"/>
    <x v="41"/>
    <b v="0"/>
    <s v="technology/wearables"/>
    <x v="1049"/>
    <n v="66.066666666666663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x v="1339"/>
    <x v="0"/>
    <x v="77"/>
    <b v="0"/>
    <s v="technology/wearables"/>
    <x v="1050"/>
    <n v="89.648648648648646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x v="1340"/>
    <x v="0"/>
    <x v="78"/>
    <b v="0"/>
    <s v="technology/wearables"/>
    <x v="109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x v="1341"/>
    <x v="0"/>
    <x v="67"/>
    <b v="0"/>
    <s v="technology/wearables"/>
    <x v="1051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x v="1342"/>
    <x v="0"/>
    <x v="29"/>
    <b v="0"/>
    <s v="technology/wearables"/>
    <x v="418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x v="1343"/>
    <x v="0"/>
    <x v="292"/>
    <b v="0"/>
    <s v="technology/wearables"/>
    <x v="1052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x v="1344"/>
    <x v="0"/>
    <x v="237"/>
    <b v="1"/>
    <s v="publishing/nonfiction"/>
    <x v="1053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x v="1345"/>
    <x v="0"/>
    <x v="63"/>
    <b v="1"/>
    <s v="publishing/nonfiction"/>
    <x v="1054"/>
    <n v="53.571428571428569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x v="1346"/>
    <x v="0"/>
    <x v="184"/>
    <b v="1"/>
    <s v="publishing/nonfiction"/>
    <x v="1055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x v="1347"/>
    <x v="0"/>
    <x v="162"/>
    <b v="1"/>
    <s v="publishing/nonfiction"/>
    <x v="1056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x v="1348"/>
    <x v="0"/>
    <x v="55"/>
    <b v="1"/>
    <s v="publishing/nonfiction"/>
    <x v="1057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x v="1349"/>
    <x v="0"/>
    <x v="293"/>
    <b v="1"/>
    <s v="publishing/nonfiction"/>
    <x v="105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x v="1350"/>
    <x v="0"/>
    <x v="76"/>
    <b v="1"/>
    <s v="publishing/nonfiction"/>
    <x v="1059"/>
    <n v="66.698717948717942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x v="1351"/>
    <x v="0"/>
    <x v="148"/>
    <b v="1"/>
    <s v="publishing/nonfiction"/>
    <x v="1060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x v="1352"/>
    <x v="0"/>
    <x v="294"/>
    <b v="1"/>
    <s v="publishing/nonfiction"/>
    <x v="1061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x v="1353"/>
    <x v="0"/>
    <x v="288"/>
    <b v="1"/>
    <s v="publishing/nonfiction"/>
    <x v="1062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x v="1354"/>
    <x v="0"/>
    <x v="31"/>
    <b v="1"/>
    <s v="publishing/nonfiction"/>
    <x v="1063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x v="1355"/>
    <x v="0"/>
    <x v="212"/>
    <b v="1"/>
    <s v="publishing/nonfiction"/>
    <x v="1064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x v="1356"/>
    <x v="0"/>
    <x v="45"/>
    <b v="1"/>
    <s v="publishing/nonfiction"/>
    <x v="1065"/>
    <n v="71.443218390804603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x v="1357"/>
    <x v="0"/>
    <x v="71"/>
    <b v="1"/>
    <s v="publishing/nonfiction"/>
    <x v="1066"/>
    <n v="38.553846153846152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x v="1358"/>
    <x v="0"/>
    <x v="72"/>
    <b v="1"/>
    <s v="publishing/nonfiction"/>
    <x v="10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x v="1359"/>
    <x v="0"/>
    <x v="10"/>
    <b v="1"/>
    <s v="publishing/nonfiction"/>
    <x v="1068"/>
    <n v="40.210526315789473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x v="1360"/>
    <x v="0"/>
    <x v="75"/>
    <b v="1"/>
    <s v="publishing/nonfiction"/>
    <x v="1069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x v="1361"/>
    <x v="0"/>
    <x v="295"/>
    <b v="1"/>
    <s v="publishing/nonfiction"/>
    <x v="1070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x v="1362"/>
    <x v="0"/>
    <x v="20"/>
    <b v="1"/>
    <s v="publishing/nonfiction"/>
    <x v="107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x v="1363"/>
    <x v="0"/>
    <x v="81"/>
    <b v="1"/>
    <s v="publishing/nonfiction"/>
    <x v="3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x v="1364"/>
    <x v="0"/>
    <x v="296"/>
    <b v="1"/>
    <s v="music/rock"/>
    <x v="1072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x v="1365"/>
    <x v="0"/>
    <x v="297"/>
    <b v="1"/>
    <s v="music/rock"/>
    <x v="1073"/>
    <n v="81.739130434782609"/>
    <x v="4"/>
    <x v="11"/>
  </r>
  <r>
    <n v="1366"/>
    <s v="Kick It! A Tribute to the A.K.s"/>
    <s v="A musical memorial for Alexi Petersen."/>
    <x v="51"/>
    <n v="9486.69"/>
    <x v="0"/>
    <x v="0"/>
    <s v="USD"/>
    <n v="1417049663"/>
    <x v="1366"/>
    <x v="0"/>
    <x v="206"/>
    <b v="1"/>
    <s v="music/rock"/>
    <x v="1074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x v="1367"/>
    <x v="0"/>
    <x v="240"/>
    <b v="1"/>
    <s v="music/rock"/>
    <x v="1075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x v="1368"/>
    <x v="0"/>
    <x v="45"/>
    <b v="1"/>
    <s v="music/rock"/>
    <x v="1076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x v="1369"/>
    <x v="0"/>
    <x v="298"/>
    <b v="1"/>
    <s v="music/rock"/>
    <x v="1077"/>
    <n v="83.967068965517228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x v="1370"/>
    <x v="0"/>
    <x v="9"/>
    <b v="1"/>
    <s v="music/rock"/>
    <x v="1078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x v="1371"/>
    <x v="0"/>
    <x v="16"/>
    <b v="1"/>
    <s v="music/rock"/>
    <x v="1079"/>
    <n v="107.07142857142857"/>
    <x v="4"/>
    <x v="11"/>
  </r>
  <r>
    <n v="1372"/>
    <s v="Ted Lukas &amp; the Misled new CD - &quot;FEED&quot;"/>
    <s v="Please help us raise funds to press our new CD!"/>
    <x v="2"/>
    <n v="620"/>
    <x v="0"/>
    <x v="0"/>
    <s v="USD"/>
    <n v="1342115132"/>
    <x v="1372"/>
    <x v="0"/>
    <x v="38"/>
    <b v="1"/>
    <s v="music/rock"/>
    <x v="1014"/>
    <n v="38.75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x v="1373"/>
    <x v="0"/>
    <x v="47"/>
    <b v="1"/>
    <s v="music/rock"/>
    <x v="1080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x v="1374"/>
    <x v="0"/>
    <x v="36"/>
    <b v="1"/>
    <s v="music/rock"/>
    <x v="1081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x v="1375"/>
    <x v="0"/>
    <x v="280"/>
    <b v="1"/>
    <s v="music/rock"/>
    <x v="1082"/>
    <n v="62.871559633027523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x v="1376"/>
    <x v="0"/>
    <x v="129"/>
    <b v="1"/>
    <s v="music/rock"/>
    <x v="1083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x v="1377"/>
    <x v="0"/>
    <x v="162"/>
    <b v="1"/>
    <s v="music/rock"/>
    <x v="1084"/>
    <n v="48.70967741935484"/>
    <x v="4"/>
    <x v="11"/>
  </r>
  <r>
    <n v="1378"/>
    <s v="SIX BY SEVEN"/>
    <s v="A psychedelic post rock masterpiece!"/>
    <x v="13"/>
    <n v="4067"/>
    <x v="0"/>
    <x v="1"/>
    <s v="GBP"/>
    <n v="1470075210"/>
    <x v="1378"/>
    <x v="0"/>
    <x v="182"/>
    <b v="1"/>
    <s v="music/rock"/>
    <x v="1085"/>
    <n v="30.578947368421051"/>
    <x v="4"/>
    <x v="11"/>
  </r>
  <r>
    <n v="1379"/>
    <s v="J. Walter Makes a Record"/>
    <s v="---------The long-awaited debut full-length from Justin Ruddy--------"/>
    <x v="3"/>
    <n v="11160"/>
    <x v="0"/>
    <x v="0"/>
    <s v="USD"/>
    <n v="1433504876"/>
    <x v="1379"/>
    <x v="0"/>
    <x v="299"/>
    <b v="1"/>
    <s v="music/rock"/>
    <x v="1086"/>
    <n v="73.907284768211923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n v="1433815200"/>
    <x v="1380"/>
    <x v="0"/>
    <x v="81"/>
    <b v="1"/>
    <s v="music/rock"/>
    <x v="1087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x v="1381"/>
    <x v="0"/>
    <x v="196"/>
    <b v="1"/>
    <s v="music/rock"/>
    <x v="1088"/>
    <n v="73.356164383561648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x v="1382"/>
    <x v="0"/>
    <x v="265"/>
    <b v="1"/>
    <s v="music/rock"/>
    <x v="1089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x v="1383"/>
    <x v="0"/>
    <x v="251"/>
    <b v="1"/>
    <s v="music/rock"/>
    <x v="1090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x v="1384"/>
    <x v="0"/>
    <x v="287"/>
    <b v="1"/>
    <s v="music/rock"/>
    <x v="1091"/>
    <n v="68.936507936507937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x v="1385"/>
    <x v="0"/>
    <x v="179"/>
    <b v="1"/>
    <s v="music/rock"/>
    <x v="1092"/>
    <n v="65.914104477611943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n v="1438183889"/>
    <x v="1386"/>
    <x v="0"/>
    <x v="25"/>
    <b v="1"/>
    <s v="music/rock"/>
    <x v="1093"/>
    <n v="62.5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x v="1387"/>
    <x v="0"/>
    <x v="76"/>
    <b v="1"/>
    <s v="music/rock"/>
    <x v="1094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x v="1388"/>
    <x v="0"/>
    <x v="300"/>
    <b v="1"/>
    <s v="music/rock"/>
    <x v="1095"/>
    <n v="60.181874999999998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x v="1389"/>
    <x v="0"/>
    <x v="69"/>
    <b v="1"/>
    <s v="music/rock"/>
    <x v="663"/>
    <n v="21.38235294117647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x v="1390"/>
    <x v="0"/>
    <x v="10"/>
    <b v="1"/>
    <s v="music/rock"/>
    <x v="1096"/>
    <n v="160.78947368421052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x v="1391"/>
    <x v="0"/>
    <x v="62"/>
    <b v="1"/>
    <s v="music/rock"/>
    <x v="1097"/>
    <n v="42.384615384615387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x v="1392"/>
    <x v="0"/>
    <x v="201"/>
    <b v="1"/>
    <s v="music/rock"/>
    <x v="1098"/>
    <n v="27.317307692307693"/>
    <x v="4"/>
    <x v="11"/>
  </r>
  <r>
    <n v="1393"/>
    <s v="WolfHunt | Social Commentary Rock Project"/>
    <s v="Rock n' Roll tales of our times"/>
    <x v="3"/>
    <n v="10235"/>
    <x v="0"/>
    <x v="0"/>
    <s v="USD"/>
    <n v="1470068523"/>
    <x v="1393"/>
    <x v="0"/>
    <x v="47"/>
    <b v="1"/>
    <s v="music/rock"/>
    <x v="1099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x v="1394"/>
    <x v="0"/>
    <x v="57"/>
    <b v="1"/>
    <s v="music/rock"/>
    <x v="1100"/>
    <n v="53.882352941176471"/>
    <x v="4"/>
    <x v="11"/>
  </r>
  <r>
    <n v="1395"/>
    <s v="Quiet Oaks Full Length Album"/>
    <s v="Help Quiet Oaks record their debut album!!!"/>
    <x v="8"/>
    <n v="3916"/>
    <x v="0"/>
    <x v="0"/>
    <s v="USD"/>
    <n v="1484430481"/>
    <x v="1395"/>
    <x v="0"/>
    <x v="141"/>
    <b v="1"/>
    <s v="music/rock"/>
    <x v="1101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x v="1396"/>
    <x v="0"/>
    <x v="196"/>
    <b v="1"/>
    <s v="music/rock"/>
    <x v="1102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x v="1397"/>
    <x v="0"/>
    <x v="150"/>
    <b v="1"/>
    <s v="music/rock"/>
    <x v="1103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x v="1398"/>
    <x v="0"/>
    <x v="71"/>
    <b v="1"/>
    <s v="music/rock"/>
    <x v="1104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x v="1399"/>
    <x v="0"/>
    <x v="192"/>
    <b v="1"/>
    <s v="music/rock"/>
    <x v="110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x v="1400"/>
    <x v="0"/>
    <x v="69"/>
    <b v="1"/>
    <s v="music/rock"/>
    <x v="1106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x v="1401"/>
    <x v="0"/>
    <x v="301"/>
    <b v="1"/>
    <s v="music/rock"/>
    <x v="110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x v="1402"/>
    <x v="0"/>
    <x v="116"/>
    <b v="1"/>
    <s v="music/rock"/>
    <x v="1108"/>
    <n v="24.150442477876105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x v="1403"/>
    <x v="0"/>
    <x v="36"/>
    <b v="1"/>
    <s v="music/rock"/>
    <x v="110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x v="1404"/>
    <x v="1"/>
    <x v="81"/>
    <b v="0"/>
    <s v="publishing/translations"/>
    <x v="1110"/>
    <n v="48.2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n v="1417195201"/>
    <x v="1405"/>
    <x v="1"/>
    <x v="57"/>
    <b v="0"/>
    <s v="publishing/translations"/>
    <x v="714"/>
    <n v="6.1764705882352944"/>
    <x v="3"/>
    <x v="22"/>
  </r>
  <r>
    <n v="1406"/>
    <s v="Man Down! Translation project"/>
    <s v="The White coat and the battle dress uniform"/>
    <x v="14"/>
    <n v="15"/>
    <x v="2"/>
    <x v="13"/>
    <s v="EUR"/>
    <n v="1449914400"/>
    <x v="1406"/>
    <x v="0"/>
    <x v="83"/>
    <b v="0"/>
    <s v="publishing/translations"/>
    <x v="41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x v="1407"/>
    <x v="0"/>
    <x v="84"/>
    <b v="0"/>
    <s v="publishing/translations"/>
    <x v="724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x v="1408"/>
    <x v="0"/>
    <x v="79"/>
    <b v="0"/>
    <s v="publishing/translations"/>
    <x v="705"/>
    <n v="12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x v="1409"/>
    <x v="0"/>
    <x v="78"/>
    <b v="0"/>
    <s v="publishing/translations"/>
    <x v="109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x v="1410"/>
    <x v="0"/>
    <x v="29"/>
    <b v="0"/>
    <s v="publishing/translations"/>
    <x v="37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x v="1411"/>
    <x v="0"/>
    <x v="83"/>
    <b v="0"/>
    <s v="publishing/translations"/>
    <x v="1111"/>
    <n v="2.3333333333333335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x v="1412"/>
    <x v="0"/>
    <x v="62"/>
    <b v="0"/>
    <s v="publishing/translations"/>
    <x v="11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x v="1413"/>
    <x v="0"/>
    <x v="29"/>
    <b v="0"/>
    <s v="publishing/translations"/>
    <x v="152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x v="1414"/>
    <x v="0"/>
    <x v="29"/>
    <b v="0"/>
    <s v="publishing/translations"/>
    <x v="418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x v="1415"/>
    <x v="0"/>
    <x v="82"/>
    <b v="0"/>
    <s v="publishing/translations"/>
    <x v="111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x v="1416"/>
    <x v="0"/>
    <x v="78"/>
    <b v="0"/>
    <s v="publishing/translations"/>
    <x v="109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x v="1417"/>
    <x v="0"/>
    <x v="84"/>
    <b v="0"/>
    <s v="publishing/translations"/>
    <x v="1114"/>
    <n v="27.5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x v="1418"/>
    <x v="0"/>
    <x v="29"/>
    <b v="0"/>
    <s v="publishing/translations"/>
    <x v="418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x v="1419"/>
    <x v="0"/>
    <x v="73"/>
    <b v="0"/>
    <s v="publishing/translations"/>
    <x v="1115"/>
    <n v="44.5"/>
    <x v="3"/>
    <x v="22"/>
  </r>
  <r>
    <n v="1420"/>
    <s v="Shakespeare in the Hood - Romeo and Juliet"/>
    <s v="Help me butcher Shakespeare in a satirical fashion."/>
    <x v="252"/>
    <n v="3"/>
    <x v="2"/>
    <x v="0"/>
    <s v="USD"/>
    <n v="1467129686"/>
    <x v="1420"/>
    <x v="0"/>
    <x v="83"/>
    <b v="0"/>
    <s v="publishing/translations"/>
    <x v="1116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x v="1421"/>
    <x v="0"/>
    <x v="84"/>
    <b v="0"/>
    <s v="publishing/translations"/>
    <x v="37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x v="1422"/>
    <x v="0"/>
    <x v="84"/>
    <b v="0"/>
    <s v="publishing/translations"/>
    <x v="477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x v="1423"/>
    <x v="0"/>
    <x v="29"/>
    <b v="0"/>
    <s v="publishing/translations"/>
    <x v="119"/>
    <n v="10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x v="1424"/>
    <x v="0"/>
    <x v="25"/>
    <b v="0"/>
    <s v="publishing/translations"/>
    <x v="1117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x v="1425"/>
    <x v="0"/>
    <x v="78"/>
    <b v="0"/>
    <s v="publishing/translations"/>
    <x v="109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x v="1426"/>
    <x v="0"/>
    <x v="78"/>
    <b v="0"/>
    <s v="publishing/translations"/>
    <x v="109"/>
    <e v="#DIV/0!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x v="1427"/>
    <x v="0"/>
    <x v="80"/>
    <b v="0"/>
    <s v="publishing/translations"/>
    <x v="111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x v="1428"/>
    <x v="0"/>
    <x v="83"/>
    <b v="0"/>
    <s v="publishing/translations"/>
    <x v="684"/>
    <n v="15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x v="1429"/>
    <x v="0"/>
    <x v="78"/>
    <b v="0"/>
    <s v="publishing/translations"/>
    <x v="109"/>
    <e v="#DIV/0!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x v="1430"/>
    <x v="0"/>
    <x v="81"/>
    <b v="0"/>
    <s v="publishing/translations"/>
    <x v="111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x v="1431"/>
    <x v="0"/>
    <x v="5"/>
    <b v="0"/>
    <s v="publishing/translations"/>
    <x v="1120"/>
    <n v="115.55319148936171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x v="1432"/>
    <x v="0"/>
    <x v="78"/>
    <b v="0"/>
    <s v="publishing/translations"/>
    <x v="109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x v="1433"/>
    <x v="0"/>
    <x v="73"/>
    <b v="0"/>
    <s v="publishing/translations"/>
    <x v="1121"/>
    <n v="80.5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x v="1434"/>
    <x v="0"/>
    <x v="202"/>
    <b v="0"/>
    <s v="publishing/translations"/>
    <x v="1122"/>
    <n v="744.5454545454545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x v="1435"/>
    <x v="0"/>
    <x v="84"/>
    <b v="0"/>
    <s v="publishing/translations"/>
    <x v="37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x v="1436"/>
    <x v="0"/>
    <x v="84"/>
    <b v="0"/>
    <s v="publishing/translations"/>
    <x v="112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x v="1437"/>
    <x v="0"/>
    <x v="19"/>
    <b v="0"/>
    <s v="publishing/translations"/>
    <x v="1124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x v="1438"/>
    <x v="0"/>
    <x v="22"/>
    <b v="0"/>
    <s v="publishing/translations"/>
    <x v="419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x v="1439"/>
    <x v="0"/>
    <x v="79"/>
    <b v="0"/>
    <s v="publishing/translations"/>
    <x v="1125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x v="1440"/>
    <x v="0"/>
    <x v="29"/>
    <b v="0"/>
    <s v="publishing/translations"/>
    <x v="1126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x v="1441"/>
    <x v="0"/>
    <x v="83"/>
    <b v="0"/>
    <s v="publishing/translations"/>
    <x v="1127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x v="1442"/>
    <x v="0"/>
    <x v="78"/>
    <b v="0"/>
    <s v="publishing/translations"/>
    <x v="109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x v="1443"/>
    <x v="0"/>
    <x v="78"/>
    <b v="0"/>
    <s v="publishing/translations"/>
    <x v="109"/>
    <e v="#DIV/0!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x v="1444"/>
    <x v="0"/>
    <x v="78"/>
    <b v="0"/>
    <s v="publishing/translations"/>
    <x v="109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x v="1445"/>
    <x v="0"/>
    <x v="78"/>
    <b v="0"/>
    <s v="publishing/translations"/>
    <x v="109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x v="1446"/>
    <x v="0"/>
    <x v="78"/>
    <b v="0"/>
    <s v="publishing/translations"/>
    <x v="109"/>
    <e v="#DIV/0!"/>
    <x v="3"/>
    <x v="22"/>
  </r>
  <r>
    <n v="1447"/>
    <s v="Indian Language Dictionary"/>
    <s v="I'm creating a dictionary of multiple Indian languages."/>
    <x v="69"/>
    <n v="75"/>
    <x v="2"/>
    <x v="0"/>
    <s v="USD"/>
    <n v="1467999134"/>
    <x v="1447"/>
    <x v="0"/>
    <x v="83"/>
    <b v="0"/>
    <s v="publishing/translations"/>
    <x v="1128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x v="1448"/>
    <x v="0"/>
    <x v="78"/>
    <b v="0"/>
    <s v="publishing/translations"/>
    <x v="109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x v="1449"/>
    <x v="0"/>
    <x v="78"/>
    <b v="0"/>
    <s v="publishing/translations"/>
    <x v="109"/>
    <e v="#DIV/0!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x v="1450"/>
    <x v="0"/>
    <x v="29"/>
    <b v="0"/>
    <s v="publishing/translations"/>
    <x v="1129"/>
    <n v="1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x v="1451"/>
    <x v="0"/>
    <x v="84"/>
    <b v="0"/>
    <s v="publishing/translations"/>
    <x v="1130"/>
    <n v="1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x v="1452"/>
    <x v="0"/>
    <x v="78"/>
    <b v="0"/>
    <s v="publishing/translations"/>
    <x v="109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x v="1453"/>
    <x v="0"/>
    <x v="78"/>
    <b v="0"/>
    <s v="publishing/translations"/>
    <x v="109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x v="1454"/>
    <x v="0"/>
    <x v="29"/>
    <b v="0"/>
    <s v="publishing/translations"/>
    <x v="719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x v="1455"/>
    <x v="0"/>
    <x v="63"/>
    <b v="0"/>
    <s v="publishing/translations"/>
    <x v="1131"/>
    <n v="225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x v="1456"/>
    <x v="0"/>
    <x v="83"/>
    <b v="0"/>
    <s v="publishing/translations"/>
    <x v="1132"/>
    <n v="48.333333333333336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x v="1457"/>
    <x v="0"/>
    <x v="78"/>
    <b v="0"/>
    <s v="publishing/translations"/>
    <x v="109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x v="1458"/>
    <x v="0"/>
    <x v="78"/>
    <b v="0"/>
    <s v="publishing/translations"/>
    <x v="109"/>
    <e v="#DIV/0!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x v="1459"/>
    <x v="0"/>
    <x v="78"/>
    <b v="0"/>
    <s v="publishing/translations"/>
    <x v="109"/>
    <e v="#DIV/0!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x v="1460"/>
    <x v="0"/>
    <x v="78"/>
    <b v="0"/>
    <s v="publishing/translations"/>
    <x v="109"/>
    <e v="#DIV/0!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x v="1461"/>
    <x v="1"/>
    <x v="158"/>
    <b v="1"/>
    <s v="publishing/radio &amp; podcasts"/>
    <x v="1133"/>
    <n v="44.66673529411765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x v="1462"/>
    <x v="1"/>
    <x v="3"/>
    <b v="1"/>
    <s v="publishing/radio &amp; podcasts"/>
    <x v="1134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x v="1463"/>
    <x v="1"/>
    <x v="20"/>
    <b v="1"/>
    <s v="publishing/radio &amp; podcasts"/>
    <x v="1135"/>
    <n v="35.44"/>
    <x v="3"/>
    <x v="23"/>
  </r>
  <r>
    <n v="1464"/>
    <s v="Science Studio"/>
    <s v="The Best Science Media on the Web"/>
    <x v="10"/>
    <n v="8160"/>
    <x v="0"/>
    <x v="0"/>
    <s v="USD"/>
    <n v="1361029958"/>
    <x v="1464"/>
    <x v="1"/>
    <x v="302"/>
    <b v="1"/>
    <s v="publishing/radio &amp; podcasts"/>
    <x v="1136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x v="1465"/>
    <x v="1"/>
    <x v="303"/>
    <b v="1"/>
    <s v="publishing/radio &amp; podcasts"/>
    <x v="1137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x v="1466"/>
    <x v="1"/>
    <x v="290"/>
    <b v="1"/>
    <s v="publishing/radio &amp; podcasts"/>
    <x v="1138"/>
    <n v="69.598266129032254"/>
    <x v="3"/>
    <x v="23"/>
  </r>
  <r>
    <n v="1467"/>
    <s v="Radio Ambulante"/>
    <s v="We are a new Spanish language podcast telling uniquely Latin American stories."/>
    <x v="79"/>
    <n v="46032"/>
    <x v="0"/>
    <x v="0"/>
    <s v="USD"/>
    <n v="1332699285"/>
    <x v="1467"/>
    <x v="1"/>
    <x v="304"/>
    <b v="1"/>
    <s v="publishing/radio &amp; podcasts"/>
    <x v="1139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x v="1468"/>
    <x v="1"/>
    <x v="305"/>
    <b v="1"/>
    <s v="publishing/radio &amp; podcasts"/>
    <x v="1140"/>
    <n v="33.191126279863482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x v="1469"/>
    <x v="1"/>
    <x v="306"/>
    <b v="1"/>
    <s v="publishing/radio &amp; podcasts"/>
    <x v="1141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x v="1470"/>
    <x v="1"/>
    <x v="75"/>
    <b v="1"/>
    <s v="publishing/radio &amp; podcasts"/>
    <x v="1142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x v="1471"/>
    <x v="1"/>
    <x v="307"/>
    <b v="1"/>
    <s v="publishing/radio &amp; podcasts"/>
    <x v="1143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x v="1472"/>
    <x v="1"/>
    <x v="226"/>
    <b v="1"/>
    <s v="publishing/radio &amp; podcasts"/>
    <x v="1144"/>
    <n v="103.20238095238095"/>
    <x v="3"/>
    <x v="23"/>
  </r>
  <r>
    <n v="1473"/>
    <s v="ONE LOVES ONLY FORM"/>
    <s v="Public Radio Project"/>
    <x v="15"/>
    <n v="1807.74"/>
    <x v="0"/>
    <x v="0"/>
    <s v="USD"/>
    <n v="1330644639"/>
    <x v="1473"/>
    <x v="1"/>
    <x v="5"/>
    <b v="1"/>
    <s v="publishing/radio &amp; podcasts"/>
    <x v="1145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x v="1474"/>
    <x v="1"/>
    <x v="88"/>
    <b v="1"/>
    <s v="publishing/radio &amp; podcasts"/>
    <x v="1146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x v="1475"/>
    <x v="1"/>
    <x v="308"/>
    <b v="1"/>
    <s v="publishing/radio &amp; podcasts"/>
    <x v="1147"/>
    <n v="64.173356009070289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x v="1476"/>
    <x v="1"/>
    <x v="309"/>
    <b v="1"/>
    <s v="publishing/radio &amp; podcasts"/>
    <x v="1148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x v="1477"/>
    <x v="1"/>
    <x v="232"/>
    <b v="1"/>
    <s v="publishing/radio &amp; podcasts"/>
    <x v="1149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x v="1478"/>
    <x v="1"/>
    <x v="310"/>
    <b v="1"/>
    <s v="publishing/radio &amp; podcasts"/>
    <x v="1150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x v="1479"/>
    <x v="1"/>
    <x v="26"/>
    <b v="1"/>
    <s v="publishing/radio &amp; podcasts"/>
    <x v="1151"/>
    <n v="30.95774647887324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x v="1480"/>
    <x v="1"/>
    <x v="311"/>
    <b v="1"/>
    <s v="publishing/radio &amp; podcasts"/>
    <x v="1152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x v="1481"/>
    <x v="0"/>
    <x v="79"/>
    <b v="0"/>
    <s v="publishing/fiction"/>
    <x v="115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x v="1482"/>
    <x v="0"/>
    <x v="29"/>
    <b v="0"/>
    <s v="publishing/fiction"/>
    <x v="370"/>
    <n v="5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x v="1483"/>
    <x v="0"/>
    <x v="84"/>
    <b v="0"/>
    <s v="publishing/fiction"/>
    <x v="1154"/>
    <n v="25"/>
    <x v="3"/>
    <x v="10"/>
  </r>
  <r>
    <n v="1484"/>
    <s v="a book called filtered down thru the stars"/>
    <s v="The mussings of an old wizard"/>
    <x v="13"/>
    <n v="0"/>
    <x v="2"/>
    <x v="0"/>
    <s v="USD"/>
    <n v="1342882260"/>
    <x v="1484"/>
    <x v="0"/>
    <x v="78"/>
    <b v="0"/>
    <s v="publishing/fiction"/>
    <x v="109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x v="1485"/>
    <x v="0"/>
    <x v="83"/>
    <b v="0"/>
    <s v="publishing/fiction"/>
    <x v="115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x v="1486"/>
    <x v="0"/>
    <x v="83"/>
    <b v="0"/>
    <s v="publishing/fiction"/>
    <x v="1156"/>
    <n v="16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x v="1487"/>
    <x v="0"/>
    <x v="78"/>
    <b v="0"/>
    <s v="publishing/fiction"/>
    <x v="109"/>
    <e v="#DIV/0!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x v="1488"/>
    <x v="0"/>
    <x v="79"/>
    <b v="0"/>
    <s v="publishing/fiction"/>
    <x v="365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x v="1489"/>
    <x v="0"/>
    <x v="78"/>
    <b v="0"/>
    <s v="publishing/fiction"/>
    <x v="109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x v="1490"/>
    <x v="0"/>
    <x v="10"/>
    <b v="0"/>
    <s v="publishing/fiction"/>
    <x v="1157"/>
    <n v="47.10526315789474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x v="1491"/>
    <x v="0"/>
    <x v="29"/>
    <b v="0"/>
    <s v="publishing/fiction"/>
    <x v="115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x v="1492"/>
    <x v="0"/>
    <x v="84"/>
    <b v="0"/>
    <s v="publishing/fiction"/>
    <x v="571"/>
    <n v="15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x v="1493"/>
    <x v="0"/>
    <x v="78"/>
    <b v="0"/>
    <s v="publishing/fiction"/>
    <x v="109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x v="1494"/>
    <x v="0"/>
    <x v="202"/>
    <b v="0"/>
    <s v="publishing/fiction"/>
    <x v="1159"/>
    <n v="40.454545454545453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x v="1495"/>
    <x v="0"/>
    <x v="78"/>
    <b v="0"/>
    <s v="publishing/fiction"/>
    <x v="109"/>
    <e v="#DIV/0!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x v="1496"/>
    <x v="0"/>
    <x v="78"/>
    <b v="0"/>
    <s v="publishing/fiction"/>
    <x v="109"/>
    <e v="#DIV/0!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x v="1497"/>
    <x v="0"/>
    <x v="29"/>
    <b v="0"/>
    <s v="publishing/fiction"/>
    <x v="44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x v="1498"/>
    <x v="0"/>
    <x v="83"/>
    <b v="0"/>
    <s v="publishing/fiction"/>
    <x v="1160"/>
    <n v="19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x v="1499"/>
    <x v="0"/>
    <x v="29"/>
    <b v="0"/>
    <s v="publishing/fiction"/>
    <x v="116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x v="1500"/>
    <x v="0"/>
    <x v="41"/>
    <b v="0"/>
    <s v="publishing/fiction"/>
    <x v="1162"/>
    <n v="46.733333333333334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n v="1436364023"/>
    <x v="1501"/>
    <x v="1"/>
    <x v="312"/>
    <b v="1"/>
    <s v="photography/photobooks"/>
    <x v="1163"/>
    <n v="97.731073446327684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x v="1502"/>
    <x v="1"/>
    <x v="313"/>
    <b v="1"/>
    <s v="photography/photobooks"/>
    <x v="1164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x v="1503"/>
    <x v="1"/>
    <x v="26"/>
    <b v="1"/>
    <s v="photography/photobooks"/>
    <x v="1165"/>
    <n v="56.98492957746479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n v="1402389180"/>
    <x v="1504"/>
    <x v="1"/>
    <x v="314"/>
    <b v="1"/>
    <s v="photography/photobooks"/>
    <x v="116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x v="1505"/>
    <x v="1"/>
    <x v="315"/>
    <b v="1"/>
    <s v="photography/photobooks"/>
    <x v="1167"/>
    <n v="48.037681159420288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x v="1506"/>
    <x v="1"/>
    <x v="68"/>
    <b v="1"/>
    <s v="photography/photobooks"/>
    <x v="209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x v="1507"/>
    <x v="1"/>
    <x v="51"/>
    <b v="1"/>
    <s v="photography/photobooks"/>
    <x v="1168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x v="1508"/>
    <x v="1"/>
    <x v="263"/>
    <b v="1"/>
    <s v="photography/photobooks"/>
    <x v="1169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x v="1509"/>
    <x v="1"/>
    <x v="193"/>
    <b v="1"/>
    <s v="photography/photobooks"/>
    <x v="1170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x v="1510"/>
    <x v="1"/>
    <x v="316"/>
    <b v="1"/>
    <s v="photography/photobooks"/>
    <x v="117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x v="1511"/>
    <x v="1"/>
    <x v="190"/>
    <b v="1"/>
    <s v="photography/photobooks"/>
    <x v="117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x v="1512"/>
    <x v="1"/>
    <x v="317"/>
    <b v="1"/>
    <s v="photography/photobooks"/>
    <x v="1173"/>
    <n v="58.379104477611939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x v="1513"/>
    <x v="1"/>
    <x v="224"/>
    <b v="1"/>
    <s v="photography/photobooks"/>
    <x v="1174"/>
    <n v="55.82093023255814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x v="1514"/>
    <x v="1"/>
    <x v="282"/>
    <b v="1"/>
    <s v="photography/photobooks"/>
    <x v="1175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x v="1515"/>
    <x v="1"/>
    <x v="160"/>
    <b v="1"/>
    <s v="photography/photobooks"/>
    <x v="1176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x v="1516"/>
    <x v="1"/>
    <x v="318"/>
    <b v="1"/>
    <s v="photography/photobooks"/>
    <x v="1177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x v="1517"/>
    <x v="1"/>
    <x v="319"/>
    <b v="1"/>
    <s v="photography/photobooks"/>
    <x v="1178"/>
    <n v="39.507317073170732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x v="1518"/>
    <x v="1"/>
    <x v="163"/>
    <b v="1"/>
    <s v="photography/photobooks"/>
    <x v="1179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x v="1519"/>
    <x v="1"/>
    <x v="108"/>
    <b v="1"/>
    <s v="photography/photobooks"/>
    <x v="1180"/>
    <n v="64.156896551724131"/>
    <x v="8"/>
    <x v="20"/>
  </r>
  <r>
    <n v="1520"/>
    <s v="TULIPS"/>
    <s v="A self-published photography book by Andrew Miksys from his new series about Belarus"/>
    <x v="102"/>
    <n v="18625"/>
    <x v="0"/>
    <x v="0"/>
    <s v="USD"/>
    <n v="1418961600"/>
    <x v="1520"/>
    <x v="1"/>
    <x v="157"/>
    <b v="1"/>
    <s v="photography/photobooks"/>
    <x v="1181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x v="1521"/>
    <x v="1"/>
    <x v="97"/>
    <b v="1"/>
    <s v="photography/photobooks"/>
    <x v="1182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x v="1522"/>
    <x v="1"/>
    <x v="320"/>
    <b v="1"/>
    <s v="photography/photobooks"/>
    <x v="1183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x v="1523"/>
    <x v="1"/>
    <x v="198"/>
    <b v="1"/>
    <s v="photography/photobooks"/>
    <x v="1184"/>
    <n v="95.83402489626556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x v="1524"/>
    <x v="1"/>
    <x v="33"/>
    <b v="1"/>
    <s v="photography/photobooks"/>
    <x v="1185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x v="1525"/>
    <x v="1"/>
    <x v="205"/>
    <b v="1"/>
    <s v="photography/photobooks"/>
    <x v="1186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x v="1526"/>
    <x v="1"/>
    <x v="321"/>
    <b v="1"/>
    <s v="photography/photobooks"/>
    <x v="1187"/>
    <n v="98.839285714285708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x v="1527"/>
    <x v="1"/>
    <x v="16"/>
    <b v="1"/>
    <s v="photography/photobooks"/>
    <x v="1188"/>
    <n v="55.222142857142863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x v="1528"/>
    <x v="1"/>
    <x v="322"/>
    <b v="1"/>
    <s v="photography/photobooks"/>
    <x v="1189"/>
    <n v="52.793750000000003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x v="1529"/>
    <x v="1"/>
    <x v="261"/>
    <b v="1"/>
    <s v="photography/photobooks"/>
    <x v="1190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x v="1530"/>
    <x v="1"/>
    <x v="323"/>
    <b v="1"/>
    <s v="photography/photobooks"/>
    <x v="1191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x v="1531"/>
    <x v="1"/>
    <x v="196"/>
    <b v="1"/>
    <s v="photography/photobooks"/>
    <x v="1192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x v="1532"/>
    <x v="1"/>
    <x v="324"/>
    <b v="1"/>
    <s v="photography/photobooks"/>
    <x v="1193"/>
    <n v="82.316326530612244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x v="1533"/>
    <x v="1"/>
    <x v="325"/>
    <b v="1"/>
    <s v="photography/photobooks"/>
    <x v="119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x v="1534"/>
    <x v="1"/>
    <x v="232"/>
    <b v="1"/>
    <s v="photography/photobooks"/>
    <x v="119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x v="1535"/>
    <x v="1"/>
    <x v="238"/>
    <b v="1"/>
    <s v="photography/photobooks"/>
    <x v="1196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x v="1536"/>
    <x v="1"/>
    <x v="326"/>
    <b v="1"/>
    <s v="photography/photobooks"/>
    <x v="1197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x v="1537"/>
    <x v="1"/>
    <x v="291"/>
    <b v="1"/>
    <s v="photography/photobooks"/>
    <x v="1198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x v="1538"/>
    <x v="1"/>
    <x v="67"/>
    <b v="1"/>
    <s v="photography/photobooks"/>
    <x v="1199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x v="1539"/>
    <x v="0"/>
    <x v="4"/>
    <b v="1"/>
    <s v="photography/photobooks"/>
    <x v="1200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x v="1540"/>
    <x v="1"/>
    <x v="15"/>
    <b v="1"/>
    <s v="photography/photobooks"/>
    <x v="1201"/>
    <n v="180.4081632653061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x v="1541"/>
    <x v="0"/>
    <x v="84"/>
    <b v="0"/>
    <s v="photography/nature"/>
    <x v="108"/>
    <n v="3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x v="1542"/>
    <x v="0"/>
    <x v="29"/>
    <b v="0"/>
    <s v="photography/nature"/>
    <x v="914"/>
    <n v="2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x v="1543"/>
    <x v="0"/>
    <x v="29"/>
    <b v="0"/>
    <s v="photography/nature"/>
    <x v="1202"/>
    <n v="1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x v="1544"/>
    <x v="0"/>
    <x v="78"/>
    <b v="0"/>
    <s v="photography/nature"/>
    <x v="109"/>
    <e v="#DIV/0!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x v="1545"/>
    <x v="0"/>
    <x v="29"/>
    <b v="0"/>
    <s v="photography/nature"/>
    <x v="108"/>
    <n v="1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x v="1546"/>
    <x v="0"/>
    <x v="202"/>
    <b v="0"/>
    <s v="photography/nature"/>
    <x v="1203"/>
    <n v="26.272727272727273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x v="1547"/>
    <x v="0"/>
    <x v="78"/>
    <b v="0"/>
    <s v="photography/nature"/>
    <x v="109"/>
    <e v="#DIV/0!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x v="1548"/>
    <x v="0"/>
    <x v="29"/>
    <b v="0"/>
    <s v="photography/nature"/>
    <x v="1204"/>
    <n v="6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x v="1549"/>
    <x v="0"/>
    <x v="79"/>
    <b v="0"/>
    <s v="photography/nature"/>
    <x v="481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x v="1550"/>
    <x v="0"/>
    <x v="63"/>
    <b v="0"/>
    <s v="photography/nature"/>
    <x v="120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x v="1551"/>
    <x v="0"/>
    <x v="78"/>
    <b v="0"/>
    <s v="photography/nature"/>
    <x v="109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x v="1552"/>
    <x v="0"/>
    <x v="38"/>
    <b v="0"/>
    <s v="photography/nature"/>
    <x v="1206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x v="1553"/>
    <x v="0"/>
    <x v="78"/>
    <b v="0"/>
    <s v="photography/nature"/>
    <x v="109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x v="1554"/>
    <x v="0"/>
    <x v="78"/>
    <b v="0"/>
    <s v="photography/nature"/>
    <x v="109"/>
    <e v="#DIV/0!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x v="1555"/>
    <x v="0"/>
    <x v="78"/>
    <b v="0"/>
    <s v="photography/nature"/>
    <x v="109"/>
    <e v="#DIV/0!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x v="1556"/>
    <x v="0"/>
    <x v="8"/>
    <b v="0"/>
    <s v="photography/nature"/>
    <x v="1207"/>
    <n v="56.416666666666664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x v="1557"/>
    <x v="0"/>
    <x v="29"/>
    <b v="0"/>
    <s v="photography/nature"/>
    <x v="914"/>
    <n v="10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x v="1558"/>
    <x v="0"/>
    <x v="83"/>
    <b v="0"/>
    <s v="photography/nature"/>
    <x v="1208"/>
    <n v="11.666666666666666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x v="1559"/>
    <x v="0"/>
    <x v="29"/>
    <b v="0"/>
    <s v="photography/nature"/>
    <x v="119"/>
    <n v="5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x v="1560"/>
    <x v="0"/>
    <x v="80"/>
    <b v="0"/>
    <s v="photography/nature"/>
    <x v="1209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x v="1561"/>
    <x v="0"/>
    <x v="29"/>
    <b v="0"/>
    <s v="publishing/art books"/>
    <x v="1210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x v="1562"/>
    <x v="0"/>
    <x v="78"/>
    <b v="0"/>
    <s v="publishing/art books"/>
    <x v="109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x v="1563"/>
    <x v="0"/>
    <x v="84"/>
    <b v="0"/>
    <s v="publishing/art books"/>
    <x v="121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x v="1564"/>
    <x v="0"/>
    <x v="29"/>
    <b v="0"/>
    <s v="publishing/art books"/>
    <x v="37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x v="1565"/>
    <x v="0"/>
    <x v="29"/>
    <b v="0"/>
    <s v="publishing/art books"/>
    <x v="453"/>
    <n v="10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x v="1566"/>
    <x v="0"/>
    <x v="211"/>
    <b v="0"/>
    <s v="publishing/art books"/>
    <x v="1212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x v="1567"/>
    <x v="0"/>
    <x v="62"/>
    <b v="0"/>
    <s v="publishing/art books"/>
    <x v="1213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x v="1568"/>
    <x v="0"/>
    <x v="19"/>
    <b v="0"/>
    <s v="publishing/art books"/>
    <x v="1214"/>
    <n v="155"/>
    <x v="3"/>
    <x v="25"/>
  </r>
  <r>
    <n v="1569"/>
    <s v="to be removed (Canceled)"/>
    <s v="to be removed"/>
    <x v="11"/>
    <n v="0"/>
    <x v="1"/>
    <x v="0"/>
    <s v="USD"/>
    <n v="1369498714"/>
    <x v="1569"/>
    <x v="0"/>
    <x v="78"/>
    <b v="0"/>
    <s v="publishing/art books"/>
    <x v="109"/>
    <e v="#DIV/0!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x v="1570"/>
    <x v="0"/>
    <x v="47"/>
    <b v="0"/>
    <s v="publishing/art books"/>
    <x v="613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x v="1571"/>
    <x v="0"/>
    <x v="80"/>
    <b v="0"/>
    <s v="publishing/art books"/>
    <x v="121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x v="1572"/>
    <x v="0"/>
    <x v="83"/>
    <b v="0"/>
    <s v="publishing/art books"/>
    <x v="152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x v="1573"/>
    <x v="0"/>
    <x v="83"/>
    <b v="0"/>
    <s v="publishing/art books"/>
    <x v="1216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x v="1574"/>
    <x v="0"/>
    <x v="79"/>
    <b v="0"/>
    <s v="publishing/art books"/>
    <x v="1217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x v="1575"/>
    <x v="0"/>
    <x v="2"/>
    <b v="0"/>
    <s v="publishing/art books"/>
    <x v="1218"/>
    <n v="65.457142857142856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x v="1576"/>
    <x v="0"/>
    <x v="73"/>
    <b v="0"/>
    <s v="publishing/art books"/>
    <x v="175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x v="1577"/>
    <x v="0"/>
    <x v="84"/>
    <b v="0"/>
    <s v="publishing/art books"/>
    <x v="1219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x v="1578"/>
    <x v="0"/>
    <x v="80"/>
    <b v="0"/>
    <s v="publishing/art books"/>
    <x v="1220"/>
    <n v="51.25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x v="1579"/>
    <x v="0"/>
    <x v="84"/>
    <b v="0"/>
    <s v="publishing/art books"/>
    <x v="122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x v="1580"/>
    <x v="0"/>
    <x v="78"/>
    <b v="0"/>
    <s v="publishing/art books"/>
    <x v="109"/>
    <e v="#DIV/0!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x v="1581"/>
    <x v="0"/>
    <x v="29"/>
    <b v="0"/>
    <s v="photography/places"/>
    <x v="724"/>
    <n v="5"/>
    <x v="8"/>
    <x v="26"/>
  </r>
  <r>
    <n v="1582"/>
    <s v="Scenes from New Orleans"/>
    <s v="I create canvas prints of images from in and around New Orleans"/>
    <x v="28"/>
    <n v="93"/>
    <x v="2"/>
    <x v="0"/>
    <s v="USD"/>
    <n v="1445894400"/>
    <x v="1582"/>
    <x v="0"/>
    <x v="83"/>
    <b v="0"/>
    <s v="photography/places"/>
    <x v="122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x v="1583"/>
    <x v="0"/>
    <x v="29"/>
    <b v="0"/>
    <s v="photography/places"/>
    <x v="1223"/>
    <n v="15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x v="1584"/>
    <x v="0"/>
    <x v="78"/>
    <b v="0"/>
    <s v="photography/places"/>
    <x v="109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x v="1585"/>
    <x v="0"/>
    <x v="8"/>
    <b v="0"/>
    <s v="photography/places"/>
    <x v="1224"/>
    <n v="131.66666666666666"/>
    <x v="8"/>
    <x v="26"/>
  </r>
  <r>
    <n v="1586"/>
    <s v="Missouri In Pictures"/>
    <s v="Show the world the beauty that is in all of our back yards!"/>
    <x v="15"/>
    <n v="0"/>
    <x v="2"/>
    <x v="0"/>
    <s v="USD"/>
    <n v="1428197422"/>
    <x v="1586"/>
    <x v="0"/>
    <x v="78"/>
    <b v="0"/>
    <s v="photography/places"/>
    <x v="109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x v="1587"/>
    <x v="0"/>
    <x v="29"/>
    <b v="0"/>
    <s v="photography/places"/>
    <x v="473"/>
    <n v="1"/>
    <x v="8"/>
    <x v="26"/>
  </r>
  <r>
    <n v="1588"/>
    <s v="The Right Side of Texas"/>
    <s v="Southeast Texas as seen through the lens of a cell phone camera"/>
    <x v="274"/>
    <n v="0"/>
    <x v="2"/>
    <x v="0"/>
    <s v="USD"/>
    <n v="1422735120"/>
    <x v="1588"/>
    <x v="0"/>
    <x v="78"/>
    <b v="0"/>
    <s v="photography/places"/>
    <x v="109"/>
    <e v="#DIV/0!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x v="1589"/>
    <x v="0"/>
    <x v="78"/>
    <b v="0"/>
    <s v="photography/places"/>
    <x v="109"/>
    <e v="#DIV/0!"/>
    <x v="8"/>
    <x v="26"/>
  </r>
  <r>
    <n v="1590"/>
    <s v="An Italian Adventure"/>
    <s v="Discover Italy through photography."/>
    <x v="127"/>
    <n v="1020"/>
    <x v="2"/>
    <x v="13"/>
    <s v="EUR"/>
    <n v="1443040464"/>
    <x v="1590"/>
    <x v="0"/>
    <x v="84"/>
    <b v="0"/>
    <s v="photography/places"/>
    <x v="61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x v="1591"/>
    <x v="0"/>
    <x v="297"/>
    <b v="0"/>
    <s v="photography/places"/>
    <x v="1225"/>
    <n v="44.478260869565219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x v="1592"/>
    <x v="0"/>
    <x v="78"/>
    <b v="0"/>
    <s v="photography/places"/>
    <x v="109"/>
    <e v="#DIV/0!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n v="1425154655"/>
    <x v="1593"/>
    <x v="0"/>
    <x v="83"/>
    <b v="0"/>
    <s v="photography/places"/>
    <x v="1226"/>
    <n v="1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x v="1594"/>
    <x v="0"/>
    <x v="73"/>
    <b v="0"/>
    <s v="photography/places"/>
    <x v="1227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x v="1595"/>
    <x v="0"/>
    <x v="63"/>
    <b v="0"/>
    <s v="photography/places"/>
    <x v="1228"/>
    <n v="40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x v="1596"/>
    <x v="0"/>
    <x v="83"/>
    <b v="0"/>
    <s v="photography/places"/>
    <x v="1229"/>
    <n v="25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x v="1597"/>
    <x v="0"/>
    <x v="78"/>
    <b v="0"/>
    <s v="photography/places"/>
    <x v="109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x v="1598"/>
    <x v="0"/>
    <x v="29"/>
    <b v="0"/>
    <s v="photography/places"/>
    <x v="415"/>
    <n v="1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x v="1599"/>
    <x v="0"/>
    <x v="78"/>
    <b v="0"/>
    <s v="photography/places"/>
    <x v="109"/>
    <e v="#DIV/0!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x v="1600"/>
    <x v="0"/>
    <x v="82"/>
    <b v="0"/>
    <s v="photography/places"/>
    <x v="1230"/>
    <n v="40.777777777777779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x v="1601"/>
    <x v="0"/>
    <x v="66"/>
    <b v="1"/>
    <s v="music/rock"/>
    <x v="1231"/>
    <n v="48.325535714285714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x v="1602"/>
    <x v="0"/>
    <x v="58"/>
    <b v="1"/>
    <s v="music/rock"/>
    <x v="325"/>
    <n v="46.953125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x v="1603"/>
    <x v="0"/>
    <x v="209"/>
    <b v="1"/>
    <s v="music/rock"/>
    <x v="1232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x v="1604"/>
    <x v="0"/>
    <x v="16"/>
    <b v="1"/>
    <s v="music/rock"/>
    <x v="1233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x v="1605"/>
    <x v="0"/>
    <x v="34"/>
    <b v="1"/>
    <s v="music/rock"/>
    <x v="12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x v="1606"/>
    <x v="0"/>
    <x v="297"/>
    <b v="1"/>
    <s v="music/rock"/>
    <x v="1235"/>
    <n v="87.829673913043479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x v="1607"/>
    <x v="0"/>
    <x v="242"/>
    <b v="1"/>
    <s v="music/rock"/>
    <x v="1236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x v="1608"/>
    <x v="0"/>
    <x v="23"/>
    <b v="1"/>
    <s v="music/rock"/>
    <x v="982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x v="1609"/>
    <x v="0"/>
    <x v="80"/>
    <b v="1"/>
    <s v="music/rock"/>
    <x v="1237"/>
    <n v="443.75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x v="1610"/>
    <x v="0"/>
    <x v="300"/>
    <b v="1"/>
    <s v="music/rock"/>
    <x v="1238"/>
    <n v="48.544642857142854"/>
    <x v="4"/>
    <x v="11"/>
  </r>
  <r>
    <n v="1611"/>
    <s v="Skelton-Luns CD/7&quot;             No Big Deal."/>
    <s v="Skelton-Luns CD/7&quot; No Big Deal."/>
    <x v="134"/>
    <n v="1001"/>
    <x v="0"/>
    <x v="0"/>
    <s v="USD"/>
    <n v="1370390432"/>
    <x v="1611"/>
    <x v="0"/>
    <x v="74"/>
    <b v="1"/>
    <s v="music/rock"/>
    <x v="1239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x v="1612"/>
    <x v="0"/>
    <x v="202"/>
    <b v="1"/>
    <s v="music/rock"/>
    <x v="1007"/>
    <n v="5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x v="1613"/>
    <x v="0"/>
    <x v="55"/>
    <b v="1"/>
    <s v="music/rock"/>
    <x v="1240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x v="1614"/>
    <x v="0"/>
    <x v="99"/>
    <b v="1"/>
    <s v="music/rock"/>
    <x v="1241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x v="1615"/>
    <x v="0"/>
    <x v="327"/>
    <b v="1"/>
    <s v="music/rock"/>
    <x v="1242"/>
    <n v="67.132352941176464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x v="1616"/>
    <x v="0"/>
    <x v="328"/>
    <b v="1"/>
    <s v="music/rock"/>
    <x v="1243"/>
    <n v="66.369426751592357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x v="1617"/>
    <x v="0"/>
    <x v="150"/>
    <b v="1"/>
    <s v="music/rock"/>
    <x v="1244"/>
    <n v="64.620253164556956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n v="1362757335"/>
    <x v="1618"/>
    <x v="0"/>
    <x v="74"/>
    <b v="1"/>
    <s v="music/rock"/>
    <x v="124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x v="1619"/>
    <x v="0"/>
    <x v="23"/>
    <b v="1"/>
    <s v="music/rock"/>
    <x v="25"/>
    <n v="86.956521739130437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x v="1620"/>
    <x v="0"/>
    <x v="57"/>
    <b v="1"/>
    <s v="music/rock"/>
    <x v="1246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x v="1621"/>
    <x v="0"/>
    <x v="77"/>
    <b v="1"/>
    <s v="music/rock"/>
    <x v="1247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x v="1622"/>
    <x v="0"/>
    <x v="71"/>
    <b v="1"/>
    <s v="music/rock"/>
    <x v="1248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x v="1623"/>
    <x v="0"/>
    <x v="59"/>
    <b v="1"/>
    <s v="music/rock"/>
    <x v="1249"/>
    <n v="42.111111111111114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x v="1624"/>
    <x v="0"/>
    <x v="20"/>
    <b v="1"/>
    <s v="music/rock"/>
    <x v="1250"/>
    <n v="47.2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x v="1625"/>
    <x v="0"/>
    <x v="201"/>
    <b v="1"/>
    <s v="music/rock"/>
    <x v="125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x v="1626"/>
    <x v="0"/>
    <x v="52"/>
    <b v="1"/>
    <s v="music/rock"/>
    <x v="1252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x v="1627"/>
    <x v="0"/>
    <x v="44"/>
    <b v="1"/>
    <s v="music/rock"/>
    <x v="967"/>
    <n v="61.578947368421055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x v="1628"/>
    <x v="0"/>
    <x v="106"/>
    <b v="1"/>
    <s v="music/rock"/>
    <x v="1253"/>
    <n v="45.875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x v="1629"/>
    <x v="0"/>
    <x v="141"/>
    <b v="1"/>
    <s v="music/rock"/>
    <x v="1078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x v="1630"/>
    <x v="0"/>
    <x v="149"/>
    <b v="1"/>
    <s v="music/rock"/>
    <x v="1254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x v="1631"/>
    <x v="0"/>
    <x v="182"/>
    <b v="1"/>
    <s v="music/rock"/>
    <x v="1255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x v="1632"/>
    <x v="0"/>
    <x v="5"/>
    <b v="1"/>
    <s v="music/rock"/>
    <x v="1256"/>
    <n v="86.489361702127653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x v="1633"/>
    <x v="0"/>
    <x v="6"/>
    <b v="1"/>
    <s v="music/rock"/>
    <x v="31"/>
    <n v="172.41379310344828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x v="1634"/>
    <x v="0"/>
    <x v="58"/>
    <b v="1"/>
    <s v="music/rock"/>
    <x v="10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x v="1635"/>
    <x v="0"/>
    <x v="77"/>
    <b v="1"/>
    <s v="music/rock"/>
    <x v="1066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x v="1636"/>
    <x v="0"/>
    <x v="45"/>
    <b v="1"/>
    <s v="music/rock"/>
    <x v="1257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x v="1637"/>
    <x v="0"/>
    <x v="41"/>
    <b v="1"/>
    <s v="music/rock"/>
    <x v="965"/>
    <n v="34.6"/>
    <x v="4"/>
    <x v="11"/>
  </r>
  <r>
    <n v="1638"/>
    <s v="Avenues EP 2013"/>
    <s v="Avenues will be going in to the studio to record a new EP with Matt Allison!"/>
    <x v="28"/>
    <n v="1050"/>
    <x v="0"/>
    <x v="0"/>
    <s v="USD"/>
    <n v="1362086700"/>
    <x v="1638"/>
    <x v="0"/>
    <x v="74"/>
    <b v="1"/>
    <s v="music/rock"/>
    <x v="2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x v="1639"/>
    <x v="0"/>
    <x v="10"/>
    <b v="1"/>
    <s v="music/rock"/>
    <x v="3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x v="1640"/>
    <x v="0"/>
    <x v="57"/>
    <b v="1"/>
    <s v="music/rock"/>
    <x v="1258"/>
    <n v="39.967058823529413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n v="1418998744"/>
    <x v="1641"/>
    <x v="0"/>
    <x v="55"/>
    <b v="1"/>
    <s v="music/pop"/>
    <x v="578"/>
    <n v="97.5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x v="1642"/>
    <x v="0"/>
    <x v="33"/>
    <b v="1"/>
    <s v="music/pop"/>
    <x v="31"/>
    <n v="42.857142857142854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x v="1643"/>
    <x v="0"/>
    <x v="77"/>
    <b v="1"/>
    <s v="music/pop"/>
    <x v="1259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x v="1644"/>
    <x v="0"/>
    <x v="130"/>
    <b v="1"/>
    <s v="music/pop"/>
    <x v="126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x v="1645"/>
    <x v="0"/>
    <x v="73"/>
    <b v="1"/>
    <s v="music/pop"/>
    <x v="1261"/>
    <n v="554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x v="1646"/>
    <x v="0"/>
    <x v="183"/>
    <b v="1"/>
    <s v="music/pop"/>
    <x v="1097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x v="1647"/>
    <x v="0"/>
    <x v="67"/>
    <b v="1"/>
    <s v="music/pop"/>
    <x v="126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x v="1648"/>
    <x v="0"/>
    <x v="240"/>
    <b v="1"/>
    <s v="music/pop"/>
    <x v="1263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x v="1649"/>
    <x v="0"/>
    <x v="75"/>
    <b v="1"/>
    <s v="music/pop"/>
    <x v="1264"/>
    <n v="47.189259259259259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x v="1650"/>
    <x v="0"/>
    <x v="58"/>
    <b v="1"/>
    <s v="music/pop"/>
    <x v="126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x v="1651"/>
    <x v="0"/>
    <x v="9"/>
    <b v="1"/>
    <s v="music/pop"/>
    <x v="1266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x v="1652"/>
    <x v="0"/>
    <x v="16"/>
    <b v="1"/>
    <s v="music/pop"/>
    <x v="1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x v="1653"/>
    <x v="0"/>
    <x v="129"/>
    <b v="1"/>
    <s v="music/pop"/>
    <x v="1267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x v="1654"/>
    <x v="0"/>
    <x v="69"/>
    <b v="1"/>
    <s v="music/pop"/>
    <x v="1268"/>
    <n v="38.794117647058826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x v="1655"/>
    <x v="0"/>
    <x v="53"/>
    <b v="1"/>
    <s v="music/pop"/>
    <x v="1269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x v="1656"/>
    <x v="0"/>
    <x v="53"/>
    <b v="1"/>
    <s v="music/pop"/>
    <x v="1270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x v="1657"/>
    <x v="0"/>
    <x v="170"/>
    <b v="1"/>
    <s v="music/pop"/>
    <x v="127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x v="1658"/>
    <x v="0"/>
    <x v="329"/>
    <b v="1"/>
    <s v="music/pop"/>
    <x v="127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x v="1659"/>
    <x v="0"/>
    <x v="43"/>
    <b v="1"/>
    <s v="music/pop"/>
    <x v="127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x v="1660"/>
    <x v="0"/>
    <x v="17"/>
    <b v="1"/>
    <s v="music/pop"/>
    <x v="127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x v="1661"/>
    <x v="0"/>
    <x v="21"/>
    <b v="1"/>
    <s v="music/pop"/>
    <x v="127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x v="1662"/>
    <x v="0"/>
    <x v="95"/>
    <b v="1"/>
    <s v="music/pop"/>
    <x v="1276"/>
    <n v="132.43548387096774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x v="1663"/>
    <x v="0"/>
    <x v="58"/>
    <b v="1"/>
    <s v="music/pop"/>
    <x v="1277"/>
    <n v="33.75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x v="1664"/>
    <x v="0"/>
    <x v="30"/>
    <b v="1"/>
    <s v="music/pop"/>
    <x v="127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x v="1665"/>
    <x v="0"/>
    <x v="251"/>
    <b v="1"/>
    <s v="music/pop"/>
    <x v="1279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x v="1666"/>
    <x v="0"/>
    <x v="15"/>
    <b v="1"/>
    <s v="music/pop"/>
    <x v="1280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x v="1667"/>
    <x v="0"/>
    <x v="141"/>
    <b v="1"/>
    <s v="music/pop"/>
    <x v="1281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x v="1668"/>
    <x v="0"/>
    <x v="318"/>
    <b v="1"/>
    <s v="music/pop"/>
    <x v="1276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x v="1669"/>
    <x v="0"/>
    <x v="47"/>
    <b v="1"/>
    <s v="music/pop"/>
    <x v="1282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x v="1670"/>
    <x v="0"/>
    <x v="23"/>
    <b v="1"/>
    <s v="music/pop"/>
    <x v="946"/>
    <n v="44.608695652173914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x v="1671"/>
    <x v="0"/>
    <x v="99"/>
    <b v="1"/>
    <s v="music/pop"/>
    <x v="1283"/>
    <n v="26.148961038961041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x v="1672"/>
    <x v="0"/>
    <x v="72"/>
    <b v="1"/>
    <s v="music/pop"/>
    <x v="1284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x v="1673"/>
    <x v="0"/>
    <x v="211"/>
    <b v="1"/>
    <s v="music/pop"/>
    <x v="1285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x v="1674"/>
    <x v="0"/>
    <x v="116"/>
    <b v="1"/>
    <s v="music/pop"/>
    <x v="1286"/>
    <n v="89.247787610619469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x v="1675"/>
    <x v="0"/>
    <x v="69"/>
    <b v="1"/>
    <s v="music/pop"/>
    <x v="1287"/>
    <n v="40.416470588235299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x v="1676"/>
    <x v="0"/>
    <x v="288"/>
    <b v="1"/>
    <s v="music/pop"/>
    <x v="1288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x v="1677"/>
    <x v="0"/>
    <x v="288"/>
    <b v="1"/>
    <s v="music/pop"/>
    <x v="10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x v="1678"/>
    <x v="0"/>
    <x v="72"/>
    <b v="1"/>
    <s v="music/pop"/>
    <x v="128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x v="1679"/>
    <x v="0"/>
    <x v="66"/>
    <b v="1"/>
    <s v="music/pop"/>
    <x v="1290"/>
    <n v="62.5"/>
    <x v="4"/>
    <x v="27"/>
  </r>
  <r>
    <n v="1680"/>
    <s v="Kick Out a Record"/>
    <s v="Working Musician dilemma #164: how the taxman put Kick the Record 2.0 on hold"/>
    <x v="28"/>
    <n v="1175"/>
    <x v="0"/>
    <x v="0"/>
    <s v="USD"/>
    <n v="1405188667"/>
    <x v="1680"/>
    <x v="0"/>
    <x v="20"/>
    <b v="1"/>
    <s v="music/pop"/>
    <x v="1291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x v="1681"/>
    <x v="0"/>
    <x v="330"/>
    <b v="0"/>
    <s v="music/faith"/>
    <x v="1292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x v="1682"/>
    <x v="0"/>
    <x v="78"/>
    <b v="0"/>
    <s v="music/faith"/>
    <x v="109"/>
    <e v="#DIV/0!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x v="1683"/>
    <x v="0"/>
    <x v="73"/>
    <b v="0"/>
    <s v="music/faith"/>
    <x v="1293"/>
    <n v="76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x v="1684"/>
    <x v="0"/>
    <x v="21"/>
    <b v="0"/>
    <s v="music/faith"/>
    <x v="1294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x v="1685"/>
    <x v="0"/>
    <x v="41"/>
    <b v="0"/>
    <s v="music/faith"/>
    <x v="82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x v="1686"/>
    <x v="0"/>
    <x v="29"/>
    <b v="0"/>
    <s v="music/faith"/>
    <x v="1295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x v="1687"/>
    <x v="0"/>
    <x v="70"/>
    <b v="0"/>
    <s v="music/faith"/>
    <x v="1296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x v="1688"/>
    <x v="0"/>
    <x v="63"/>
    <b v="0"/>
    <s v="music/faith"/>
    <x v="1297"/>
    <n v="253.14285714285714"/>
    <x v="4"/>
    <x v="28"/>
  </r>
  <r>
    <n v="1689"/>
    <s v="Fly Away"/>
    <s v="Praising the Living God in the second half of life."/>
    <x v="262"/>
    <n v="2400"/>
    <x v="3"/>
    <x v="0"/>
    <s v="USD"/>
    <n v="1489700230"/>
    <x v="1689"/>
    <x v="0"/>
    <x v="25"/>
    <b v="0"/>
    <s v="music/faith"/>
    <x v="3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x v="1690"/>
    <x v="0"/>
    <x v="202"/>
    <b v="0"/>
    <s v="music/faith"/>
    <x v="1298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x v="1691"/>
    <x v="0"/>
    <x v="44"/>
    <b v="0"/>
    <s v="music/faith"/>
    <x v="1299"/>
    <n v="264.26315789473682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x v="1692"/>
    <x v="0"/>
    <x v="41"/>
    <b v="0"/>
    <s v="music/faith"/>
    <x v="1300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x v="1693"/>
    <x v="0"/>
    <x v="22"/>
    <b v="0"/>
    <s v="music/faith"/>
    <x v="1301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x v="1694"/>
    <x v="0"/>
    <x v="29"/>
    <b v="0"/>
    <s v="music/faith"/>
    <x v="833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x v="1695"/>
    <x v="0"/>
    <x v="23"/>
    <b v="0"/>
    <s v="music/faith"/>
    <x v="130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x v="1696"/>
    <x v="0"/>
    <x v="78"/>
    <b v="0"/>
    <s v="music/faith"/>
    <x v="109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x v="1697"/>
    <x v="0"/>
    <x v="19"/>
    <b v="0"/>
    <s v="music/faith"/>
    <x v="1303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x v="1698"/>
    <x v="0"/>
    <x v="78"/>
    <b v="0"/>
    <s v="music/faith"/>
    <x v="109"/>
    <e v="#DIV/0!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x v="1699"/>
    <x v="0"/>
    <x v="80"/>
    <b v="0"/>
    <s v="music/faith"/>
    <x v="130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x v="1700"/>
    <x v="0"/>
    <x v="1"/>
    <b v="0"/>
    <s v="music/faith"/>
    <x v="1305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x v="1701"/>
    <x v="0"/>
    <x v="84"/>
    <b v="0"/>
    <s v="music/faith"/>
    <x v="1306"/>
    <n v="5"/>
    <x v="4"/>
    <x v="28"/>
  </r>
  <r>
    <n v="1702"/>
    <s v="lyndale lewis and new vision prosper cd release"/>
    <s v="I can do all things through christ jesus"/>
    <x v="281"/>
    <n v="1"/>
    <x v="2"/>
    <x v="0"/>
    <s v="USD"/>
    <n v="1427745150"/>
    <x v="1702"/>
    <x v="0"/>
    <x v="29"/>
    <b v="0"/>
    <s v="music/faith"/>
    <x v="1307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x v="1703"/>
    <x v="0"/>
    <x v="84"/>
    <b v="0"/>
    <s v="music/faith"/>
    <x v="391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x v="1704"/>
    <x v="0"/>
    <x v="202"/>
    <b v="0"/>
    <s v="music/faith"/>
    <x v="1308"/>
    <n v="118.36363636363636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x v="1705"/>
    <x v="0"/>
    <x v="78"/>
    <b v="0"/>
    <s v="music/faith"/>
    <x v="109"/>
    <e v="#DIV/0!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x v="1706"/>
    <x v="0"/>
    <x v="78"/>
    <b v="0"/>
    <s v="music/faith"/>
    <x v="109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x v="1707"/>
    <x v="0"/>
    <x v="82"/>
    <b v="0"/>
    <s v="music/faith"/>
    <x v="1309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x v="1708"/>
    <x v="0"/>
    <x v="78"/>
    <b v="0"/>
    <s v="music/faith"/>
    <x v="109"/>
    <e v="#DIV/0!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x v="1709"/>
    <x v="0"/>
    <x v="80"/>
    <b v="0"/>
    <s v="music/faith"/>
    <x v="1310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x v="1710"/>
    <x v="0"/>
    <x v="29"/>
    <b v="0"/>
    <s v="music/faith"/>
    <x v="131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x v="1711"/>
    <x v="0"/>
    <x v="84"/>
    <b v="0"/>
    <s v="music/faith"/>
    <x v="1131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x v="1712"/>
    <x v="0"/>
    <x v="78"/>
    <b v="0"/>
    <s v="music/faith"/>
    <x v="109"/>
    <e v="#DIV/0!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x v="1713"/>
    <x v="0"/>
    <x v="29"/>
    <b v="0"/>
    <s v="music/faith"/>
    <x v="131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x v="1714"/>
    <x v="0"/>
    <x v="57"/>
    <b v="0"/>
    <s v="music/faith"/>
    <x v="131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x v="1715"/>
    <x v="0"/>
    <x v="84"/>
    <b v="0"/>
    <s v="music/faith"/>
    <x v="88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x v="1716"/>
    <x v="0"/>
    <x v="83"/>
    <b v="0"/>
    <s v="music/faith"/>
    <x v="847"/>
    <n v="50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x v="1717"/>
    <x v="0"/>
    <x v="14"/>
    <b v="0"/>
    <s v="music/faith"/>
    <x v="1314"/>
    <n v="34.024390243902438"/>
    <x v="4"/>
    <x v="28"/>
  </r>
  <r>
    <n v="1718"/>
    <s v="The Prodigal Son"/>
    <s v="A melody for the galaxy."/>
    <x v="19"/>
    <n v="75"/>
    <x v="2"/>
    <x v="0"/>
    <s v="USD"/>
    <n v="1463201940"/>
    <x v="1718"/>
    <x v="0"/>
    <x v="84"/>
    <b v="0"/>
    <s v="music/faith"/>
    <x v="1315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x v="1719"/>
    <x v="0"/>
    <x v="83"/>
    <b v="0"/>
    <s v="music/faith"/>
    <x v="1316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x v="1720"/>
    <x v="0"/>
    <x v="22"/>
    <b v="0"/>
    <s v="music/faith"/>
    <x v="1317"/>
    <n v="28.12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x v="1721"/>
    <x v="0"/>
    <x v="78"/>
    <b v="0"/>
    <s v="music/faith"/>
    <x v="109"/>
    <e v="#DIV/0!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x v="1722"/>
    <x v="0"/>
    <x v="29"/>
    <b v="0"/>
    <s v="music/faith"/>
    <x v="1318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x v="1723"/>
    <x v="0"/>
    <x v="83"/>
    <b v="0"/>
    <s v="music/faith"/>
    <x v="896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x v="1724"/>
    <x v="0"/>
    <x v="80"/>
    <b v="0"/>
    <s v="music/faith"/>
    <x v="1319"/>
    <n v="8.75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x v="1725"/>
    <x v="0"/>
    <x v="82"/>
    <b v="0"/>
    <s v="music/faith"/>
    <x v="1320"/>
    <n v="62.222222222222221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x v="1726"/>
    <x v="0"/>
    <x v="38"/>
    <b v="0"/>
    <s v="music/faith"/>
    <x v="1321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x v="1727"/>
    <x v="0"/>
    <x v="29"/>
    <b v="0"/>
    <s v="music/faith"/>
    <x v="108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x v="1728"/>
    <x v="0"/>
    <x v="63"/>
    <b v="0"/>
    <s v="music/faith"/>
    <x v="1322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x v="1729"/>
    <x v="0"/>
    <x v="78"/>
    <b v="0"/>
    <s v="music/faith"/>
    <x v="109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x v="1730"/>
    <x v="0"/>
    <x v="78"/>
    <b v="0"/>
    <s v="music/faith"/>
    <x v="109"/>
    <e v="#DIV/0!"/>
    <x v="4"/>
    <x v="28"/>
  </r>
  <r>
    <n v="1731"/>
    <s v="Sam Cox Band First Christian Tour"/>
    <s v="We are a Christin Worship band looking to midwest tour. God Bless!"/>
    <x v="28"/>
    <n v="0"/>
    <x v="2"/>
    <x v="0"/>
    <s v="USD"/>
    <n v="1434034800"/>
    <x v="1731"/>
    <x v="0"/>
    <x v="78"/>
    <b v="0"/>
    <s v="music/faith"/>
    <x v="109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x v="1732"/>
    <x v="0"/>
    <x v="78"/>
    <b v="0"/>
    <s v="music/faith"/>
    <x v="109"/>
    <e v="#DIV/0!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x v="1733"/>
    <x v="0"/>
    <x v="78"/>
    <b v="0"/>
    <s v="music/faith"/>
    <x v="109"/>
    <e v="#DIV/0!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x v="1734"/>
    <x v="0"/>
    <x v="29"/>
    <b v="0"/>
    <s v="music/faith"/>
    <x v="1323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x v="1735"/>
    <x v="0"/>
    <x v="84"/>
    <b v="0"/>
    <s v="music/faith"/>
    <x v="1324"/>
    <n v="55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n v="1447018833"/>
    <x v="1736"/>
    <x v="0"/>
    <x v="29"/>
    <b v="0"/>
    <s v="music/faith"/>
    <x v="1325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x v="1737"/>
    <x v="0"/>
    <x v="41"/>
    <b v="0"/>
    <s v="music/faith"/>
    <x v="1212"/>
    <n v="56.666666666666664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n v="1412283542"/>
    <x v="1738"/>
    <x v="0"/>
    <x v="29"/>
    <b v="0"/>
    <s v="music/faith"/>
    <x v="177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x v="1739"/>
    <x v="0"/>
    <x v="29"/>
    <b v="0"/>
    <s v="music/faith"/>
    <x v="370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x v="1740"/>
    <x v="0"/>
    <x v="78"/>
    <b v="0"/>
    <s v="music/faith"/>
    <x v="109"/>
    <e v="#DIV/0!"/>
    <x v="4"/>
    <x v="28"/>
  </r>
  <r>
    <n v="1741"/>
    <s v="Caught off Guard"/>
    <s v="A photo journal documenting my experiences and travels across New Zealand"/>
    <x v="38"/>
    <n v="1330"/>
    <x v="0"/>
    <x v="1"/>
    <s v="GBP"/>
    <n v="1433948671"/>
    <x v="1741"/>
    <x v="0"/>
    <x v="47"/>
    <b v="1"/>
    <s v="photography/photobooks"/>
    <x v="1326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x v="1742"/>
    <x v="0"/>
    <x v="69"/>
    <b v="1"/>
    <s v="photography/photobooks"/>
    <x v="648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x v="1743"/>
    <x v="0"/>
    <x v="85"/>
    <b v="1"/>
    <s v="photography/photobooks"/>
    <x v="1327"/>
    <n v="89.92537313432835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x v="1744"/>
    <x v="0"/>
    <x v="16"/>
    <b v="1"/>
    <s v="photography/photobooks"/>
    <x v="1328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x v="1745"/>
    <x v="0"/>
    <x v="30"/>
    <b v="1"/>
    <s v="photography/photobooks"/>
    <x v="1329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x v="1746"/>
    <x v="0"/>
    <x v="329"/>
    <b v="1"/>
    <s v="photography/photobooks"/>
    <x v="1330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x v="1747"/>
    <x v="0"/>
    <x v="180"/>
    <b v="1"/>
    <s v="photography/photobooks"/>
    <x v="1331"/>
    <n v="59.408805031446541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n v="1441234143"/>
    <x v="1748"/>
    <x v="0"/>
    <x v="331"/>
    <b v="1"/>
    <s v="photography/photobooks"/>
    <x v="1332"/>
    <n v="358.97237569060775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x v="1749"/>
    <x v="0"/>
    <x v="132"/>
    <b v="1"/>
    <s v="photography/photobooks"/>
    <x v="133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x v="1750"/>
    <x v="0"/>
    <x v="207"/>
    <b v="1"/>
    <s v="photography/photobooks"/>
    <x v="1334"/>
    <n v="80.647999999999996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x v="1751"/>
    <x v="0"/>
    <x v="42"/>
    <b v="1"/>
    <s v="photography/photobooks"/>
    <x v="1335"/>
    <n v="168.68852459016392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n v="1476425082"/>
    <x v="1752"/>
    <x v="0"/>
    <x v="240"/>
    <b v="1"/>
    <s v="photography/photobooks"/>
    <x v="133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x v="1753"/>
    <x v="0"/>
    <x v="2"/>
    <b v="1"/>
    <s v="photography/photobooks"/>
    <x v="1277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x v="1754"/>
    <x v="0"/>
    <x v="240"/>
    <b v="1"/>
    <s v="photography/photobooks"/>
    <x v="133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x v="1755"/>
    <x v="0"/>
    <x v="80"/>
    <b v="1"/>
    <s v="photography/photobooks"/>
    <x v="43"/>
    <n v="7.5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x v="1756"/>
    <x v="0"/>
    <x v="148"/>
    <b v="1"/>
    <s v="photography/photobooks"/>
    <x v="1338"/>
    <n v="47.13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x v="1757"/>
    <x v="0"/>
    <x v="25"/>
    <b v="1"/>
    <s v="photography/photobooks"/>
    <x v="133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x v="1758"/>
    <x v="0"/>
    <x v="74"/>
    <b v="1"/>
    <s v="photography/photobooks"/>
    <x v="1340"/>
    <n v="42.481481481481481"/>
    <x v="8"/>
    <x v="20"/>
  </r>
  <r>
    <n v="1759"/>
    <s v="Death Valley"/>
    <s v="Death Valley will be the first photo book of Andi State"/>
    <x v="10"/>
    <n v="5330"/>
    <x v="0"/>
    <x v="0"/>
    <s v="USD"/>
    <n v="1427309629"/>
    <x v="1759"/>
    <x v="0"/>
    <x v="72"/>
    <b v="1"/>
    <s v="photography/photobooks"/>
    <x v="15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x v="1760"/>
    <x v="0"/>
    <x v="332"/>
    <b v="1"/>
    <s v="photography/photobooks"/>
    <x v="1341"/>
    <n v="81.098039215686271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n v="1442065060"/>
    <x v="1761"/>
    <x v="0"/>
    <x v="83"/>
    <b v="1"/>
    <s v="photography/photobooks"/>
    <x v="1342"/>
    <n v="51.666666666666664"/>
    <x v="8"/>
    <x v="20"/>
  </r>
  <r>
    <n v="1762"/>
    <s v="&quot;The Naked Pixel&quot; Ali Pakele"/>
    <s v="Project rewards $25 gets you 190+ digital images"/>
    <x v="213"/>
    <n v="885"/>
    <x v="0"/>
    <x v="0"/>
    <s v="USD"/>
    <n v="1457739245"/>
    <x v="1762"/>
    <x v="0"/>
    <x v="20"/>
    <b v="1"/>
    <s v="photography/photobooks"/>
    <x v="1343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x v="1763"/>
    <x v="0"/>
    <x v="115"/>
    <b v="1"/>
    <s v="photography/photobooks"/>
    <x v="1344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x v="1764"/>
    <x v="1"/>
    <x v="70"/>
    <b v="0"/>
    <s v="photography/photobooks"/>
    <x v="1345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x v="1765"/>
    <x v="1"/>
    <x v="273"/>
    <b v="0"/>
    <s v="photography/photobooks"/>
    <x v="1346"/>
    <n v="72.16970873786407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x v="1766"/>
    <x v="1"/>
    <x v="78"/>
    <b v="0"/>
    <s v="photography/photobooks"/>
    <x v="109"/>
    <e v="#DIV/0!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x v="1767"/>
    <x v="1"/>
    <x v="70"/>
    <b v="0"/>
    <s v="photography/photobooks"/>
    <x v="1347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x v="1768"/>
    <x v="1"/>
    <x v="41"/>
    <b v="0"/>
    <s v="photography/photobooks"/>
    <x v="1348"/>
    <n v="12.466666666666667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x v="1769"/>
    <x v="1"/>
    <x v="19"/>
    <b v="0"/>
    <s v="photography/photobooks"/>
    <x v="1349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x v="1770"/>
    <x v="1"/>
    <x v="297"/>
    <b v="0"/>
    <s v="photography/photobooks"/>
    <x v="1350"/>
    <n v="150.5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x v="1771"/>
    <x v="1"/>
    <x v="20"/>
    <b v="0"/>
    <s v="photography/photobooks"/>
    <x v="1351"/>
    <n v="35.799999999999997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x v="1772"/>
    <x v="1"/>
    <x v="10"/>
    <b v="0"/>
    <s v="photography/photobooks"/>
    <x v="1352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x v="1773"/>
    <x v="1"/>
    <x v="10"/>
    <b v="0"/>
    <s v="photography/photobooks"/>
    <x v="1353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x v="1774"/>
    <x v="1"/>
    <x v="62"/>
    <b v="0"/>
    <s v="photography/photobooks"/>
    <x v="768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x v="1775"/>
    <x v="1"/>
    <x v="204"/>
    <b v="0"/>
    <s v="photography/photobooks"/>
    <x v="1354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x v="1776"/>
    <x v="1"/>
    <x v="80"/>
    <b v="0"/>
    <s v="photography/photobooks"/>
    <x v="1355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x v="1777"/>
    <x v="1"/>
    <x v="73"/>
    <b v="0"/>
    <s v="photography/photobooks"/>
    <x v="1356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x v="1778"/>
    <x v="1"/>
    <x v="41"/>
    <b v="0"/>
    <s v="photography/photobooks"/>
    <x v="1357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x v="1779"/>
    <x v="1"/>
    <x v="44"/>
    <b v="0"/>
    <s v="photography/photobooks"/>
    <x v="1358"/>
    <n v="104.89473684210526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x v="1780"/>
    <x v="1"/>
    <x v="215"/>
    <b v="0"/>
    <s v="photography/photobooks"/>
    <x v="135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x v="1781"/>
    <x v="1"/>
    <x v="54"/>
    <b v="0"/>
    <s v="photography/photobooks"/>
    <x v="1360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x v="1782"/>
    <x v="1"/>
    <x v="88"/>
    <b v="0"/>
    <s v="photography/photobooks"/>
    <x v="136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x v="1783"/>
    <x v="1"/>
    <x v="333"/>
    <b v="0"/>
    <s v="photography/photobooks"/>
    <x v="1362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x v="1784"/>
    <x v="1"/>
    <x v="51"/>
    <b v="0"/>
    <s v="photography/photobooks"/>
    <x v="1363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x v="1785"/>
    <x v="1"/>
    <x v="52"/>
    <b v="0"/>
    <s v="photography/photobooks"/>
    <x v="1364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x v="1786"/>
    <x v="1"/>
    <x v="60"/>
    <b v="0"/>
    <s v="photography/photobooks"/>
    <x v="1365"/>
    <n v="31.206896551724139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x v="1787"/>
    <x v="1"/>
    <x v="54"/>
    <b v="0"/>
    <s v="photography/photobooks"/>
    <x v="1366"/>
    <n v="63.875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x v="1788"/>
    <x v="1"/>
    <x v="80"/>
    <b v="0"/>
    <s v="photography/photobooks"/>
    <x v="1367"/>
    <n v="19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x v="1789"/>
    <x v="1"/>
    <x v="80"/>
    <b v="0"/>
    <s v="photography/photobooks"/>
    <x v="724"/>
    <n v="1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x v="1790"/>
    <x v="1"/>
    <x v="41"/>
    <b v="0"/>
    <s v="photography/photobooks"/>
    <x v="1368"/>
    <n v="109.06666666666666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x v="1791"/>
    <x v="1"/>
    <x v="80"/>
    <b v="0"/>
    <s v="photography/photobooks"/>
    <x v="1369"/>
    <n v="26.7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x v="1792"/>
    <x v="1"/>
    <x v="237"/>
    <b v="0"/>
    <s v="photography/photobooks"/>
    <x v="1370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x v="1793"/>
    <x v="1"/>
    <x v="84"/>
    <b v="0"/>
    <s v="photography/photobooks"/>
    <x v="843"/>
    <n v="2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x v="1794"/>
    <x v="1"/>
    <x v="59"/>
    <b v="0"/>
    <s v="photography/photobooks"/>
    <x v="1371"/>
    <n v="55.388888888888886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x v="1795"/>
    <x v="1"/>
    <x v="75"/>
    <b v="0"/>
    <s v="photography/photobooks"/>
    <x v="1372"/>
    <n v="133.90123456790124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x v="1796"/>
    <x v="1"/>
    <x v="48"/>
    <b v="0"/>
    <s v="photography/photobooks"/>
    <x v="1373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x v="1797"/>
    <x v="1"/>
    <x v="205"/>
    <b v="0"/>
    <s v="photography/photobooks"/>
    <x v="697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x v="1798"/>
    <x v="1"/>
    <x v="77"/>
    <b v="0"/>
    <s v="photography/photobooks"/>
    <x v="1374"/>
    <n v="58.972972972972975"/>
    <x v="8"/>
    <x v="20"/>
  </r>
  <r>
    <n v="1799"/>
    <s v="The UnDiscovered Image"/>
    <s v="The UnDiscovered Image, a monthly publication dedicated to photographers."/>
    <x v="23"/>
    <n v="69.83"/>
    <x v="2"/>
    <x v="1"/>
    <s v="GBP"/>
    <n v="1415740408"/>
    <x v="1799"/>
    <x v="1"/>
    <x v="79"/>
    <b v="0"/>
    <s v="photography/photobooks"/>
    <x v="1375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x v="1800"/>
    <x v="1"/>
    <x v="116"/>
    <b v="0"/>
    <s v="photography/photobooks"/>
    <x v="1376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x v="1801"/>
    <x v="1"/>
    <x v="77"/>
    <b v="0"/>
    <s v="photography/photobooks"/>
    <x v="1377"/>
    <n v="63.648648648648646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x v="1802"/>
    <x v="1"/>
    <x v="59"/>
    <b v="0"/>
    <s v="photography/photobooks"/>
    <x v="1378"/>
    <n v="94.277777777777771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x v="1803"/>
    <x v="1"/>
    <x v="11"/>
    <b v="0"/>
    <s v="photography/photobooks"/>
    <x v="1379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x v="1804"/>
    <x v="1"/>
    <x v="47"/>
    <b v="0"/>
    <s v="photography/photobooks"/>
    <x v="1380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x v="1805"/>
    <x v="1"/>
    <x v="259"/>
    <b v="0"/>
    <s v="photography/photobooks"/>
    <x v="1381"/>
    <n v="67.139344262295083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x v="1806"/>
    <x v="1"/>
    <x v="22"/>
    <b v="0"/>
    <s v="photography/photobooks"/>
    <x v="1382"/>
    <n v="73.875"/>
    <x v="8"/>
    <x v="20"/>
  </r>
  <r>
    <n v="1807"/>
    <s v="Anywhere but Here"/>
    <s v="I want to explore alternative cultures and lifestyles in America."/>
    <x v="10"/>
    <n v="553"/>
    <x v="2"/>
    <x v="0"/>
    <s v="USD"/>
    <n v="1411868313"/>
    <x v="1807"/>
    <x v="1"/>
    <x v="22"/>
    <b v="0"/>
    <s v="photography/photobooks"/>
    <x v="1383"/>
    <n v="69.125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x v="1808"/>
    <x v="1"/>
    <x v="93"/>
    <b v="0"/>
    <s v="photography/photobooks"/>
    <x v="1384"/>
    <n v="120.77083333333333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x v="1809"/>
    <x v="1"/>
    <x v="82"/>
    <b v="0"/>
    <s v="photography/photobooks"/>
    <x v="1385"/>
    <n v="42.222222222222221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n v="1408657826"/>
    <x v="1810"/>
    <x v="0"/>
    <x v="84"/>
    <b v="0"/>
    <s v="photography/photobooks"/>
    <x v="422"/>
    <n v="7.5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x v="1811"/>
    <x v="0"/>
    <x v="55"/>
    <b v="0"/>
    <s v="photography/photobooks"/>
    <x v="1386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x v="1812"/>
    <x v="0"/>
    <x v="23"/>
    <b v="0"/>
    <s v="photography/photobooks"/>
    <x v="1387"/>
    <n v="37.608695652173914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x v="1813"/>
    <x v="0"/>
    <x v="78"/>
    <b v="0"/>
    <s v="photography/photobooks"/>
    <x v="109"/>
    <e v="#DIV/0!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x v="1814"/>
    <x v="0"/>
    <x v="205"/>
    <b v="0"/>
    <s v="photography/photobooks"/>
    <x v="1388"/>
    <n v="42.157142857142858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x v="1815"/>
    <x v="0"/>
    <x v="78"/>
    <b v="0"/>
    <s v="photography/photobooks"/>
    <x v="109"/>
    <e v="#DIV/0!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x v="1816"/>
    <x v="0"/>
    <x v="79"/>
    <b v="0"/>
    <s v="photography/photobooks"/>
    <x v="1389"/>
    <n v="84.833333333333329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x v="1817"/>
    <x v="0"/>
    <x v="61"/>
    <b v="0"/>
    <s v="photography/photobooks"/>
    <x v="1390"/>
    <n v="94.19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x v="1818"/>
    <x v="0"/>
    <x v="78"/>
    <b v="0"/>
    <s v="photography/photobooks"/>
    <x v="109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x v="1819"/>
    <x v="0"/>
    <x v="80"/>
    <b v="0"/>
    <s v="photography/photobooks"/>
    <x v="1391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x v="1820"/>
    <x v="0"/>
    <x v="22"/>
    <b v="0"/>
    <s v="photography/photobooks"/>
    <x v="1392"/>
    <n v="213.375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x v="1821"/>
    <x v="0"/>
    <x v="7"/>
    <b v="1"/>
    <s v="music/rock"/>
    <x v="1393"/>
    <n v="59.162280701754383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x v="1822"/>
    <x v="0"/>
    <x v="202"/>
    <b v="1"/>
    <s v="music/rock"/>
    <x v="3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x v="1823"/>
    <x v="0"/>
    <x v="51"/>
    <b v="1"/>
    <s v="music/rock"/>
    <x v="1394"/>
    <n v="24.575757575757574"/>
    <x v="4"/>
    <x v="11"/>
  </r>
  <r>
    <n v="1824"/>
    <s v="Tin Man's Broken Wisdom Fund"/>
    <s v="cd fund raiser"/>
    <x v="9"/>
    <n v="3002"/>
    <x v="0"/>
    <x v="0"/>
    <s v="USD"/>
    <n v="1389146880"/>
    <x v="1824"/>
    <x v="0"/>
    <x v="244"/>
    <b v="1"/>
    <s v="music/rock"/>
    <x v="1395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x v="1825"/>
    <x v="0"/>
    <x v="133"/>
    <b v="1"/>
    <s v="music/rock"/>
    <x v="1396"/>
    <n v="42.02"/>
    <x v="4"/>
    <x v="11"/>
  </r>
  <r>
    <n v="1826"/>
    <s v="BEAR GHOST! Professional Recording! Yay!"/>
    <s v="Hear your favorite Bear Ghost in eargasmic quality!"/>
    <x v="13"/>
    <n v="2020"/>
    <x v="0"/>
    <x v="0"/>
    <s v="USD"/>
    <n v="1392675017"/>
    <x v="1826"/>
    <x v="0"/>
    <x v="44"/>
    <b v="1"/>
    <s v="music/rock"/>
    <x v="50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x v="1827"/>
    <x v="0"/>
    <x v="93"/>
    <b v="1"/>
    <s v="music/rock"/>
    <x v="1397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x v="1828"/>
    <x v="0"/>
    <x v="53"/>
    <b v="1"/>
    <s v="music/rock"/>
    <x v="1398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x v="1829"/>
    <x v="0"/>
    <x v="51"/>
    <b v="1"/>
    <s v="music/rock"/>
    <x v="1399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x v="1830"/>
    <x v="0"/>
    <x v="334"/>
    <b v="1"/>
    <s v="music/rock"/>
    <x v="1400"/>
    <n v="67.389380530973455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x v="1831"/>
    <x v="0"/>
    <x v="25"/>
    <b v="1"/>
    <s v="music/rock"/>
    <x v="288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x v="1832"/>
    <x v="0"/>
    <x v="9"/>
    <b v="1"/>
    <s v="music/rock"/>
    <x v="1401"/>
    <n v="25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x v="1833"/>
    <x v="0"/>
    <x v="20"/>
    <b v="1"/>
    <s v="music/rock"/>
    <x v="1402"/>
    <n v="42"/>
    <x v="4"/>
    <x v="11"/>
  </r>
  <r>
    <n v="1834"/>
    <s v="TDJ - All Part of the Plan EP/Tour"/>
    <s v="Help us fund our first tour and promote our new EP!"/>
    <x v="3"/>
    <n v="11805"/>
    <x v="0"/>
    <x v="0"/>
    <s v="USD"/>
    <n v="1422140895"/>
    <x v="1834"/>
    <x v="0"/>
    <x v="240"/>
    <b v="1"/>
    <s v="music/rock"/>
    <x v="1403"/>
    <n v="131.16666666666666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x v="1835"/>
    <x v="0"/>
    <x v="202"/>
    <b v="1"/>
    <s v="music/rock"/>
    <x v="87"/>
    <n v="47.272727272727273"/>
    <x v="4"/>
    <x v="11"/>
  </r>
  <r>
    <n v="1836"/>
    <s v="KICKSTART OUR &lt;+3"/>
    <s v="Help fund our 2013 Sound &amp; Lighting Touring rig!"/>
    <x v="10"/>
    <n v="10017"/>
    <x v="0"/>
    <x v="0"/>
    <s v="USD"/>
    <n v="1361129129"/>
    <x v="1836"/>
    <x v="0"/>
    <x v="165"/>
    <b v="1"/>
    <s v="music/rock"/>
    <x v="140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x v="1837"/>
    <x v="0"/>
    <x v="209"/>
    <b v="1"/>
    <s v="music/rock"/>
    <x v="1405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x v="1838"/>
    <x v="0"/>
    <x v="33"/>
    <b v="1"/>
    <s v="music/rock"/>
    <x v="1406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x v="1839"/>
    <x v="0"/>
    <x v="43"/>
    <b v="1"/>
    <s v="music/rock"/>
    <x v="1407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x v="1840"/>
    <x v="0"/>
    <x v="62"/>
    <b v="1"/>
    <s v="music/rock"/>
    <x v="1408"/>
    <n v="75.384615384615387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n v="1400561940"/>
    <x v="1841"/>
    <x v="0"/>
    <x v="244"/>
    <b v="1"/>
    <s v="music/rock"/>
    <x v="1409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x v="1842"/>
    <x v="0"/>
    <x v="64"/>
    <b v="1"/>
    <s v="music/rock"/>
    <x v="1410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x v="1843"/>
    <x v="0"/>
    <x v="179"/>
    <b v="1"/>
    <s v="music/rock"/>
    <x v="141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x v="1844"/>
    <x v="0"/>
    <x v="9"/>
    <b v="1"/>
    <s v="music/rock"/>
    <x v="578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x v="1845"/>
    <x v="0"/>
    <x v="10"/>
    <b v="1"/>
    <s v="music/rock"/>
    <x v="3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x v="1846"/>
    <x v="0"/>
    <x v="335"/>
    <b v="1"/>
    <s v="music/rock"/>
    <x v="1412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x v="1847"/>
    <x v="0"/>
    <x v="44"/>
    <b v="1"/>
    <s v="music/rock"/>
    <x v="1413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x v="1848"/>
    <x v="0"/>
    <x v="54"/>
    <b v="1"/>
    <s v="music/rock"/>
    <x v="1414"/>
    <n v="134.20833333333334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x v="1849"/>
    <x v="0"/>
    <x v="22"/>
    <b v="1"/>
    <s v="music/rock"/>
    <x v="1415"/>
    <n v="37.62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x v="1850"/>
    <x v="0"/>
    <x v="122"/>
    <b v="1"/>
    <s v="music/rock"/>
    <x v="1416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x v="1851"/>
    <x v="0"/>
    <x v="55"/>
    <b v="1"/>
    <s v="music/rock"/>
    <x v="1417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x v="1852"/>
    <x v="0"/>
    <x v="132"/>
    <b v="1"/>
    <s v="music/rock"/>
    <x v="1418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x v="1853"/>
    <x v="0"/>
    <x v="25"/>
    <b v="1"/>
    <s v="music/rock"/>
    <x v="1419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x v="1854"/>
    <x v="0"/>
    <x v="49"/>
    <b v="1"/>
    <s v="music/rock"/>
    <x v="1420"/>
    <n v="88.037643678160919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x v="1855"/>
    <x v="0"/>
    <x v="277"/>
    <b v="1"/>
    <s v="music/rock"/>
    <x v="1421"/>
    <n v="70.57675392670157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x v="1856"/>
    <x v="0"/>
    <x v="44"/>
    <b v="1"/>
    <s v="music/rock"/>
    <x v="982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x v="1857"/>
    <x v="0"/>
    <x v="19"/>
    <b v="1"/>
    <s v="music/rock"/>
    <x v="3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x v="1858"/>
    <x v="0"/>
    <x v="184"/>
    <b v="1"/>
    <s v="music/rock"/>
    <x v="1422"/>
    <n v="40.547315436241611"/>
    <x v="4"/>
    <x v="11"/>
  </r>
  <r>
    <n v="1859"/>
    <s v="Queen Kwong Tour to London and Paris"/>
    <s v="Queen Kwong is going ON TOUR to London and Paris!"/>
    <x v="9"/>
    <n v="3955"/>
    <x v="0"/>
    <x v="0"/>
    <s v="USD"/>
    <n v="1316716129"/>
    <x v="1859"/>
    <x v="0"/>
    <x v="66"/>
    <b v="1"/>
    <s v="music/rock"/>
    <x v="1423"/>
    <n v="70.625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x v="1860"/>
    <x v="0"/>
    <x v="10"/>
    <b v="1"/>
    <s v="music/rock"/>
    <x v="1424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x v="1861"/>
    <x v="0"/>
    <x v="78"/>
    <b v="0"/>
    <s v="games/mobile games"/>
    <x v="109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x v="1862"/>
    <x v="0"/>
    <x v="38"/>
    <b v="0"/>
    <s v="games/mobile games"/>
    <x v="1425"/>
    <n v="90.9375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x v="1863"/>
    <x v="0"/>
    <x v="84"/>
    <b v="0"/>
    <s v="games/mobile games"/>
    <x v="177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x v="1864"/>
    <x v="0"/>
    <x v="53"/>
    <b v="0"/>
    <s v="games/mobile games"/>
    <x v="1426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x v="1865"/>
    <x v="0"/>
    <x v="84"/>
    <b v="0"/>
    <s v="games/mobile games"/>
    <x v="1427"/>
    <n v="2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x v="1866"/>
    <x v="0"/>
    <x v="84"/>
    <b v="0"/>
    <s v="games/mobile games"/>
    <x v="724"/>
    <n v="62.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x v="1867"/>
    <x v="0"/>
    <x v="29"/>
    <b v="0"/>
    <s v="games/mobile games"/>
    <x v="833"/>
    <n v="1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x v="1868"/>
    <x v="0"/>
    <x v="57"/>
    <b v="0"/>
    <s v="games/mobile games"/>
    <x v="1428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x v="1869"/>
    <x v="0"/>
    <x v="78"/>
    <b v="0"/>
    <s v="games/mobile games"/>
    <x v="109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x v="1870"/>
    <x v="0"/>
    <x v="202"/>
    <b v="0"/>
    <s v="games/mobile games"/>
    <x v="1429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x v="1871"/>
    <x v="0"/>
    <x v="195"/>
    <b v="0"/>
    <s v="games/mobile games"/>
    <x v="1430"/>
    <n v="49.11578947368421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x v="1872"/>
    <x v="0"/>
    <x v="62"/>
    <b v="0"/>
    <s v="games/mobile games"/>
    <x v="550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x v="1873"/>
    <x v="0"/>
    <x v="84"/>
    <b v="0"/>
    <s v="games/mobile games"/>
    <x v="871"/>
    <n v="18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x v="1874"/>
    <x v="0"/>
    <x v="84"/>
    <b v="0"/>
    <s v="games/mobile games"/>
    <x v="1431"/>
    <n v="13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x v="1875"/>
    <x v="0"/>
    <x v="83"/>
    <b v="0"/>
    <s v="games/mobile games"/>
    <x v="872"/>
    <n v="17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x v="1876"/>
    <x v="0"/>
    <x v="78"/>
    <b v="0"/>
    <s v="games/mobile games"/>
    <x v="109"/>
    <e v="#DIV/0!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x v="1877"/>
    <x v="0"/>
    <x v="78"/>
    <b v="0"/>
    <s v="games/mobile games"/>
    <x v="109"/>
    <e v="#DIV/0!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x v="1878"/>
    <x v="0"/>
    <x v="78"/>
    <b v="0"/>
    <s v="games/mobile games"/>
    <x v="109"/>
    <e v="#DIV/0!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x v="1879"/>
    <x v="0"/>
    <x v="84"/>
    <b v="0"/>
    <s v="games/mobile games"/>
    <x v="154"/>
    <n v="3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x v="1880"/>
    <x v="0"/>
    <x v="54"/>
    <b v="0"/>
    <s v="games/mobile games"/>
    <x v="143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x v="1881"/>
    <x v="0"/>
    <x v="16"/>
    <b v="1"/>
    <s v="music/indie rock"/>
    <x v="143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x v="1882"/>
    <x v="0"/>
    <x v="75"/>
    <b v="1"/>
    <s v="music/indie rock"/>
    <x v="1434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x v="1883"/>
    <x v="0"/>
    <x v="58"/>
    <b v="1"/>
    <s v="music/indie rock"/>
    <x v="143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x v="1884"/>
    <x v="0"/>
    <x v="55"/>
    <b v="1"/>
    <s v="music/indie rock"/>
    <x v="1436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x v="1885"/>
    <x v="0"/>
    <x v="217"/>
    <b v="1"/>
    <s v="music/indie rock"/>
    <x v="1437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x v="1886"/>
    <x v="0"/>
    <x v="60"/>
    <b v="1"/>
    <s v="music/indie rock"/>
    <x v="1438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x v="1887"/>
    <x v="0"/>
    <x v="22"/>
    <b v="1"/>
    <s v="music/indie rock"/>
    <x v="1439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x v="1888"/>
    <x v="0"/>
    <x v="30"/>
    <b v="1"/>
    <s v="music/indie rock"/>
    <x v="1440"/>
    <n v="46.651685393258425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x v="1889"/>
    <x v="0"/>
    <x v="34"/>
    <b v="1"/>
    <s v="music/indie rock"/>
    <x v="15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x v="1890"/>
    <x v="0"/>
    <x v="336"/>
    <b v="1"/>
    <s v="music/indie rock"/>
    <x v="1441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x v="1891"/>
    <x v="0"/>
    <x v="148"/>
    <b v="1"/>
    <s v="music/indie rock"/>
    <x v="1442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x v="1892"/>
    <x v="0"/>
    <x v="55"/>
    <b v="1"/>
    <s v="music/indie rock"/>
    <x v="1443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x v="1893"/>
    <x v="0"/>
    <x v="43"/>
    <b v="1"/>
    <s v="music/indie rock"/>
    <x v="87"/>
    <n v="57.777777777777779"/>
    <x v="4"/>
    <x v="14"/>
  </r>
  <r>
    <n v="1894"/>
    <s v="Help me release my first 3 song EP!!"/>
    <s v="Im trying to raise $1000 for a 3 song EP in a studio!"/>
    <x v="28"/>
    <n v="1145"/>
    <x v="0"/>
    <x v="0"/>
    <s v="USD"/>
    <n v="1329082983"/>
    <x v="1894"/>
    <x v="0"/>
    <x v="9"/>
    <b v="1"/>
    <s v="music/indie rock"/>
    <x v="1444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x v="1895"/>
    <x v="0"/>
    <x v="5"/>
    <b v="1"/>
    <s v="music/indie rock"/>
    <x v="1445"/>
    <n v="196.34042553191489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x v="1896"/>
    <x v="0"/>
    <x v="62"/>
    <b v="1"/>
    <s v="music/indie rock"/>
    <x v="1446"/>
    <n v="4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x v="1897"/>
    <x v="0"/>
    <x v="275"/>
    <b v="1"/>
    <s v="music/indie rock"/>
    <x v="1447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x v="1898"/>
    <x v="0"/>
    <x v="64"/>
    <b v="1"/>
    <s v="music/indie rock"/>
    <x v="1448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x v="1899"/>
    <x v="0"/>
    <x v="288"/>
    <b v="1"/>
    <s v="music/indie rock"/>
    <x v="25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x v="1900"/>
    <x v="0"/>
    <x v="241"/>
    <b v="1"/>
    <s v="music/indie rock"/>
    <x v="1449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x v="1901"/>
    <x v="0"/>
    <x v="20"/>
    <b v="0"/>
    <s v="technology/gadgets"/>
    <x v="1450"/>
    <n v="106.8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x v="1902"/>
    <x v="0"/>
    <x v="83"/>
    <b v="0"/>
    <s v="technology/gadgets"/>
    <x v="444"/>
    <n v="4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x v="1903"/>
    <x v="0"/>
    <x v="14"/>
    <b v="0"/>
    <s v="technology/gadgets"/>
    <x v="1451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x v="1904"/>
    <x v="0"/>
    <x v="84"/>
    <b v="0"/>
    <s v="technology/gadgets"/>
    <x v="37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x v="1905"/>
    <x v="0"/>
    <x v="80"/>
    <b v="0"/>
    <s v="technology/gadgets"/>
    <x v="1452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x v="1906"/>
    <x v="0"/>
    <x v="221"/>
    <b v="0"/>
    <s v="technology/gadgets"/>
    <x v="1453"/>
    <n v="215.95959595959596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x v="1907"/>
    <x v="0"/>
    <x v="80"/>
    <b v="0"/>
    <s v="technology/gadgets"/>
    <x v="1454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x v="1908"/>
    <x v="0"/>
    <x v="80"/>
    <b v="0"/>
    <s v="technology/gadgets"/>
    <x v="1455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x v="1909"/>
    <x v="0"/>
    <x v="44"/>
    <b v="0"/>
    <s v="technology/gadgets"/>
    <x v="1456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x v="1910"/>
    <x v="0"/>
    <x v="168"/>
    <b v="0"/>
    <s v="technology/gadgets"/>
    <x v="1457"/>
    <n v="117.49473684210527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x v="1911"/>
    <x v="0"/>
    <x v="29"/>
    <b v="0"/>
    <s v="technology/gadgets"/>
    <x v="1458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x v="1912"/>
    <x v="0"/>
    <x v="288"/>
    <b v="0"/>
    <s v="technology/gadgets"/>
    <x v="1459"/>
    <n v="70.595238095238102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x v="1913"/>
    <x v="0"/>
    <x v="55"/>
    <b v="0"/>
    <s v="technology/gadgets"/>
    <x v="1460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x v="1914"/>
    <x v="0"/>
    <x v="84"/>
    <b v="0"/>
    <s v="technology/gadgets"/>
    <x v="1461"/>
    <n v="3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x v="1915"/>
    <x v="0"/>
    <x v="80"/>
    <b v="0"/>
    <s v="technology/gadgets"/>
    <x v="1462"/>
    <n v="2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x v="1916"/>
    <x v="0"/>
    <x v="79"/>
    <b v="0"/>
    <s v="technology/gadgets"/>
    <x v="872"/>
    <n v="17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x v="1917"/>
    <x v="0"/>
    <x v="16"/>
    <b v="0"/>
    <s v="technology/gadgets"/>
    <x v="146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x v="1918"/>
    <x v="0"/>
    <x v="82"/>
    <b v="0"/>
    <s v="technology/gadgets"/>
    <x v="146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x v="1919"/>
    <x v="0"/>
    <x v="22"/>
    <b v="0"/>
    <s v="technology/gadgets"/>
    <x v="1465"/>
    <n v="29.625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x v="1920"/>
    <x v="0"/>
    <x v="217"/>
    <b v="0"/>
    <s v="technology/gadgets"/>
    <x v="1466"/>
    <n v="40.980952380952381"/>
    <x v="2"/>
    <x v="29"/>
  </r>
  <r>
    <n v="1921"/>
    <s v="The Fine Spirits are making an album!"/>
    <s v="The Fine Spirits are making an album, but we need your help!"/>
    <x v="15"/>
    <n v="2052"/>
    <x v="0"/>
    <x v="0"/>
    <s v="USD"/>
    <n v="1342243143"/>
    <x v="1921"/>
    <x v="0"/>
    <x v="44"/>
    <b v="1"/>
    <s v="music/indie rock"/>
    <x v="346"/>
    <n v="54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x v="1922"/>
    <x v="0"/>
    <x v="31"/>
    <b v="1"/>
    <s v="music/indie rock"/>
    <x v="1467"/>
    <n v="36.109375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x v="1923"/>
    <x v="0"/>
    <x v="62"/>
    <b v="1"/>
    <s v="music/indie rock"/>
    <x v="146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x v="1924"/>
    <x v="0"/>
    <x v="51"/>
    <b v="1"/>
    <s v="music/indie rock"/>
    <x v="316"/>
    <n v="104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x v="1925"/>
    <x v="0"/>
    <x v="47"/>
    <b v="1"/>
    <s v="music/indie rock"/>
    <x v="1469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x v="1926"/>
    <x v="0"/>
    <x v="329"/>
    <b v="1"/>
    <s v="music/indie rock"/>
    <x v="1470"/>
    <n v="27.3896261682243"/>
    <x v="4"/>
    <x v="14"/>
  </r>
  <r>
    <n v="1927"/>
    <s v="GBS Detroit Presents Hampshire"/>
    <s v="Hampshire is headed to GBS Detroit."/>
    <x v="20"/>
    <n v="620"/>
    <x v="0"/>
    <x v="0"/>
    <s v="USD"/>
    <n v="1331182740"/>
    <x v="1927"/>
    <x v="0"/>
    <x v="202"/>
    <b v="1"/>
    <s v="music/indie rock"/>
    <x v="101"/>
    <n v="56.363636363636367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x v="1928"/>
    <x v="0"/>
    <x v="69"/>
    <b v="1"/>
    <s v="music/indie rock"/>
    <x v="1471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x v="1929"/>
    <x v="0"/>
    <x v="11"/>
    <b v="1"/>
    <s v="music/indie rock"/>
    <x v="1472"/>
    <n v="42.8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x v="1930"/>
    <x v="0"/>
    <x v="55"/>
    <b v="1"/>
    <s v="music/indie rock"/>
    <x v="74"/>
    <n v="48.846153846153847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x v="1931"/>
    <x v="0"/>
    <x v="133"/>
    <b v="1"/>
    <s v="music/indie rock"/>
    <x v="1473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x v="1932"/>
    <x v="0"/>
    <x v="144"/>
    <b v="1"/>
    <s v="music/indie rock"/>
    <x v="1474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x v="1933"/>
    <x v="0"/>
    <x v="238"/>
    <b v="1"/>
    <s v="music/indie rock"/>
    <x v="1475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x v="1934"/>
    <x v="0"/>
    <x v="99"/>
    <b v="1"/>
    <s v="music/indie rock"/>
    <x v="1476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x v="1935"/>
    <x v="0"/>
    <x v="133"/>
    <b v="1"/>
    <s v="music/indie rock"/>
    <x v="1477"/>
    <n v="54.2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x v="1936"/>
    <x v="0"/>
    <x v="108"/>
    <b v="1"/>
    <s v="music/indie rock"/>
    <x v="1478"/>
    <n v="60.26903448275862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x v="1937"/>
    <x v="0"/>
    <x v="60"/>
    <b v="1"/>
    <s v="music/indie rock"/>
    <x v="147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x v="1938"/>
    <x v="0"/>
    <x v="229"/>
    <b v="1"/>
    <s v="music/indie rock"/>
    <x v="1480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x v="1939"/>
    <x v="0"/>
    <x v="93"/>
    <b v="1"/>
    <s v="music/indie rock"/>
    <x v="1076"/>
    <n v="115.3125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x v="1940"/>
    <x v="0"/>
    <x v="162"/>
    <b v="1"/>
    <s v="music/indie rock"/>
    <x v="148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x v="1941"/>
    <x v="1"/>
    <x v="337"/>
    <b v="1"/>
    <s v="technology/hardware"/>
    <x v="1482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x v="1942"/>
    <x v="1"/>
    <x v="195"/>
    <b v="1"/>
    <s v="technology/hardware"/>
    <x v="1483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x v="1943"/>
    <x v="1"/>
    <x v="338"/>
    <b v="1"/>
    <s v="technology/hardware"/>
    <x v="1484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x v="1944"/>
    <x v="1"/>
    <x v="339"/>
    <b v="1"/>
    <s v="technology/hardware"/>
    <x v="148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x v="1945"/>
    <x v="1"/>
    <x v="340"/>
    <b v="1"/>
    <s v="technology/hardware"/>
    <x v="1486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x v="1946"/>
    <x v="1"/>
    <x v="16"/>
    <b v="1"/>
    <s v="technology/hardware"/>
    <x v="148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x v="1947"/>
    <x v="1"/>
    <x v="23"/>
    <b v="1"/>
    <s v="technology/hardware"/>
    <x v="1488"/>
    <n v="35.003043478260871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x v="1948"/>
    <x v="1"/>
    <x v="341"/>
    <b v="1"/>
    <s v="technology/hardware"/>
    <x v="1489"/>
    <n v="188.50671378091872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x v="1949"/>
    <x v="1"/>
    <x v="342"/>
    <b v="1"/>
    <s v="technology/hardware"/>
    <x v="1490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x v="1950"/>
    <x v="1"/>
    <x v="343"/>
    <b v="1"/>
    <s v="technology/hardware"/>
    <x v="149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x v="1951"/>
    <x v="1"/>
    <x v="344"/>
    <b v="1"/>
    <s v="technology/hardware"/>
    <x v="1492"/>
    <n v="127.36450839328538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x v="1952"/>
    <x v="1"/>
    <x v="345"/>
    <b v="1"/>
    <s v="technology/hardware"/>
    <x v="1493"/>
    <n v="101.85532258064516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x v="1953"/>
    <x v="1"/>
    <x v="206"/>
    <b v="1"/>
    <s v="technology/hardware"/>
    <x v="1494"/>
    <n v="230.55782312925169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n v="1457758800"/>
    <x v="1954"/>
    <x v="1"/>
    <x v="119"/>
    <b v="1"/>
    <s v="technology/hardware"/>
    <x v="1495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x v="1955"/>
    <x v="1"/>
    <x v="126"/>
    <b v="1"/>
    <s v="technology/hardware"/>
    <x v="1496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x v="1956"/>
    <x v="1"/>
    <x v="346"/>
    <b v="1"/>
    <s v="technology/hardware"/>
    <x v="1497"/>
    <n v="483.34246575342468"/>
    <x v="2"/>
    <x v="30"/>
  </r>
  <r>
    <n v="1957"/>
    <s v="freeSoC and freeSoC Mini"/>
    <s v="An open hardware platform for the best microcontroller in the world."/>
    <x v="11"/>
    <n v="50251.41"/>
    <x v="0"/>
    <x v="0"/>
    <s v="USD"/>
    <n v="1351304513"/>
    <x v="1957"/>
    <x v="1"/>
    <x v="347"/>
    <b v="1"/>
    <s v="technology/hardware"/>
    <x v="149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x v="1958"/>
    <x v="1"/>
    <x v="348"/>
    <b v="1"/>
    <s v="technology/hardware"/>
    <x v="1499"/>
    <n v="74.107684365781708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x v="1959"/>
    <x v="1"/>
    <x v="349"/>
    <b v="1"/>
    <s v="technology/hardware"/>
    <x v="1500"/>
    <n v="36.965660377358489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x v="1960"/>
    <x v="1"/>
    <x v="51"/>
    <b v="1"/>
    <s v="technology/hardware"/>
    <x v="1501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x v="1961"/>
    <x v="1"/>
    <x v="350"/>
    <b v="1"/>
    <s v="technology/hardware"/>
    <x v="150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x v="1962"/>
    <x v="1"/>
    <x v="351"/>
    <b v="1"/>
    <s v="technology/hardware"/>
    <x v="150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x v="1963"/>
    <x v="1"/>
    <x v="242"/>
    <b v="1"/>
    <s v="technology/hardware"/>
    <x v="1504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x v="1964"/>
    <x v="1"/>
    <x v="352"/>
    <b v="1"/>
    <s v="technology/hardware"/>
    <x v="150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x v="1965"/>
    <x v="1"/>
    <x v="273"/>
    <b v="1"/>
    <s v="technology/hardware"/>
    <x v="1506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x v="1966"/>
    <x v="1"/>
    <x v="353"/>
    <b v="1"/>
    <s v="technology/hardware"/>
    <x v="15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x v="1967"/>
    <x v="1"/>
    <x v="316"/>
    <b v="1"/>
    <s v="technology/hardware"/>
    <x v="1508"/>
    <n v="182.78024691358024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x v="1968"/>
    <x v="1"/>
    <x v="354"/>
    <b v="1"/>
    <s v="technology/hardware"/>
    <x v="1509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x v="1969"/>
    <x v="1"/>
    <x v="355"/>
    <b v="1"/>
    <s v="technology/hardware"/>
    <x v="1510"/>
    <n v="61.375728669846318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x v="1970"/>
    <x v="1"/>
    <x v="356"/>
    <b v="1"/>
    <s v="technology/hardware"/>
    <x v="1511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x v="1971"/>
    <x v="1"/>
    <x v="357"/>
    <b v="1"/>
    <s v="technology/hardware"/>
    <x v="151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x v="1972"/>
    <x v="1"/>
    <x v="146"/>
    <b v="1"/>
    <s v="technology/hardware"/>
    <x v="1513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x v="1973"/>
    <x v="1"/>
    <x v="358"/>
    <b v="1"/>
    <s v="technology/hardware"/>
    <x v="1514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x v="1974"/>
    <x v="1"/>
    <x v="359"/>
    <b v="1"/>
    <s v="technology/hardware"/>
    <x v="1515"/>
    <n v="186.81393034825871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x v="1975"/>
    <x v="1"/>
    <x v="35"/>
    <b v="1"/>
    <s v="technology/hardware"/>
    <x v="1516"/>
    <n v="131.98948616600788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x v="1976"/>
    <x v="1"/>
    <x v="360"/>
    <b v="1"/>
    <s v="technology/hardware"/>
    <x v="1517"/>
    <n v="29.310782241014799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x v="1977"/>
    <x v="1"/>
    <x v="361"/>
    <b v="1"/>
    <s v="technology/hardware"/>
    <x v="1518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x v="1978"/>
    <x v="1"/>
    <x v="362"/>
    <b v="1"/>
    <s v="technology/hardware"/>
    <x v="1519"/>
    <n v="1323.2540463917526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x v="1979"/>
    <x v="1"/>
    <x v="363"/>
    <b v="1"/>
    <s v="technology/hardware"/>
    <x v="1520"/>
    <n v="282.65966789667897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x v="1980"/>
    <x v="1"/>
    <x v="364"/>
    <b v="1"/>
    <s v="technology/hardware"/>
    <x v="1521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x v="1981"/>
    <x v="0"/>
    <x v="8"/>
    <b v="0"/>
    <s v="photography/people"/>
    <x v="1522"/>
    <n v="31.7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x v="1982"/>
    <x v="0"/>
    <x v="78"/>
    <b v="0"/>
    <s v="photography/people"/>
    <x v="109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x v="1983"/>
    <x v="0"/>
    <x v="38"/>
    <b v="0"/>
    <s v="photography/people"/>
    <x v="152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x v="1984"/>
    <x v="0"/>
    <x v="63"/>
    <b v="0"/>
    <s v="photography/people"/>
    <x v="1524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x v="1985"/>
    <x v="0"/>
    <x v="80"/>
    <b v="0"/>
    <s v="photography/people"/>
    <x v="152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x v="1986"/>
    <x v="0"/>
    <x v="29"/>
    <b v="0"/>
    <s v="photography/people"/>
    <x v="833"/>
    <n v="1"/>
    <x v="8"/>
    <x v="31"/>
  </r>
  <r>
    <n v="1987"/>
    <s v="Ethiopia: Beheld"/>
    <s v="A collection of images that depicts the beauty and diversity within Ethiopia"/>
    <x v="62"/>
    <n v="2336"/>
    <x v="2"/>
    <x v="1"/>
    <s v="GBP"/>
    <n v="1425223276"/>
    <x v="1987"/>
    <x v="0"/>
    <x v="33"/>
    <b v="0"/>
    <s v="photography/people"/>
    <x v="1526"/>
    <n v="83.428571428571431"/>
    <x v="8"/>
    <x v="31"/>
  </r>
  <r>
    <n v="1988"/>
    <s v="Phillip Michael Photography"/>
    <s v="Expressing art in an image!"/>
    <x v="12"/>
    <n v="25"/>
    <x v="2"/>
    <x v="0"/>
    <s v="USD"/>
    <n v="1440094742"/>
    <x v="1988"/>
    <x v="0"/>
    <x v="29"/>
    <b v="0"/>
    <s v="photography/people"/>
    <x v="151"/>
    <n v="25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x v="1989"/>
    <x v="0"/>
    <x v="29"/>
    <b v="0"/>
    <s v="photography/people"/>
    <x v="460"/>
    <n v="5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x v="1990"/>
    <x v="0"/>
    <x v="81"/>
    <b v="0"/>
    <s v="photography/people"/>
    <x v="1527"/>
    <n v="101.8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x v="1991"/>
    <x v="0"/>
    <x v="83"/>
    <b v="0"/>
    <s v="photography/people"/>
    <x v="1528"/>
    <n v="46.666666666666664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n v="1424229991"/>
    <x v="1992"/>
    <x v="0"/>
    <x v="84"/>
    <b v="0"/>
    <s v="photography/people"/>
    <x v="1529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x v="1993"/>
    <x v="0"/>
    <x v="78"/>
    <b v="0"/>
    <s v="photography/people"/>
    <x v="109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x v="1994"/>
    <x v="0"/>
    <x v="78"/>
    <b v="0"/>
    <s v="photography/people"/>
    <x v="109"/>
    <e v="#DIV/0!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x v="1995"/>
    <x v="0"/>
    <x v="83"/>
    <b v="0"/>
    <s v="photography/people"/>
    <x v="1530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x v="1996"/>
    <x v="0"/>
    <x v="78"/>
    <b v="0"/>
    <s v="photography/people"/>
    <x v="109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x v="1997"/>
    <x v="0"/>
    <x v="78"/>
    <b v="0"/>
    <s v="photography/people"/>
    <x v="109"/>
    <e v="#DIV/0!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x v="1998"/>
    <x v="0"/>
    <x v="83"/>
    <b v="0"/>
    <s v="photography/people"/>
    <x v="1531"/>
    <n v="218.33333333333334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x v="1999"/>
    <x v="0"/>
    <x v="63"/>
    <b v="0"/>
    <s v="photography/people"/>
    <x v="1532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x v="2000"/>
    <x v="0"/>
    <x v="20"/>
    <b v="0"/>
    <s v="photography/people"/>
    <x v="856"/>
    <n v="2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x v="2001"/>
    <x v="1"/>
    <x v="365"/>
    <b v="1"/>
    <s v="technology/hardware"/>
    <x v="1533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x v="2002"/>
    <x v="1"/>
    <x v="366"/>
    <b v="1"/>
    <s v="technology/hardware"/>
    <x v="1534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x v="2003"/>
    <x v="1"/>
    <x v="57"/>
    <b v="1"/>
    <s v="technology/hardware"/>
    <x v="1535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x v="2004"/>
    <x v="1"/>
    <x v="178"/>
    <b v="1"/>
    <s v="technology/hardware"/>
    <x v="1536"/>
    <n v="331.10237288135596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x v="2005"/>
    <x v="1"/>
    <x v="277"/>
    <b v="1"/>
    <s v="technology/hardware"/>
    <x v="1537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x v="2006"/>
    <x v="1"/>
    <x v="175"/>
    <b v="1"/>
    <s v="technology/hardware"/>
    <x v="153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x v="2007"/>
    <x v="1"/>
    <x v="89"/>
    <b v="1"/>
    <s v="technology/hardware"/>
    <x v="1539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x v="2008"/>
    <x v="1"/>
    <x v="14"/>
    <b v="1"/>
    <s v="technology/hardware"/>
    <x v="1540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x v="2009"/>
    <x v="1"/>
    <x v="367"/>
    <b v="1"/>
    <s v="technology/hardware"/>
    <x v="1541"/>
    <n v="383.3643216080402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n v="1471564491"/>
    <x v="2010"/>
    <x v="1"/>
    <x v="368"/>
    <b v="1"/>
    <s v="technology/hardware"/>
    <x v="1542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x v="2011"/>
    <x v="1"/>
    <x v="369"/>
    <b v="1"/>
    <s v="technology/hardware"/>
    <x v="1543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x v="2012"/>
    <x v="1"/>
    <x v="275"/>
    <b v="1"/>
    <s v="technology/hardware"/>
    <x v="1544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x v="2013"/>
    <x v="1"/>
    <x v="370"/>
    <b v="1"/>
    <s v="technology/hardware"/>
    <x v="154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x v="2014"/>
    <x v="1"/>
    <x v="371"/>
    <b v="1"/>
    <s v="technology/hardware"/>
    <x v="1546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x v="2015"/>
    <x v="1"/>
    <x v="372"/>
    <b v="1"/>
    <s v="technology/hardware"/>
    <x v="1547"/>
    <n v="50.222283950617282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x v="2016"/>
    <x v="1"/>
    <x v="373"/>
    <b v="1"/>
    <s v="technology/hardware"/>
    <x v="154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x v="2017"/>
    <x v="1"/>
    <x v="374"/>
    <b v="1"/>
    <s v="technology/hardware"/>
    <x v="154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x v="2018"/>
    <x v="1"/>
    <x v="375"/>
    <b v="1"/>
    <s v="technology/hardware"/>
    <x v="1550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x v="2019"/>
    <x v="1"/>
    <x v="376"/>
    <b v="1"/>
    <s v="technology/hardware"/>
    <x v="155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x v="2020"/>
    <x v="1"/>
    <x v="259"/>
    <b v="1"/>
    <s v="technology/hardware"/>
    <x v="1552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x v="2021"/>
    <x v="1"/>
    <x v="195"/>
    <b v="1"/>
    <s v="technology/hardware"/>
    <x v="1553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x v="2022"/>
    <x v="1"/>
    <x v="166"/>
    <b v="1"/>
    <s v="technology/hardware"/>
    <x v="1554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x v="2023"/>
    <x v="1"/>
    <x v="377"/>
    <b v="1"/>
    <s v="technology/hardware"/>
    <x v="1555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x v="2024"/>
    <x v="1"/>
    <x v="217"/>
    <b v="1"/>
    <s v="technology/hardware"/>
    <x v="1556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x v="2025"/>
    <x v="1"/>
    <x v="378"/>
    <b v="1"/>
    <s v="technology/hardware"/>
    <x v="1557"/>
    <n v="220.74074074074073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x v="2026"/>
    <x v="1"/>
    <x v="379"/>
    <b v="1"/>
    <s v="technology/hardware"/>
    <x v="155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x v="2027"/>
    <x v="1"/>
    <x v="380"/>
    <b v="1"/>
    <s v="technology/hardware"/>
    <x v="1559"/>
    <n v="223.09647495361781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x v="2028"/>
    <x v="1"/>
    <x v="1"/>
    <b v="1"/>
    <s v="technology/hardware"/>
    <x v="1560"/>
    <n v="47.911392405063289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x v="2029"/>
    <x v="1"/>
    <x v="225"/>
    <b v="1"/>
    <s v="technology/hardware"/>
    <x v="156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x v="2030"/>
    <x v="1"/>
    <x v="381"/>
    <b v="1"/>
    <s v="technology/hardware"/>
    <x v="1562"/>
    <n v="118.6144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x v="2031"/>
    <x v="1"/>
    <x v="278"/>
    <b v="1"/>
    <s v="technology/hardware"/>
    <x v="1563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x v="2032"/>
    <x v="1"/>
    <x v="382"/>
    <b v="1"/>
    <s v="technology/hardware"/>
    <x v="1564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x v="2033"/>
    <x v="1"/>
    <x v="150"/>
    <b v="1"/>
    <s v="technology/hardware"/>
    <x v="1565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x v="2034"/>
    <x v="1"/>
    <x v="278"/>
    <b v="1"/>
    <s v="technology/hardware"/>
    <x v="1566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x v="2035"/>
    <x v="1"/>
    <x v="383"/>
    <b v="1"/>
    <s v="technology/hardware"/>
    <x v="1567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x v="2036"/>
    <x v="1"/>
    <x v="384"/>
    <b v="1"/>
    <s v="technology/hardware"/>
    <x v="1568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x v="2037"/>
    <x v="1"/>
    <x v="385"/>
    <b v="1"/>
    <s v="technology/hardware"/>
    <x v="1569"/>
    <n v="70.041118881118877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x v="2038"/>
    <x v="1"/>
    <x v="386"/>
    <b v="1"/>
    <s v="technology/hardware"/>
    <x v="1570"/>
    <n v="164.90686274509804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x v="2039"/>
    <x v="1"/>
    <x v="169"/>
    <b v="1"/>
    <s v="technology/hardware"/>
    <x v="1571"/>
    <n v="449.26385224274406"/>
    <x v="2"/>
    <x v="30"/>
  </r>
  <r>
    <n v="2040"/>
    <s v="Programmable Capacitor"/>
    <s v="4.29 Billion+ Capacitor Combinations._x000a_No Coding Required."/>
    <x v="9"/>
    <n v="7445.14"/>
    <x v="0"/>
    <x v="0"/>
    <s v="USD"/>
    <n v="1384557303"/>
    <x v="2040"/>
    <x v="1"/>
    <x v="197"/>
    <b v="1"/>
    <s v="technology/hardware"/>
    <x v="1572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x v="2041"/>
    <x v="0"/>
    <x v="148"/>
    <b v="1"/>
    <s v="technology/hardware"/>
    <x v="1573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x v="2042"/>
    <x v="0"/>
    <x v="205"/>
    <b v="1"/>
    <s v="technology/hardware"/>
    <x v="157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x v="2043"/>
    <x v="0"/>
    <x v="189"/>
    <b v="1"/>
    <s v="technology/hardware"/>
    <x v="157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x v="2044"/>
    <x v="0"/>
    <x v="387"/>
    <b v="1"/>
    <s v="technology/hardware"/>
    <x v="1576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x v="2045"/>
    <x v="0"/>
    <x v="40"/>
    <b v="1"/>
    <s v="technology/hardware"/>
    <x v="157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x v="2046"/>
    <x v="0"/>
    <x v="37"/>
    <b v="1"/>
    <s v="technology/hardware"/>
    <x v="1578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x v="2047"/>
    <x v="0"/>
    <x v="388"/>
    <b v="1"/>
    <s v="technology/hardware"/>
    <x v="1579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x v="2048"/>
    <x v="0"/>
    <x v="389"/>
    <b v="1"/>
    <s v="technology/hardware"/>
    <x v="1580"/>
    <n v="91.82989803350327"/>
    <x v="2"/>
    <x v="30"/>
  </r>
  <r>
    <n v="2049"/>
    <s v="LOCK8 - the World's First Smart Bike Lock"/>
    <s v="Keyless. Alarm secured. GPS tracking."/>
    <x v="63"/>
    <n v="60095.35"/>
    <x v="0"/>
    <x v="1"/>
    <s v="GBP"/>
    <n v="1386025140"/>
    <x v="2049"/>
    <x v="0"/>
    <x v="390"/>
    <b v="1"/>
    <s v="technology/hardware"/>
    <x v="158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x v="2050"/>
    <x v="0"/>
    <x v="203"/>
    <b v="1"/>
    <s v="technology/hardware"/>
    <x v="1582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x v="2051"/>
    <x v="0"/>
    <x v="391"/>
    <b v="1"/>
    <s v="technology/hardware"/>
    <x v="1583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x v="2052"/>
    <x v="0"/>
    <x v="392"/>
    <b v="1"/>
    <s v="technology/hardware"/>
    <x v="1584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x v="2053"/>
    <x v="0"/>
    <x v="212"/>
    <b v="1"/>
    <s v="technology/hardware"/>
    <x v="1585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x v="2054"/>
    <x v="0"/>
    <x v="393"/>
    <b v="1"/>
    <s v="technology/hardware"/>
    <x v="1586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x v="2055"/>
    <x v="0"/>
    <x v="21"/>
    <b v="1"/>
    <s v="technology/hardware"/>
    <x v="1587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x v="2056"/>
    <x v="0"/>
    <x v="394"/>
    <b v="1"/>
    <s v="technology/hardware"/>
    <x v="1588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x v="2057"/>
    <x v="0"/>
    <x v="395"/>
    <b v="1"/>
    <s v="technology/hardware"/>
    <x v="1589"/>
    <n v="45.547792792792798"/>
    <x v="2"/>
    <x v="30"/>
  </r>
  <r>
    <n v="2058"/>
    <s v="Raspberry Pi Debug Clip"/>
    <s v="Making using the serial terminal on the Raspberry Pi as easy as Pi!"/>
    <x v="317"/>
    <n v="4308"/>
    <x v="0"/>
    <x v="1"/>
    <s v="GBP"/>
    <n v="1425326400"/>
    <x v="2058"/>
    <x v="0"/>
    <x v="396"/>
    <b v="1"/>
    <s v="technology/hardware"/>
    <x v="1590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x v="2059"/>
    <x v="0"/>
    <x v="269"/>
    <b v="1"/>
    <s v="technology/hardware"/>
    <x v="1591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x v="2060"/>
    <x v="0"/>
    <x v="397"/>
    <b v="1"/>
    <s v="technology/hardware"/>
    <x v="1592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x v="2061"/>
    <x v="0"/>
    <x v="2"/>
    <b v="1"/>
    <s v="technology/hardware"/>
    <x v="1593"/>
    <n v="154.17142857142858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x v="2062"/>
    <x v="0"/>
    <x v="398"/>
    <b v="1"/>
    <s v="technology/hardware"/>
    <x v="1594"/>
    <n v="566.3891625615763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x v="2063"/>
    <x v="0"/>
    <x v="72"/>
    <b v="1"/>
    <s v="technology/hardware"/>
    <x v="1595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x v="2064"/>
    <x v="0"/>
    <x v="399"/>
    <b v="1"/>
    <s v="technology/hardware"/>
    <x v="1596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x v="2065"/>
    <x v="0"/>
    <x v="400"/>
    <b v="1"/>
    <s v="technology/hardware"/>
    <x v="1597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x v="2066"/>
    <x v="0"/>
    <x v="71"/>
    <b v="1"/>
    <s v="technology/hardware"/>
    <x v="1598"/>
    <n v="67.261538461538464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x v="2067"/>
    <x v="0"/>
    <x v="73"/>
    <b v="1"/>
    <s v="technology/hardware"/>
    <x v="1599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x v="2068"/>
    <x v="0"/>
    <x v="88"/>
    <b v="1"/>
    <s v="technology/hardware"/>
    <x v="1600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x v="2069"/>
    <x v="0"/>
    <x v="40"/>
    <b v="1"/>
    <s v="technology/hardware"/>
    <x v="16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x v="2070"/>
    <x v="0"/>
    <x v="401"/>
    <b v="1"/>
    <s v="technology/hardware"/>
    <x v="160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x v="2071"/>
    <x v="0"/>
    <x v="402"/>
    <b v="1"/>
    <s v="technology/hardware"/>
    <x v="160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x v="2072"/>
    <x v="0"/>
    <x v="403"/>
    <b v="1"/>
    <s v="technology/hardware"/>
    <x v="160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x v="2073"/>
    <x v="0"/>
    <x v="404"/>
    <b v="1"/>
    <s v="technology/hardware"/>
    <x v="1605"/>
    <n v="324.69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x v="2074"/>
    <x v="0"/>
    <x v="83"/>
    <b v="1"/>
    <s v="technology/hardware"/>
    <x v="78"/>
    <n v="205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x v="2075"/>
    <x v="0"/>
    <x v="405"/>
    <b v="1"/>
    <s v="technology/hardware"/>
    <x v="1606"/>
    <n v="20.465926829268295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x v="2076"/>
    <x v="0"/>
    <x v="406"/>
    <b v="1"/>
    <s v="technology/hardware"/>
    <x v="1607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x v="2077"/>
    <x v="0"/>
    <x v="101"/>
    <b v="1"/>
    <s v="technology/hardware"/>
    <x v="16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x v="2078"/>
    <x v="0"/>
    <x v="53"/>
    <b v="1"/>
    <s v="technology/hardware"/>
    <x v="160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x v="2079"/>
    <x v="0"/>
    <x v="407"/>
    <b v="1"/>
    <s v="technology/hardware"/>
    <x v="1610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x v="2080"/>
    <x v="0"/>
    <x v="133"/>
    <b v="1"/>
    <s v="technology/hardware"/>
    <x v="1611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x v="2081"/>
    <x v="0"/>
    <x v="165"/>
    <b v="1"/>
    <s v="music/indie rock"/>
    <x v="1612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x v="2082"/>
    <x v="0"/>
    <x v="44"/>
    <b v="1"/>
    <s v="music/indie rock"/>
    <x v="161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x v="2083"/>
    <x v="0"/>
    <x v="20"/>
    <b v="1"/>
    <s v="music/indie rock"/>
    <x v="1614"/>
    <n v="3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x v="2084"/>
    <x v="0"/>
    <x v="67"/>
    <b v="1"/>
    <s v="music/indie rock"/>
    <x v="1002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x v="2085"/>
    <x v="0"/>
    <x v="183"/>
    <b v="1"/>
    <s v="music/indie rock"/>
    <x v="161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x v="2086"/>
    <x v="0"/>
    <x v="2"/>
    <b v="1"/>
    <s v="music/indie rock"/>
    <x v="1616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x v="2087"/>
    <x v="0"/>
    <x v="20"/>
    <b v="1"/>
    <s v="music/indie rock"/>
    <x v="1617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x v="2088"/>
    <x v="0"/>
    <x v="11"/>
    <b v="1"/>
    <s v="music/indie rock"/>
    <x v="1618"/>
    <n v="46.204266666666669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n v="1375408194"/>
    <x v="2089"/>
    <x v="0"/>
    <x v="95"/>
    <b v="1"/>
    <s v="music/indie rock"/>
    <x v="1619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x v="2090"/>
    <x v="0"/>
    <x v="322"/>
    <b v="1"/>
    <s v="music/indie rock"/>
    <x v="1620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x v="2091"/>
    <x v="0"/>
    <x v="336"/>
    <b v="1"/>
    <s v="music/indie rock"/>
    <x v="1621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x v="2092"/>
    <x v="0"/>
    <x v="165"/>
    <b v="1"/>
    <s v="music/indie rock"/>
    <x v="1622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x v="2093"/>
    <x v="0"/>
    <x v="23"/>
    <b v="1"/>
    <s v="music/indie rock"/>
    <x v="95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x v="2094"/>
    <x v="0"/>
    <x v="250"/>
    <b v="1"/>
    <s v="music/indie rock"/>
    <x v="1623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x v="2095"/>
    <x v="0"/>
    <x v="19"/>
    <b v="1"/>
    <s v="music/indie rock"/>
    <x v="3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x v="2096"/>
    <x v="0"/>
    <x v="25"/>
    <b v="1"/>
    <s v="music/indie rock"/>
    <x v="658"/>
    <n v="43.571428571428569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x v="2097"/>
    <x v="0"/>
    <x v="44"/>
    <b v="1"/>
    <s v="music/indie rock"/>
    <x v="3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x v="2098"/>
    <x v="0"/>
    <x v="58"/>
    <b v="1"/>
    <s v="music/indie rock"/>
    <x v="1415"/>
    <n v="188.125"/>
    <x v="4"/>
    <x v="14"/>
  </r>
  <r>
    <n v="2099"/>
    <s v="Roosevelt Died."/>
    <s v="Our tour van died, we need help!"/>
    <x v="9"/>
    <n v="3971"/>
    <x v="0"/>
    <x v="0"/>
    <s v="USD"/>
    <n v="1435808400"/>
    <x v="2099"/>
    <x v="0"/>
    <x v="287"/>
    <b v="1"/>
    <s v="music/indie rock"/>
    <x v="1624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x v="2100"/>
    <x v="0"/>
    <x v="74"/>
    <b v="1"/>
    <s v="music/indie rock"/>
    <x v="1625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x v="2101"/>
    <x v="0"/>
    <x v="34"/>
    <b v="1"/>
    <s v="music/indie rock"/>
    <x v="1626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x v="2102"/>
    <x v="0"/>
    <x v="44"/>
    <b v="1"/>
    <s v="music/indie rock"/>
    <x v="1627"/>
    <n v="35.789473684210527"/>
    <x v="4"/>
    <x v="14"/>
  </r>
  <r>
    <n v="2103"/>
    <s v="Matthew Moon's New Album"/>
    <s v="Indie rocker, Matthew Moon, has something to share with you..."/>
    <x v="198"/>
    <n v="11364"/>
    <x v="0"/>
    <x v="0"/>
    <s v="USD"/>
    <n v="1352488027"/>
    <x v="2103"/>
    <x v="0"/>
    <x v="248"/>
    <b v="1"/>
    <s v="music/indie rock"/>
    <x v="1628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x v="2104"/>
    <x v="0"/>
    <x v="77"/>
    <b v="1"/>
    <s v="music/indie rock"/>
    <x v="1629"/>
    <n v="2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x v="2105"/>
    <x v="0"/>
    <x v="221"/>
    <b v="1"/>
    <s v="music/indie rock"/>
    <x v="1630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x v="2106"/>
    <x v="0"/>
    <x v="34"/>
    <b v="1"/>
    <s v="music/indie rock"/>
    <x v="1631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x v="2107"/>
    <x v="0"/>
    <x v="6"/>
    <b v="1"/>
    <s v="music/indie rock"/>
    <x v="1632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x v="2108"/>
    <x v="0"/>
    <x v="277"/>
    <b v="1"/>
    <s v="music/indie rock"/>
    <x v="1633"/>
    <n v="89.895287958115176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x v="2109"/>
    <x v="0"/>
    <x v="244"/>
    <b v="1"/>
    <s v="music/indie rock"/>
    <x v="1634"/>
    <n v="106.52500000000001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x v="2110"/>
    <x v="0"/>
    <x v="44"/>
    <b v="1"/>
    <s v="music/indie rock"/>
    <x v="28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x v="2111"/>
    <x v="0"/>
    <x v="70"/>
    <b v="1"/>
    <s v="music/indie rock"/>
    <x v="1635"/>
    <n v="54.615384615384613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x v="2112"/>
    <x v="0"/>
    <x v="202"/>
    <b v="1"/>
    <s v="music/indie rock"/>
    <x v="31"/>
    <n v="27.272727272727273"/>
    <x v="4"/>
    <x v="14"/>
  </r>
  <r>
    <n v="2113"/>
    <s v="Summer Underground // Honeycomb LP"/>
    <s v="Help us fund our second full-length album Honeycomb!"/>
    <x v="39"/>
    <n v="7340"/>
    <x v="0"/>
    <x v="0"/>
    <s v="USD"/>
    <n v="1411505176"/>
    <x v="2113"/>
    <x v="0"/>
    <x v="329"/>
    <b v="1"/>
    <s v="music/indie rock"/>
    <x v="163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x v="2114"/>
    <x v="0"/>
    <x v="206"/>
    <b v="1"/>
    <s v="music/indie rock"/>
    <x v="163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x v="2115"/>
    <x v="0"/>
    <x v="17"/>
    <b v="1"/>
    <s v="music/indie rock"/>
    <x v="163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x v="2116"/>
    <x v="0"/>
    <x v="297"/>
    <b v="1"/>
    <s v="music/indie rock"/>
    <x v="1639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x v="2117"/>
    <x v="0"/>
    <x v="2"/>
    <b v="1"/>
    <s v="music/indie rock"/>
    <x v="1640"/>
    <n v="50.657142857142858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n v="1311538136"/>
    <x v="2118"/>
    <x v="0"/>
    <x v="57"/>
    <b v="1"/>
    <s v="music/indie rock"/>
    <x v="1641"/>
    <n v="79.182941176470578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x v="2119"/>
    <x v="0"/>
    <x v="19"/>
    <b v="1"/>
    <s v="music/indie rock"/>
    <x v="1266"/>
    <n v="91.590909090909093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x v="2120"/>
    <x v="0"/>
    <x v="50"/>
    <b v="1"/>
    <s v="music/indie rock"/>
    <x v="1642"/>
    <n v="116.96275362318841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x v="2121"/>
    <x v="0"/>
    <x v="73"/>
    <b v="0"/>
    <s v="games/video games"/>
    <x v="1643"/>
    <n v="28.4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x v="2122"/>
    <x v="0"/>
    <x v="83"/>
    <b v="0"/>
    <s v="games/video games"/>
    <x v="1644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x v="2123"/>
    <x v="0"/>
    <x v="81"/>
    <b v="0"/>
    <s v="games/video games"/>
    <x v="709"/>
    <n v="1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x v="2124"/>
    <x v="0"/>
    <x v="81"/>
    <b v="0"/>
    <s v="games/video games"/>
    <x v="1645"/>
    <n v="2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x v="2125"/>
    <x v="0"/>
    <x v="74"/>
    <b v="0"/>
    <s v="games/video games"/>
    <x v="1646"/>
    <n v="31.555555555555557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x v="2126"/>
    <x v="0"/>
    <x v="84"/>
    <b v="0"/>
    <s v="games/video games"/>
    <x v="833"/>
    <n v="5"/>
    <x v="6"/>
    <x v="17"/>
  </r>
  <r>
    <n v="2127"/>
    <s v="Three Monkeys - Part 1: Into the Abyss"/>
    <s v="Three Monkeys is an audio adventure game for PC."/>
    <x v="89"/>
    <n v="8076"/>
    <x v="2"/>
    <x v="1"/>
    <s v="GBP"/>
    <n v="1426158463"/>
    <x v="2127"/>
    <x v="0"/>
    <x v="163"/>
    <b v="0"/>
    <s v="games/video games"/>
    <x v="1647"/>
    <n v="34.220338983050844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x v="2128"/>
    <x v="0"/>
    <x v="29"/>
    <b v="0"/>
    <s v="games/video games"/>
    <x v="874"/>
    <n v="25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x v="2129"/>
    <x v="0"/>
    <x v="8"/>
    <b v="0"/>
    <s v="games/video games"/>
    <x v="1648"/>
    <n v="19.666666666666668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n v="1408154663"/>
    <x v="2130"/>
    <x v="0"/>
    <x v="80"/>
    <b v="0"/>
    <s v="games/video games"/>
    <x v="1649"/>
    <n v="21.25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x v="2131"/>
    <x v="0"/>
    <x v="83"/>
    <b v="0"/>
    <s v="games/video games"/>
    <x v="152"/>
    <n v="8.3333333333333339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x v="2132"/>
    <x v="0"/>
    <x v="221"/>
    <b v="0"/>
    <s v="games/video games"/>
    <x v="1650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x v="2133"/>
    <x v="0"/>
    <x v="83"/>
    <b v="0"/>
    <s v="games/video games"/>
    <x v="1462"/>
    <n v="5.333333333333333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x v="2134"/>
    <x v="0"/>
    <x v="83"/>
    <b v="0"/>
    <s v="games/video games"/>
    <x v="1651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x v="2135"/>
    <x v="0"/>
    <x v="19"/>
    <b v="0"/>
    <s v="games/video games"/>
    <x v="1652"/>
    <n v="21.727272727272727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x v="2136"/>
    <x v="0"/>
    <x v="80"/>
    <b v="0"/>
    <s v="games/video games"/>
    <x v="1653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x v="2137"/>
    <x v="0"/>
    <x v="408"/>
    <b v="0"/>
    <s v="games/video games"/>
    <x v="1654"/>
    <n v="26.59737827715356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x v="2138"/>
    <x v="0"/>
    <x v="8"/>
    <b v="0"/>
    <s v="games/video games"/>
    <x v="1655"/>
    <n v="10.666666666666666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x v="2139"/>
    <x v="0"/>
    <x v="66"/>
    <b v="0"/>
    <s v="games/video games"/>
    <x v="1656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x v="2140"/>
    <x v="0"/>
    <x v="202"/>
    <b v="0"/>
    <s v="games/video games"/>
    <x v="1657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x v="2141"/>
    <x v="0"/>
    <x v="78"/>
    <b v="0"/>
    <s v="games/video games"/>
    <x v="109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x v="2142"/>
    <x v="0"/>
    <x v="8"/>
    <b v="0"/>
    <s v="games/video games"/>
    <x v="1658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x v="2143"/>
    <x v="0"/>
    <x v="81"/>
    <b v="0"/>
    <s v="games/video games"/>
    <x v="1659"/>
    <n v="45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x v="2144"/>
    <x v="0"/>
    <x v="54"/>
    <b v="0"/>
    <s v="games/video games"/>
    <x v="1660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x v="2145"/>
    <x v="0"/>
    <x v="30"/>
    <b v="0"/>
    <s v="games/video games"/>
    <x v="1661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x v="2146"/>
    <x v="0"/>
    <x v="29"/>
    <b v="0"/>
    <s v="games/video games"/>
    <x v="459"/>
    <n v="1"/>
    <x v="6"/>
    <x v="17"/>
  </r>
  <r>
    <n v="2147"/>
    <s v="Johnny Rocketfingers 3"/>
    <s v="A Point and Click Adventure on Steroids."/>
    <x v="303"/>
    <n v="2716"/>
    <x v="2"/>
    <x v="0"/>
    <s v="USD"/>
    <n v="1416125148"/>
    <x v="2147"/>
    <x v="0"/>
    <x v="165"/>
    <b v="0"/>
    <s v="games/video games"/>
    <x v="1662"/>
    <n v="49.381818181818183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x v="2148"/>
    <x v="0"/>
    <x v="84"/>
    <b v="0"/>
    <s v="games/video games"/>
    <x v="17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x v="2149"/>
    <x v="0"/>
    <x v="78"/>
    <b v="0"/>
    <s v="games/video games"/>
    <x v="109"/>
    <e v="#DIV/0!"/>
    <x v="6"/>
    <x v="17"/>
  </r>
  <r>
    <n v="2150"/>
    <s v="The Unknown Door"/>
    <s v="A pixel styled open world detective game."/>
    <x v="63"/>
    <n v="405"/>
    <x v="2"/>
    <x v="10"/>
    <s v="NOK"/>
    <n v="1468392599"/>
    <x v="2150"/>
    <x v="0"/>
    <x v="80"/>
    <b v="0"/>
    <s v="games/video games"/>
    <x v="1663"/>
    <n v="101.25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x v="2151"/>
    <x v="0"/>
    <x v="79"/>
    <b v="0"/>
    <s v="games/video games"/>
    <x v="1664"/>
    <n v="19.666666666666668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x v="2152"/>
    <x v="0"/>
    <x v="80"/>
    <b v="0"/>
    <s v="games/video games"/>
    <x v="874"/>
    <n v="12.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x v="2153"/>
    <x v="0"/>
    <x v="80"/>
    <b v="0"/>
    <s v="games/video games"/>
    <x v="1665"/>
    <n v="8.5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x v="2154"/>
    <x v="0"/>
    <x v="84"/>
    <b v="0"/>
    <s v="games/video games"/>
    <x v="417"/>
    <n v="1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x v="2155"/>
    <x v="0"/>
    <x v="81"/>
    <b v="0"/>
    <s v="games/video games"/>
    <x v="1666"/>
    <n v="23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x v="2156"/>
    <x v="0"/>
    <x v="183"/>
    <b v="0"/>
    <s v="games/video games"/>
    <x v="1667"/>
    <n v="17.987951807228917"/>
    <x v="6"/>
    <x v="17"/>
  </r>
  <r>
    <n v="2157"/>
    <s v="Nin"/>
    <s v="Gamers and 90's fans unite in this small tale of epic proportions!"/>
    <x v="96"/>
    <n v="21144"/>
    <x v="2"/>
    <x v="0"/>
    <s v="USD"/>
    <n v="1482479940"/>
    <x v="2157"/>
    <x v="0"/>
    <x v="7"/>
    <b v="0"/>
    <s v="games/video games"/>
    <x v="1668"/>
    <n v="370.94736842105266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x v="2158"/>
    <x v="0"/>
    <x v="409"/>
    <b v="0"/>
    <s v="games/video games"/>
    <x v="1669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x v="2159"/>
    <x v="0"/>
    <x v="84"/>
    <b v="0"/>
    <s v="games/video games"/>
    <x v="1670"/>
    <n v="13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x v="2160"/>
    <x v="0"/>
    <x v="38"/>
    <b v="0"/>
    <s v="games/video games"/>
    <x v="1671"/>
    <n v="5.3125"/>
    <x v="6"/>
    <x v="17"/>
  </r>
  <r>
    <n v="2161"/>
    <s v="CallMeGhost DEBUT ALBUM preorder!"/>
    <s v="We're trying to fund hard copies of our debut album!"/>
    <x v="44"/>
    <n v="463"/>
    <x v="0"/>
    <x v="0"/>
    <s v="USD"/>
    <n v="1443040059"/>
    <x v="2161"/>
    <x v="0"/>
    <x v="62"/>
    <b v="1"/>
    <s v="music/rock"/>
    <x v="1672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x v="2162"/>
    <x v="0"/>
    <x v="6"/>
    <b v="1"/>
    <s v="music/rock"/>
    <x v="1146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x v="2163"/>
    <x v="0"/>
    <x v="34"/>
    <b v="1"/>
    <s v="music/rock"/>
    <x v="1673"/>
    <n v="75.11363636363636"/>
    <x v="4"/>
    <x v="11"/>
  </r>
  <r>
    <n v="2164"/>
    <s v="Rosaline debut record"/>
    <s v="South Florida roots country/rock outfit's long awaited debut record"/>
    <x v="62"/>
    <n v="5645"/>
    <x v="0"/>
    <x v="0"/>
    <s v="USD"/>
    <n v="1466827140"/>
    <x v="2164"/>
    <x v="0"/>
    <x v="183"/>
    <b v="1"/>
    <s v="music/rock"/>
    <x v="167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x v="2165"/>
    <x v="0"/>
    <x v="27"/>
    <b v="1"/>
    <s v="music/rock"/>
    <x v="1675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x v="2166"/>
    <x v="0"/>
    <x v="58"/>
    <b v="1"/>
    <s v="music/rock"/>
    <x v="1676"/>
    <n v="91.625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x v="2167"/>
    <x v="0"/>
    <x v="22"/>
    <b v="1"/>
    <s v="music/rock"/>
    <x v="43"/>
    <n v="22.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x v="2168"/>
    <x v="0"/>
    <x v="158"/>
    <b v="1"/>
    <s v="music/rock"/>
    <x v="1677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x v="2169"/>
    <x v="0"/>
    <x v="63"/>
    <b v="1"/>
    <s v="music/rock"/>
    <x v="31"/>
    <n v="21.857142857142858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x v="2170"/>
    <x v="0"/>
    <x v="10"/>
    <b v="1"/>
    <s v="music/rock"/>
    <x v="1678"/>
    <n v="33.31578947368421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x v="2171"/>
    <x v="0"/>
    <x v="5"/>
    <b v="1"/>
    <s v="music/rock"/>
    <x v="1679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x v="2172"/>
    <x v="0"/>
    <x v="62"/>
    <b v="1"/>
    <s v="music/rock"/>
    <x v="3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x v="2173"/>
    <x v="0"/>
    <x v="240"/>
    <b v="1"/>
    <s v="music/rock"/>
    <x v="1680"/>
    <n v="59.233333333333334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x v="2174"/>
    <x v="0"/>
    <x v="287"/>
    <b v="1"/>
    <s v="music/rock"/>
    <x v="1681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x v="2175"/>
    <x v="0"/>
    <x v="55"/>
    <b v="1"/>
    <s v="music/rock"/>
    <x v="1682"/>
    <n v="67.307692307692307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x v="2176"/>
    <x v="0"/>
    <x v="26"/>
    <b v="1"/>
    <s v="music/rock"/>
    <x v="1683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x v="2177"/>
    <x v="0"/>
    <x v="44"/>
    <b v="1"/>
    <s v="music/rock"/>
    <x v="1684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x v="2178"/>
    <x v="0"/>
    <x v="410"/>
    <b v="1"/>
    <s v="music/rock"/>
    <x v="1675"/>
    <n v="40.349243306169967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x v="2179"/>
    <x v="0"/>
    <x v="64"/>
    <b v="1"/>
    <s v="music/rock"/>
    <x v="1685"/>
    <n v="76.857142857142861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x v="2180"/>
    <x v="0"/>
    <x v="76"/>
    <b v="1"/>
    <s v="music/rock"/>
    <x v="1686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x v="2181"/>
    <x v="0"/>
    <x v="28"/>
    <b v="1"/>
    <s v="games/tabletop games"/>
    <x v="1687"/>
    <n v="57.773584905660378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x v="2182"/>
    <x v="0"/>
    <x v="289"/>
    <b v="1"/>
    <s v="games/tabletop games"/>
    <x v="1688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x v="2183"/>
    <x v="0"/>
    <x v="411"/>
    <b v="1"/>
    <s v="games/tabletop games"/>
    <x v="1689"/>
    <n v="31.566308243727597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x v="2184"/>
    <x v="1"/>
    <x v="161"/>
    <b v="1"/>
    <s v="games/tabletop games"/>
    <x v="1690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x v="2185"/>
    <x v="0"/>
    <x v="412"/>
    <b v="1"/>
    <s v="games/tabletop games"/>
    <x v="1691"/>
    <n v="149.03451043338683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x v="2186"/>
    <x v="0"/>
    <x v="413"/>
    <b v="1"/>
    <s v="games/tabletop games"/>
    <x v="1692"/>
    <n v="55.956632653061227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x v="2187"/>
    <x v="1"/>
    <x v="414"/>
    <b v="1"/>
    <s v="games/tabletop games"/>
    <x v="1693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x v="2188"/>
    <x v="0"/>
    <x v="415"/>
    <b v="1"/>
    <s v="games/tabletop games"/>
    <x v="1694"/>
    <n v="44.056420233463037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x v="2189"/>
    <x v="0"/>
    <x v="106"/>
    <b v="1"/>
    <s v="games/tabletop games"/>
    <x v="169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x v="2190"/>
    <x v="0"/>
    <x v="416"/>
    <b v="1"/>
    <s v="games/tabletop games"/>
    <x v="169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x v="2191"/>
    <x v="0"/>
    <x v="20"/>
    <b v="1"/>
    <s v="games/tabletop games"/>
    <x v="1697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x v="2192"/>
    <x v="0"/>
    <x v="417"/>
    <b v="1"/>
    <s v="games/tabletop games"/>
    <x v="169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x v="2193"/>
    <x v="0"/>
    <x v="418"/>
    <b v="1"/>
    <s v="games/tabletop games"/>
    <x v="1699"/>
    <n v="75.647714604236342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x v="2194"/>
    <x v="0"/>
    <x v="419"/>
    <b v="1"/>
    <s v="games/tabletop games"/>
    <x v="1700"/>
    <n v="61.203872437357631"/>
    <x v="6"/>
    <x v="32"/>
  </r>
  <r>
    <n v="2195"/>
    <s v="Purgatoria: City of Angels"/>
    <s v="A gritty, noir tabletop RPG with a fast-paced combo-based battle system."/>
    <x v="210"/>
    <n v="5535"/>
    <x v="0"/>
    <x v="0"/>
    <s v="USD"/>
    <n v="1439317900"/>
    <x v="2195"/>
    <x v="0"/>
    <x v="248"/>
    <b v="1"/>
    <s v="games/tabletop games"/>
    <x v="1187"/>
    <n v="48.130434782608695"/>
    <x v="6"/>
    <x v="32"/>
  </r>
  <r>
    <n v="2196"/>
    <s v="LACORSA Grand Prix Game (relaunch)"/>
    <s v="Race your friends in style with this classic Grand Prix game."/>
    <x v="32"/>
    <n v="15937"/>
    <x v="0"/>
    <x v="0"/>
    <s v="USD"/>
    <n v="1480662000"/>
    <x v="2196"/>
    <x v="0"/>
    <x v="302"/>
    <b v="1"/>
    <s v="games/tabletop games"/>
    <x v="1701"/>
    <n v="68.10683760683760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x v="2197"/>
    <x v="0"/>
    <x v="420"/>
    <b v="1"/>
    <s v="games/tabletop games"/>
    <x v="170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x v="2198"/>
    <x v="0"/>
    <x v="421"/>
    <b v="1"/>
    <s v="games/tabletop games"/>
    <x v="1703"/>
    <n v="81.654377880184327"/>
    <x v="6"/>
    <x v="32"/>
  </r>
  <r>
    <n v="2199"/>
    <s v="Decadolo. Flip it!"/>
    <s v="A new strategic board game designed to flip out your opponent."/>
    <x v="7"/>
    <n v="13228"/>
    <x v="0"/>
    <x v="17"/>
    <s v="EUR"/>
    <n v="1444903198"/>
    <x v="2199"/>
    <x v="1"/>
    <x v="140"/>
    <b v="1"/>
    <s v="games/tabletop games"/>
    <x v="1704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x v="2200"/>
    <x v="0"/>
    <x v="40"/>
    <b v="1"/>
    <s v="games/tabletop games"/>
    <x v="170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x v="2201"/>
    <x v="0"/>
    <x v="33"/>
    <b v="1"/>
    <s v="music/electronic music"/>
    <x v="1706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x v="2202"/>
    <x v="0"/>
    <x v="422"/>
    <b v="1"/>
    <s v="music/electronic music"/>
    <x v="1707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x v="2203"/>
    <x v="0"/>
    <x v="133"/>
    <b v="1"/>
    <s v="music/electronic music"/>
    <x v="1708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x v="2204"/>
    <x v="0"/>
    <x v="196"/>
    <b v="1"/>
    <s v="music/electronic music"/>
    <x v="170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x v="2205"/>
    <x v="0"/>
    <x v="74"/>
    <b v="1"/>
    <s v="music/electronic music"/>
    <x v="1710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x v="2206"/>
    <x v="0"/>
    <x v="69"/>
    <b v="1"/>
    <s v="music/electronic music"/>
    <x v="1711"/>
    <n v="33.235294117647058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x v="2207"/>
    <x v="0"/>
    <x v="63"/>
    <b v="1"/>
    <s v="music/electronic music"/>
    <x v="3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x v="2208"/>
    <x v="0"/>
    <x v="54"/>
    <b v="1"/>
    <s v="music/electronic music"/>
    <x v="264"/>
    <n v="42.333333333333336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x v="2209"/>
    <x v="0"/>
    <x v="41"/>
    <b v="1"/>
    <s v="music/electronic music"/>
    <x v="1712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x v="2210"/>
    <x v="0"/>
    <x v="250"/>
    <b v="1"/>
    <s v="music/electronic music"/>
    <x v="1713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x v="2211"/>
    <x v="0"/>
    <x v="148"/>
    <b v="1"/>
    <s v="music/electronic music"/>
    <x v="1714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x v="2212"/>
    <x v="0"/>
    <x v="252"/>
    <b v="1"/>
    <s v="music/electronic music"/>
    <x v="1715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x v="2213"/>
    <x v="0"/>
    <x v="29"/>
    <b v="1"/>
    <s v="music/electronic music"/>
    <x v="1716"/>
    <n v="10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x v="2214"/>
    <x v="0"/>
    <x v="54"/>
    <b v="1"/>
    <s v="music/electronic music"/>
    <x v="1717"/>
    <n v="73.125416666666666"/>
    <x v="4"/>
    <x v="15"/>
  </r>
  <r>
    <n v="2215"/>
    <s v="&quot;Something to See, Not to Say&quot; - Anemometer's First EP Album"/>
    <s v="Ambient Electro Grind-fest!"/>
    <x v="131"/>
    <n v="860"/>
    <x v="0"/>
    <x v="0"/>
    <s v="USD"/>
    <n v="1331621940"/>
    <x v="2215"/>
    <x v="0"/>
    <x v="51"/>
    <b v="1"/>
    <s v="music/electronic music"/>
    <x v="1718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x v="2216"/>
    <x v="0"/>
    <x v="25"/>
    <b v="1"/>
    <s v="music/electronic music"/>
    <x v="1719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x v="2217"/>
    <x v="0"/>
    <x v="82"/>
    <b v="1"/>
    <s v="music/electronic music"/>
    <x v="1720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x v="2218"/>
    <x v="0"/>
    <x v="88"/>
    <b v="1"/>
    <s v="music/electronic music"/>
    <x v="1721"/>
    <n v="32.324473684210524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x v="2219"/>
    <x v="0"/>
    <x v="10"/>
    <b v="1"/>
    <s v="music/electronic music"/>
    <x v="1240"/>
    <n v="53.421052631578945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x v="2220"/>
    <x v="0"/>
    <x v="50"/>
    <b v="1"/>
    <s v="music/electronic music"/>
    <x v="1722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x v="2221"/>
    <x v="0"/>
    <x v="423"/>
    <b v="1"/>
    <s v="games/tabletop games"/>
    <x v="1723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x v="2222"/>
    <x v="0"/>
    <x v="209"/>
    <b v="1"/>
    <s v="games/tabletop games"/>
    <x v="1724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x v="2223"/>
    <x v="0"/>
    <x v="61"/>
    <b v="1"/>
    <s v="games/tabletop games"/>
    <x v="1725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x v="2224"/>
    <x v="0"/>
    <x v="228"/>
    <b v="1"/>
    <s v="games/tabletop games"/>
    <x v="1726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x v="2225"/>
    <x v="0"/>
    <x v="424"/>
    <b v="1"/>
    <s v="games/tabletop games"/>
    <x v="1727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x v="2226"/>
    <x v="0"/>
    <x v="306"/>
    <b v="1"/>
    <s v="games/tabletop games"/>
    <x v="172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x v="2227"/>
    <x v="0"/>
    <x v="425"/>
    <b v="1"/>
    <s v="games/tabletop games"/>
    <x v="1729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x v="2228"/>
    <x v="0"/>
    <x v="296"/>
    <b v="1"/>
    <s v="games/tabletop games"/>
    <x v="1730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x v="2229"/>
    <x v="0"/>
    <x v="380"/>
    <b v="1"/>
    <s v="games/tabletop games"/>
    <x v="173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x v="2230"/>
    <x v="0"/>
    <x v="156"/>
    <b v="1"/>
    <s v="games/tabletop games"/>
    <x v="1732"/>
    <n v="21.497991967871485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x v="2231"/>
    <x v="0"/>
    <x v="426"/>
    <b v="1"/>
    <s v="games/tabletop games"/>
    <x v="1733"/>
    <n v="27.226630727762803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x v="2232"/>
    <x v="0"/>
    <x v="427"/>
    <b v="1"/>
    <s v="games/tabletop games"/>
    <x v="1734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x v="2233"/>
    <x v="0"/>
    <x v="428"/>
    <b v="1"/>
    <s v="games/tabletop games"/>
    <x v="1735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x v="2234"/>
    <x v="0"/>
    <x v="33"/>
    <b v="1"/>
    <s v="games/tabletop games"/>
    <x v="1736"/>
    <n v="41.607142857142854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x v="2235"/>
    <x v="0"/>
    <x v="206"/>
    <b v="1"/>
    <s v="games/tabletop games"/>
    <x v="1737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x v="2236"/>
    <x v="0"/>
    <x v="340"/>
    <b v="1"/>
    <s v="games/tabletop games"/>
    <x v="1738"/>
    <n v="22.116176470588236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x v="2237"/>
    <x v="0"/>
    <x v="429"/>
    <b v="1"/>
    <s v="games/tabletop games"/>
    <x v="1739"/>
    <n v="64.625635808748726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x v="2238"/>
    <x v="0"/>
    <x v="1"/>
    <b v="1"/>
    <s v="games/tabletop games"/>
    <x v="1740"/>
    <n v="69.569620253164558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x v="2239"/>
    <x v="0"/>
    <x v="374"/>
    <b v="1"/>
    <s v="games/tabletop games"/>
    <x v="1741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x v="2240"/>
    <x v="0"/>
    <x v="93"/>
    <b v="1"/>
    <s v="games/tabletop games"/>
    <x v="1742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x v="2241"/>
    <x v="0"/>
    <x v="430"/>
    <b v="1"/>
    <s v="games/tabletop games"/>
    <x v="1743"/>
    <n v="49.472392638036808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x v="2242"/>
    <x v="0"/>
    <x v="431"/>
    <b v="1"/>
    <s v="games/tabletop games"/>
    <x v="1744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x v="2243"/>
    <x v="0"/>
    <x v="432"/>
    <b v="1"/>
    <s v="games/tabletop games"/>
    <x v="174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x v="2244"/>
    <x v="0"/>
    <x v="126"/>
    <b v="1"/>
    <s v="games/tabletop games"/>
    <x v="1746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x v="2245"/>
    <x v="0"/>
    <x v="433"/>
    <b v="1"/>
    <s v="games/tabletop games"/>
    <x v="17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x v="2246"/>
    <x v="0"/>
    <x v="7"/>
    <b v="1"/>
    <s v="games/tabletop games"/>
    <x v="1684"/>
    <n v="43.912280701754383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n v="1438185565"/>
    <x v="2247"/>
    <x v="0"/>
    <x v="434"/>
    <b v="1"/>
    <s v="games/tabletop games"/>
    <x v="1748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x v="2248"/>
    <x v="0"/>
    <x v="130"/>
    <b v="1"/>
    <s v="games/tabletop games"/>
    <x v="1749"/>
    <n v="58.6328125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x v="2249"/>
    <x v="0"/>
    <x v="387"/>
    <b v="1"/>
    <s v="games/tabletop games"/>
    <x v="1750"/>
    <n v="32.81666666666667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x v="2250"/>
    <x v="0"/>
    <x v="435"/>
    <b v="1"/>
    <s v="games/tabletop games"/>
    <x v="1751"/>
    <n v="426.93169877408059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x v="2251"/>
    <x v="0"/>
    <x v="436"/>
    <b v="1"/>
    <s v="games/tabletop games"/>
    <x v="1752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x v="2252"/>
    <x v="0"/>
    <x v="437"/>
    <b v="1"/>
    <s v="games/tabletop games"/>
    <x v="1753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x v="2253"/>
    <x v="0"/>
    <x v="87"/>
    <b v="1"/>
    <s v="games/tabletop games"/>
    <x v="1754"/>
    <n v="107.32142857142857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x v="2254"/>
    <x v="0"/>
    <x v="438"/>
    <b v="1"/>
    <s v="games/tabletop games"/>
    <x v="1755"/>
    <n v="11.67005076142132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x v="2255"/>
    <x v="0"/>
    <x v="197"/>
    <b v="1"/>
    <s v="games/tabletop games"/>
    <x v="1756"/>
    <n v="41.782287822878232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x v="2256"/>
    <x v="0"/>
    <x v="133"/>
    <b v="1"/>
    <s v="games/tabletop games"/>
    <x v="1757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x v="2257"/>
    <x v="0"/>
    <x v="39"/>
    <b v="1"/>
    <s v="games/tabletop games"/>
    <x v="1758"/>
    <n v="94.103550295857985"/>
    <x v="6"/>
    <x v="32"/>
  </r>
  <r>
    <n v="2258"/>
    <s v="A Sundered World"/>
    <s v="A Dungeon World campaign setting that takes place after the end of the worlds."/>
    <x v="41"/>
    <n v="3223"/>
    <x v="0"/>
    <x v="0"/>
    <s v="USD"/>
    <n v="1434045687"/>
    <x v="2258"/>
    <x v="0"/>
    <x v="242"/>
    <b v="1"/>
    <s v="games/tabletop games"/>
    <x v="1759"/>
    <n v="15.721951219512196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x v="2259"/>
    <x v="0"/>
    <x v="190"/>
    <b v="1"/>
    <s v="games/tabletop games"/>
    <x v="1760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x v="2260"/>
    <x v="0"/>
    <x v="87"/>
    <b v="1"/>
    <s v="games/tabletop games"/>
    <x v="176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x v="2261"/>
    <x v="0"/>
    <x v="439"/>
    <b v="1"/>
    <s v="games/tabletop games"/>
    <x v="1762"/>
    <n v="37.11904761904762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x v="2262"/>
    <x v="0"/>
    <x v="331"/>
    <b v="1"/>
    <s v="games/tabletop games"/>
    <x v="1763"/>
    <n v="28.104972375690608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x v="2263"/>
    <x v="0"/>
    <x v="65"/>
    <b v="1"/>
    <s v="games/tabletop games"/>
    <x v="1764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x v="2264"/>
    <x v="0"/>
    <x v="440"/>
    <b v="1"/>
    <s v="games/tabletop games"/>
    <x v="1765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x v="2265"/>
    <x v="0"/>
    <x v="57"/>
    <b v="1"/>
    <s v="games/tabletop games"/>
    <x v="1766"/>
    <n v="35.117647058823529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x v="2266"/>
    <x v="0"/>
    <x v="441"/>
    <b v="1"/>
    <s v="games/tabletop games"/>
    <x v="1767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x v="2267"/>
    <x v="0"/>
    <x v="442"/>
    <b v="1"/>
    <s v="games/tabletop games"/>
    <x v="1768"/>
    <n v="188.37871287128712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x v="2268"/>
    <x v="0"/>
    <x v="441"/>
    <b v="1"/>
    <s v="games/tabletop games"/>
    <x v="94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x v="2269"/>
    <x v="0"/>
    <x v="443"/>
    <b v="1"/>
    <s v="games/tabletop games"/>
    <x v="1769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x v="2270"/>
    <x v="0"/>
    <x v="444"/>
    <b v="1"/>
    <s v="games/tabletop games"/>
    <x v="177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x v="2271"/>
    <x v="0"/>
    <x v="445"/>
    <b v="1"/>
    <s v="games/tabletop games"/>
    <x v="1771"/>
    <n v="42.63403614457831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x v="2272"/>
    <x v="0"/>
    <x v="446"/>
    <b v="1"/>
    <s v="games/tabletop games"/>
    <x v="1772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x v="2273"/>
    <x v="0"/>
    <x v="206"/>
    <b v="1"/>
    <s v="games/tabletop games"/>
    <x v="1773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x v="2274"/>
    <x v="0"/>
    <x v="221"/>
    <b v="1"/>
    <s v="games/tabletop games"/>
    <x v="1774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x v="2275"/>
    <x v="0"/>
    <x v="1"/>
    <b v="1"/>
    <s v="games/tabletop games"/>
    <x v="1775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x v="2276"/>
    <x v="0"/>
    <x v="11"/>
    <b v="1"/>
    <s v="games/tabletop games"/>
    <x v="1776"/>
    <n v="64.74666666666667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x v="2277"/>
    <x v="0"/>
    <x v="447"/>
    <b v="1"/>
    <s v="games/tabletop games"/>
    <x v="1777"/>
    <n v="57.932367149758456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x v="2278"/>
    <x v="0"/>
    <x v="332"/>
    <b v="1"/>
    <s v="games/tabletop games"/>
    <x v="1778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x v="2279"/>
    <x v="0"/>
    <x v="58"/>
    <b v="1"/>
    <s v="games/tabletop games"/>
    <x v="1779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x v="2280"/>
    <x v="0"/>
    <x v="436"/>
    <b v="1"/>
    <s v="games/tabletop games"/>
    <x v="1780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x v="2281"/>
    <x v="0"/>
    <x v="202"/>
    <b v="1"/>
    <s v="music/rock"/>
    <x v="1781"/>
    <n v="50.454545454545453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x v="2282"/>
    <x v="0"/>
    <x v="8"/>
    <b v="1"/>
    <s v="music/rock"/>
    <x v="1782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x v="2283"/>
    <x v="0"/>
    <x v="53"/>
    <b v="1"/>
    <s v="music/rock"/>
    <x v="1783"/>
    <n v="63.03458333333333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n v="1299902400"/>
    <x v="2284"/>
    <x v="0"/>
    <x v="211"/>
    <b v="1"/>
    <s v="music/rock"/>
    <x v="1784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x v="2285"/>
    <x v="0"/>
    <x v="1"/>
    <b v="1"/>
    <s v="music/rock"/>
    <x v="1785"/>
    <n v="46.08860759493671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x v="2286"/>
    <x v="0"/>
    <x v="25"/>
    <b v="1"/>
    <s v="music/rock"/>
    <x v="1395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x v="2287"/>
    <x v="0"/>
    <x v="448"/>
    <b v="1"/>
    <s v="music/rock"/>
    <x v="178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x v="2288"/>
    <x v="0"/>
    <x v="20"/>
    <b v="1"/>
    <s v="music/rock"/>
    <x v="1787"/>
    <n v="40.04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x v="2289"/>
    <x v="0"/>
    <x v="20"/>
    <b v="1"/>
    <s v="music/rock"/>
    <x v="202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x v="2290"/>
    <x v="0"/>
    <x v="60"/>
    <b v="1"/>
    <s v="music/rock"/>
    <x v="1788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x v="2291"/>
    <x v="0"/>
    <x v="68"/>
    <b v="1"/>
    <s v="music/rock"/>
    <x v="1789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x v="2292"/>
    <x v="0"/>
    <x v="67"/>
    <b v="1"/>
    <s v="music/rock"/>
    <x v="1790"/>
    <n v="46.630652173913049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x v="2293"/>
    <x v="0"/>
    <x v="74"/>
    <b v="1"/>
    <s v="music/rock"/>
    <x v="1791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x v="2294"/>
    <x v="0"/>
    <x v="300"/>
    <b v="1"/>
    <s v="music/rock"/>
    <x v="1792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x v="2295"/>
    <x v="0"/>
    <x v="69"/>
    <b v="1"/>
    <s v="music/rock"/>
    <x v="1410"/>
    <n v="44.205882352941174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x v="2296"/>
    <x v="0"/>
    <x v="108"/>
    <b v="1"/>
    <s v="music/rock"/>
    <x v="1793"/>
    <n v="71.965517241379317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n v="1331697540"/>
    <x v="2297"/>
    <x v="0"/>
    <x v="10"/>
    <b v="1"/>
    <s v="music/rock"/>
    <x v="1794"/>
    <n v="52.94736842105263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x v="2298"/>
    <x v="0"/>
    <x v="449"/>
    <b v="1"/>
    <s v="music/rock"/>
    <x v="179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x v="2299"/>
    <x v="0"/>
    <x v="25"/>
    <b v="1"/>
    <s v="music/rock"/>
    <x v="1796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x v="2300"/>
    <x v="0"/>
    <x v="63"/>
    <b v="1"/>
    <s v="music/rock"/>
    <x v="982"/>
    <n v="115.71428571428571"/>
    <x v="4"/>
    <x v="11"/>
  </r>
  <r>
    <n v="2301"/>
    <s v="Time Crash"/>
    <s v="We are America's first trock band, and we're ready to bring you our first album!"/>
    <x v="10"/>
    <n v="6680.22"/>
    <x v="0"/>
    <x v="0"/>
    <s v="USD"/>
    <n v="1371785496"/>
    <x v="2301"/>
    <x v="1"/>
    <x v="263"/>
    <b v="1"/>
    <s v="music/indie rock"/>
    <x v="1797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x v="2302"/>
    <x v="1"/>
    <x v="268"/>
    <b v="1"/>
    <s v="music/indie rock"/>
    <x v="179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x v="2303"/>
    <x v="1"/>
    <x v="273"/>
    <b v="1"/>
    <s v="music/indie rock"/>
    <x v="179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x v="2304"/>
    <x v="1"/>
    <x v="116"/>
    <b v="1"/>
    <s v="music/indie rock"/>
    <x v="1800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x v="2305"/>
    <x v="1"/>
    <x v="157"/>
    <b v="1"/>
    <s v="music/indie rock"/>
    <x v="180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x v="2306"/>
    <x v="1"/>
    <x v="196"/>
    <b v="1"/>
    <s v="music/indie rock"/>
    <x v="1802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x v="2307"/>
    <x v="1"/>
    <x v="11"/>
    <b v="1"/>
    <s v="music/indie rock"/>
    <x v="1803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x v="2308"/>
    <x v="1"/>
    <x v="450"/>
    <b v="1"/>
    <s v="music/indie rock"/>
    <x v="1804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x v="2309"/>
    <x v="1"/>
    <x v="329"/>
    <b v="1"/>
    <s v="music/indie rock"/>
    <x v="1805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x v="2310"/>
    <x v="1"/>
    <x v="451"/>
    <b v="1"/>
    <s v="music/indie rock"/>
    <x v="1806"/>
    <n v="64.81647058823529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x v="2311"/>
    <x v="1"/>
    <x v="201"/>
    <b v="1"/>
    <s v="music/indie rock"/>
    <x v="1807"/>
    <n v="90.09615384615384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x v="2312"/>
    <x v="1"/>
    <x v="1"/>
    <b v="1"/>
    <s v="music/indie rock"/>
    <x v="1808"/>
    <n v="40.962025316455694"/>
    <x v="4"/>
    <x v="14"/>
  </r>
  <r>
    <n v="2313"/>
    <s v="A SUNNY DAY IN GLASGOW"/>
    <s v="A Sunny Day in Glasgow are recording a new album and we need your help!"/>
    <x v="10"/>
    <n v="8792.02"/>
    <x v="0"/>
    <x v="0"/>
    <s v="USD"/>
    <n v="1336086026"/>
    <x v="2313"/>
    <x v="1"/>
    <x v="328"/>
    <b v="1"/>
    <s v="music/indie rock"/>
    <x v="180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x v="2314"/>
    <x v="1"/>
    <x v="133"/>
    <b v="1"/>
    <s v="music/indie rock"/>
    <x v="1810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x v="2315"/>
    <x v="1"/>
    <x v="31"/>
    <b v="1"/>
    <s v="music/indie rock"/>
    <x v="94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x v="2316"/>
    <x v="1"/>
    <x v="452"/>
    <b v="1"/>
    <s v="music/indie rock"/>
    <x v="1811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x v="2317"/>
    <x v="1"/>
    <x v="19"/>
    <b v="1"/>
    <s v="music/indie rock"/>
    <x v="87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x v="2318"/>
    <x v="1"/>
    <x v="430"/>
    <b v="1"/>
    <s v="music/indie rock"/>
    <x v="1812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x v="2319"/>
    <x v="1"/>
    <x v="99"/>
    <b v="1"/>
    <s v="music/indie rock"/>
    <x v="1813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x v="2320"/>
    <x v="1"/>
    <x v="30"/>
    <b v="1"/>
    <s v="music/indie rock"/>
    <x v="1814"/>
    <n v="61.044943820224717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x v="2321"/>
    <x v="0"/>
    <x v="31"/>
    <b v="0"/>
    <s v="food/small batch"/>
    <x v="181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x v="2322"/>
    <x v="0"/>
    <x v="80"/>
    <b v="0"/>
    <s v="food/small batch"/>
    <x v="1816"/>
    <n v="21.25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x v="2323"/>
    <x v="0"/>
    <x v="80"/>
    <b v="0"/>
    <s v="food/small batch"/>
    <x v="1817"/>
    <n v="30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x v="2324"/>
    <x v="0"/>
    <x v="42"/>
    <b v="0"/>
    <s v="food/small batch"/>
    <x v="1818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x v="2325"/>
    <x v="0"/>
    <x v="63"/>
    <b v="0"/>
    <s v="food/small batch"/>
    <x v="1819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x v="2326"/>
    <x v="0"/>
    <x v="29"/>
    <b v="0"/>
    <s v="food/small batch"/>
    <x v="174"/>
    <n v="108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x v="2327"/>
    <x v="1"/>
    <x v="453"/>
    <b v="1"/>
    <s v="food/small batch"/>
    <x v="1820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x v="2328"/>
    <x v="1"/>
    <x v="416"/>
    <b v="1"/>
    <s v="food/small batch"/>
    <x v="1821"/>
    <n v="47.383612662942269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x v="2329"/>
    <x v="1"/>
    <x v="207"/>
    <b v="1"/>
    <s v="food/small batch"/>
    <x v="182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x v="2330"/>
    <x v="1"/>
    <x v="430"/>
    <b v="1"/>
    <s v="food/small batch"/>
    <x v="1823"/>
    <n v="219.92638036809817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x v="2331"/>
    <x v="1"/>
    <x v="454"/>
    <b v="1"/>
    <s v="food/small batch"/>
    <x v="182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x v="2332"/>
    <x v="1"/>
    <x v="455"/>
    <b v="1"/>
    <s v="food/small batch"/>
    <x v="1825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x v="2333"/>
    <x v="1"/>
    <x v="225"/>
    <b v="1"/>
    <s v="food/small batch"/>
    <x v="182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x v="2334"/>
    <x v="1"/>
    <x v="85"/>
    <b v="1"/>
    <s v="food/small batch"/>
    <x v="1827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x v="2335"/>
    <x v="1"/>
    <x v="170"/>
    <b v="1"/>
    <s v="food/small batch"/>
    <x v="1828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x v="2336"/>
    <x v="1"/>
    <x v="456"/>
    <b v="1"/>
    <s v="food/small batch"/>
    <x v="1829"/>
    <n v="48.104623556581984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x v="2337"/>
    <x v="1"/>
    <x v="122"/>
    <b v="1"/>
    <s v="food/small batch"/>
    <x v="1830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x v="2338"/>
    <x v="1"/>
    <x v="252"/>
    <b v="1"/>
    <s v="food/small batch"/>
    <x v="183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x v="2339"/>
    <x v="1"/>
    <x v="457"/>
    <b v="1"/>
    <s v="food/small batch"/>
    <x v="1832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x v="2340"/>
    <x v="1"/>
    <x v="458"/>
    <b v="1"/>
    <s v="food/small batch"/>
    <x v="1833"/>
    <n v="104.99007444168734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x v="2341"/>
    <x v="0"/>
    <x v="78"/>
    <b v="0"/>
    <s v="technology/web"/>
    <x v="109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x v="2342"/>
    <x v="0"/>
    <x v="78"/>
    <b v="0"/>
    <s v="technology/web"/>
    <x v="109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x v="2343"/>
    <x v="0"/>
    <x v="29"/>
    <b v="0"/>
    <s v="technology/web"/>
    <x v="419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x v="2344"/>
    <x v="0"/>
    <x v="29"/>
    <b v="0"/>
    <s v="technology/web"/>
    <x v="370"/>
    <n v="1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x v="2345"/>
    <x v="0"/>
    <x v="78"/>
    <b v="0"/>
    <s v="technology/web"/>
    <x v="109"/>
    <e v="#DIV/0!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x v="2346"/>
    <x v="0"/>
    <x v="83"/>
    <b v="0"/>
    <s v="technology/web"/>
    <x v="1834"/>
    <n v="13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x v="2347"/>
    <x v="0"/>
    <x v="29"/>
    <b v="0"/>
    <s v="technology/web"/>
    <x v="183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x v="2348"/>
    <x v="0"/>
    <x v="81"/>
    <b v="0"/>
    <s v="technology/web"/>
    <x v="1836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x v="2349"/>
    <x v="0"/>
    <x v="78"/>
    <b v="0"/>
    <s v="technology/web"/>
    <x v="109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x v="2350"/>
    <x v="0"/>
    <x v="78"/>
    <b v="0"/>
    <s v="technology/web"/>
    <x v="109"/>
    <e v="#DIV/0!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x v="2351"/>
    <x v="0"/>
    <x v="63"/>
    <b v="0"/>
    <s v="technology/web"/>
    <x v="1837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x v="2352"/>
    <x v="0"/>
    <x v="78"/>
    <b v="0"/>
    <s v="technology/web"/>
    <x v="109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x v="2353"/>
    <x v="0"/>
    <x v="78"/>
    <b v="0"/>
    <s v="technology/web"/>
    <x v="109"/>
    <e v="#DIV/0!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x v="2354"/>
    <x v="0"/>
    <x v="29"/>
    <b v="0"/>
    <s v="technology/web"/>
    <x v="1838"/>
    <n v="2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x v="2355"/>
    <x v="0"/>
    <x v="84"/>
    <b v="0"/>
    <s v="technology/web"/>
    <x v="1839"/>
    <n v="27.5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n v="1433530104"/>
    <x v="2356"/>
    <x v="0"/>
    <x v="78"/>
    <b v="0"/>
    <s v="technology/web"/>
    <x v="109"/>
    <e v="#DIV/0!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x v="2357"/>
    <x v="0"/>
    <x v="78"/>
    <b v="0"/>
    <s v="technology/web"/>
    <x v="109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x v="2358"/>
    <x v="0"/>
    <x v="78"/>
    <b v="0"/>
    <s v="technology/web"/>
    <x v="109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x v="2359"/>
    <x v="0"/>
    <x v="83"/>
    <b v="0"/>
    <s v="technology/web"/>
    <x v="1840"/>
    <n v="367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x v="2360"/>
    <x v="0"/>
    <x v="29"/>
    <b v="0"/>
    <s v="technology/web"/>
    <x v="167"/>
    <n v="2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x v="2361"/>
    <x v="0"/>
    <x v="78"/>
    <b v="0"/>
    <s v="technology/web"/>
    <x v="109"/>
    <e v="#DIV/0!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x v="2362"/>
    <x v="0"/>
    <x v="84"/>
    <b v="0"/>
    <s v="technology/web"/>
    <x v="1841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x v="2363"/>
    <x v="0"/>
    <x v="78"/>
    <b v="0"/>
    <s v="technology/web"/>
    <x v="109"/>
    <e v="#DIV/0!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x v="2364"/>
    <x v="0"/>
    <x v="78"/>
    <b v="0"/>
    <s v="technology/web"/>
    <x v="109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x v="2365"/>
    <x v="0"/>
    <x v="78"/>
    <b v="0"/>
    <s v="technology/web"/>
    <x v="109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x v="2366"/>
    <x v="0"/>
    <x v="74"/>
    <b v="0"/>
    <s v="technology/web"/>
    <x v="184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x v="2367"/>
    <x v="0"/>
    <x v="25"/>
    <b v="0"/>
    <s v="technology/web"/>
    <x v="1843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x v="2368"/>
    <x v="0"/>
    <x v="84"/>
    <b v="0"/>
    <s v="technology/web"/>
    <x v="116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x v="2369"/>
    <x v="0"/>
    <x v="78"/>
    <b v="0"/>
    <s v="technology/web"/>
    <x v="109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x v="2370"/>
    <x v="0"/>
    <x v="80"/>
    <b v="0"/>
    <s v="technology/web"/>
    <x v="1844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x v="2371"/>
    <x v="0"/>
    <x v="78"/>
    <b v="0"/>
    <s v="technology/web"/>
    <x v="109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x v="2372"/>
    <x v="0"/>
    <x v="79"/>
    <b v="0"/>
    <s v="technology/web"/>
    <x v="1845"/>
    <n v="30"/>
    <x v="2"/>
    <x v="7"/>
  </r>
  <r>
    <n v="2373"/>
    <s v="Cykelauktion.com (Canceled)"/>
    <s v="We want to create a safe marketplace for buying and selling bicycles."/>
    <x v="343"/>
    <n v="50"/>
    <x v="1"/>
    <x v="11"/>
    <s v="SEK"/>
    <n v="1440863624"/>
    <x v="2373"/>
    <x v="0"/>
    <x v="29"/>
    <b v="0"/>
    <s v="technology/web"/>
    <x v="1846"/>
    <n v="5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x v="2374"/>
    <x v="0"/>
    <x v="29"/>
    <b v="0"/>
    <s v="technology/web"/>
    <x v="1847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x v="2375"/>
    <x v="0"/>
    <x v="78"/>
    <b v="0"/>
    <s v="technology/web"/>
    <x v="109"/>
    <e v="#DIV/0!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x v="2376"/>
    <x v="0"/>
    <x v="80"/>
    <b v="0"/>
    <s v="technology/web"/>
    <x v="1848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x v="2377"/>
    <x v="0"/>
    <x v="78"/>
    <b v="0"/>
    <s v="technology/web"/>
    <x v="109"/>
    <e v="#DIV/0!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x v="2378"/>
    <x v="0"/>
    <x v="78"/>
    <b v="0"/>
    <s v="technology/web"/>
    <x v="109"/>
    <e v="#DIV/0!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n v="1444004616"/>
    <x v="2379"/>
    <x v="0"/>
    <x v="78"/>
    <b v="0"/>
    <s v="technology/web"/>
    <x v="109"/>
    <e v="#DIV/0!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x v="2380"/>
    <x v="0"/>
    <x v="83"/>
    <b v="0"/>
    <s v="technology/web"/>
    <x v="456"/>
    <n v="18.333333333333332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x v="2381"/>
    <x v="0"/>
    <x v="63"/>
    <b v="0"/>
    <s v="technology/web"/>
    <x v="184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x v="2382"/>
    <x v="0"/>
    <x v="84"/>
    <b v="0"/>
    <s v="technology/web"/>
    <x v="45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x v="2383"/>
    <x v="0"/>
    <x v="83"/>
    <b v="0"/>
    <s v="technology/web"/>
    <x v="1850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x v="2384"/>
    <x v="0"/>
    <x v="22"/>
    <b v="0"/>
    <s v="technology/web"/>
    <x v="417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x v="2385"/>
    <x v="0"/>
    <x v="63"/>
    <b v="0"/>
    <s v="technology/web"/>
    <x v="1851"/>
    <n v="112.57142857142857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x v="2386"/>
    <x v="0"/>
    <x v="78"/>
    <b v="0"/>
    <s v="technology/web"/>
    <x v="109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x v="2387"/>
    <x v="0"/>
    <x v="83"/>
    <b v="0"/>
    <s v="technology/web"/>
    <x v="1852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x v="2388"/>
    <x v="0"/>
    <x v="22"/>
    <b v="0"/>
    <s v="technology/web"/>
    <x v="1853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x v="2389"/>
    <x v="0"/>
    <x v="29"/>
    <b v="0"/>
    <s v="technology/web"/>
    <x v="1854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x v="2390"/>
    <x v="0"/>
    <x v="78"/>
    <b v="0"/>
    <s v="technology/web"/>
    <x v="109"/>
    <e v="#DIV/0!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x v="2391"/>
    <x v="0"/>
    <x v="29"/>
    <b v="0"/>
    <s v="technology/web"/>
    <x v="41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x v="2392"/>
    <x v="0"/>
    <x v="78"/>
    <b v="0"/>
    <s v="technology/web"/>
    <x v="109"/>
    <e v="#DIV/0!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x v="2393"/>
    <x v="0"/>
    <x v="29"/>
    <b v="0"/>
    <s v="technology/web"/>
    <x v="833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x v="2394"/>
    <x v="0"/>
    <x v="84"/>
    <b v="0"/>
    <s v="technology/web"/>
    <x v="1855"/>
    <n v="1.5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x v="2395"/>
    <x v="0"/>
    <x v="78"/>
    <b v="0"/>
    <s v="technology/web"/>
    <x v="109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x v="2396"/>
    <x v="0"/>
    <x v="29"/>
    <b v="0"/>
    <s v="technology/web"/>
    <x v="418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x v="2397"/>
    <x v="0"/>
    <x v="78"/>
    <b v="0"/>
    <s v="technology/web"/>
    <x v="109"/>
    <e v="#DIV/0!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x v="2398"/>
    <x v="0"/>
    <x v="78"/>
    <b v="0"/>
    <s v="technology/web"/>
    <x v="109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x v="2399"/>
    <x v="0"/>
    <x v="78"/>
    <b v="0"/>
    <s v="technology/web"/>
    <x v="109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x v="2400"/>
    <x v="0"/>
    <x v="78"/>
    <b v="0"/>
    <s v="technology/web"/>
    <x v="109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x v="2401"/>
    <x v="0"/>
    <x v="82"/>
    <b v="0"/>
    <s v="food/food trucks"/>
    <x v="1856"/>
    <n v="22.333333333333332"/>
    <x v="7"/>
    <x v="19"/>
  </r>
  <r>
    <n v="2402"/>
    <s v="Cupcake Truck Unite"/>
    <s v="Small town, delicious treats, and a mobile truck"/>
    <x v="14"/>
    <n v="52"/>
    <x v="2"/>
    <x v="0"/>
    <s v="USD"/>
    <n v="1431533931"/>
    <x v="2402"/>
    <x v="0"/>
    <x v="29"/>
    <b v="0"/>
    <s v="food/food trucks"/>
    <x v="414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x v="2403"/>
    <x v="0"/>
    <x v="8"/>
    <b v="0"/>
    <s v="food/food trucks"/>
    <x v="185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x v="2404"/>
    <x v="0"/>
    <x v="78"/>
    <b v="0"/>
    <s v="food/food trucks"/>
    <x v="109"/>
    <e v="#DIV/0!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x v="2405"/>
    <x v="0"/>
    <x v="9"/>
    <b v="0"/>
    <s v="food/food trucks"/>
    <x v="1858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x v="2406"/>
    <x v="0"/>
    <x v="38"/>
    <b v="0"/>
    <s v="food/food trucks"/>
    <x v="1859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x v="2407"/>
    <x v="0"/>
    <x v="51"/>
    <b v="0"/>
    <s v="food/food trucks"/>
    <x v="1860"/>
    <n v="168.39393939393941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x v="2408"/>
    <x v="0"/>
    <x v="84"/>
    <b v="0"/>
    <s v="food/food trucks"/>
    <x v="418"/>
    <n v="1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x v="2409"/>
    <x v="0"/>
    <x v="79"/>
    <b v="0"/>
    <s v="food/food trucks"/>
    <x v="1861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x v="2410"/>
    <x v="0"/>
    <x v="78"/>
    <b v="0"/>
    <s v="food/food trucks"/>
    <x v="109"/>
    <e v="#DIV/0!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x v="2411"/>
    <x v="0"/>
    <x v="83"/>
    <b v="0"/>
    <s v="food/food trucks"/>
    <x v="1862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x v="2412"/>
    <x v="0"/>
    <x v="78"/>
    <b v="0"/>
    <s v="food/food trucks"/>
    <x v="109"/>
    <e v="#DIV/0!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x v="2413"/>
    <x v="0"/>
    <x v="83"/>
    <b v="0"/>
    <s v="food/food trucks"/>
    <x v="186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x v="2414"/>
    <x v="0"/>
    <x v="62"/>
    <b v="0"/>
    <s v="food/food trucks"/>
    <x v="18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x v="2415"/>
    <x v="0"/>
    <x v="79"/>
    <b v="0"/>
    <s v="food/food trucks"/>
    <x v="186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x v="2416"/>
    <x v="0"/>
    <x v="29"/>
    <b v="0"/>
    <s v="food/food trucks"/>
    <x v="1866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x v="2417"/>
    <x v="0"/>
    <x v="78"/>
    <b v="0"/>
    <s v="food/food trucks"/>
    <x v="109"/>
    <e v="#DIV/0!"/>
    <x v="7"/>
    <x v="19"/>
  </r>
  <r>
    <n v="2418"/>
    <s v="Mexican food truck"/>
    <s v="I want to start my food truck business."/>
    <x v="31"/>
    <n v="5"/>
    <x v="2"/>
    <x v="0"/>
    <s v="USD"/>
    <n v="1427225644"/>
    <x v="2418"/>
    <x v="0"/>
    <x v="81"/>
    <b v="0"/>
    <s v="food/food trucks"/>
    <x v="459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x v="2419"/>
    <x v="0"/>
    <x v="78"/>
    <b v="0"/>
    <s v="food/food trucks"/>
    <x v="109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x v="2420"/>
    <x v="0"/>
    <x v="17"/>
    <b v="0"/>
    <s v="food/food trucks"/>
    <x v="1867"/>
    <n v="69.472222222222229"/>
    <x v="7"/>
    <x v="19"/>
  </r>
  <r>
    <n v="2421"/>
    <s v="hot dog cart"/>
    <s v="help me start Merrill's first hot dog cart in this empty lot"/>
    <x v="12"/>
    <n v="1"/>
    <x v="2"/>
    <x v="0"/>
    <s v="USD"/>
    <n v="1424536196"/>
    <x v="2421"/>
    <x v="0"/>
    <x v="29"/>
    <b v="0"/>
    <s v="food/food trucks"/>
    <x v="374"/>
    <n v="1"/>
    <x v="7"/>
    <x v="19"/>
  </r>
  <r>
    <n v="2422"/>
    <s v="Help starting a family owned food truck"/>
    <s v="Family owned business serving BBQ and seafood to the public"/>
    <x v="2"/>
    <n v="1"/>
    <x v="2"/>
    <x v="0"/>
    <s v="USD"/>
    <n v="1426091036"/>
    <x v="2422"/>
    <x v="0"/>
    <x v="29"/>
    <b v="0"/>
    <s v="food/food trucks"/>
    <x v="418"/>
    <n v="1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x v="2423"/>
    <x v="0"/>
    <x v="29"/>
    <b v="0"/>
    <s v="food/food trucks"/>
    <x v="473"/>
    <n v="8"/>
    <x v="7"/>
    <x v="19"/>
  </r>
  <r>
    <n v="2424"/>
    <s v="Lily and Memphs"/>
    <s v="Great and creative food from the heart in the form of a sweet food truck!"/>
    <x v="31"/>
    <n v="310"/>
    <x v="2"/>
    <x v="0"/>
    <s v="USD"/>
    <n v="1414445108"/>
    <x v="2424"/>
    <x v="0"/>
    <x v="82"/>
    <b v="0"/>
    <s v="food/food trucks"/>
    <x v="1868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x v="2425"/>
    <x v="0"/>
    <x v="29"/>
    <b v="0"/>
    <s v="food/food trucks"/>
    <x v="1869"/>
    <n v="1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x v="2426"/>
    <x v="0"/>
    <x v="78"/>
    <b v="0"/>
    <s v="food/food trucks"/>
    <x v="109"/>
    <e v="#DIV/0!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x v="2427"/>
    <x v="0"/>
    <x v="29"/>
    <b v="0"/>
    <s v="food/food trucks"/>
    <x v="133"/>
    <n v="1"/>
    <x v="7"/>
    <x v="19"/>
  </r>
  <r>
    <n v="2428"/>
    <s v="Premium Burgers"/>
    <s v="From Moo 2 You! We want to offer premium burgers to a taco flooded environment."/>
    <x v="19"/>
    <n v="1"/>
    <x v="2"/>
    <x v="0"/>
    <s v="USD"/>
    <n v="1426182551"/>
    <x v="2428"/>
    <x v="0"/>
    <x v="29"/>
    <b v="0"/>
    <s v="food/food trucks"/>
    <x v="187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x v="2429"/>
    <x v="0"/>
    <x v="80"/>
    <b v="0"/>
    <s v="food/food trucks"/>
    <x v="187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x v="2430"/>
    <x v="0"/>
    <x v="84"/>
    <b v="0"/>
    <s v="food/food trucks"/>
    <x v="449"/>
    <n v="10.5"/>
    <x v="7"/>
    <x v="19"/>
  </r>
  <r>
    <n v="2431"/>
    <s v="Murphy's good eatin'"/>
    <s v="Go to Colorado and run a food truck with homemade food of all kinds."/>
    <x v="57"/>
    <n v="2"/>
    <x v="2"/>
    <x v="0"/>
    <s v="USD"/>
    <n v="1467080613"/>
    <x v="2431"/>
    <x v="0"/>
    <x v="84"/>
    <b v="0"/>
    <s v="food/food trucks"/>
    <x v="133"/>
    <n v="1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x v="2432"/>
    <x v="0"/>
    <x v="84"/>
    <b v="0"/>
    <s v="food/food trucks"/>
    <x v="107"/>
    <n v="1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x v="2433"/>
    <x v="0"/>
    <x v="78"/>
    <b v="0"/>
    <s v="food/food trucks"/>
    <x v="109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x v="2434"/>
    <x v="0"/>
    <x v="84"/>
    <b v="0"/>
    <s v="food/food trucks"/>
    <x v="1872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x v="2435"/>
    <x v="0"/>
    <x v="80"/>
    <b v="0"/>
    <s v="food/food trucks"/>
    <x v="187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x v="2436"/>
    <x v="0"/>
    <x v="84"/>
    <b v="0"/>
    <s v="food/food trucks"/>
    <x v="1874"/>
    <n v="22.5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x v="2437"/>
    <x v="0"/>
    <x v="78"/>
    <b v="0"/>
    <s v="food/food trucks"/>
    <x v="109"/>
    <e v="#DIV/0!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x v="2438"/>
    <x v="0"/>
    <x v="29"/>
    <b v="0"/>
    <s v="food/food trucks"/>
    <x v="119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x v="2439"/>
    <x v="0"/>
    <x v="78"/>
    <b v="0"/>
    <s v="food/food trucks"/>
    <x v="109"/>
    <e v="#DIV/0!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x v="2440"/>
    <x v="0"/>
    <x v="84"/>
    <b v="0"/>
    <s v="food/food trucks"/>
    <x v="418"/>
    <n v="5"/>
    <x v="7"/>
    <x v="19"/>
  </r>
  <r>
    <n v="2441"/>
    <s v="Bring Alchemy Pops to the People!"/>
    <s v="YOU can help Alchemy Pops POP up on a street near you!"/>
    <x v="51"/>
    <n v="8091"/>
    <x v="0"/>
    <x v="0"/>
    <s v="USD"/>
    <n v="1437627540"/>
    <x v="2441"/>
    <x v="0"/>
    <x v="280"/>
    <b v="1"/>
    <s v="food/small batch"/>
    <x v="1875"/>
    <n v="74.22935779816514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x v="2442"/>
    <x v="0"/>
    <x v="459"/>
    <b v="1"/>
    <s v="food/small batch"/>
    <x v="187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x v="2443"/>
    <x v="0"/>
    <x v="409"/>
    <b v="1"/>
    <s v="food/small batch"/>
    <x v="1877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x v="2444"/>
    <x v="0"/>
    <x v="42"/>
    <b v="1"/>
    <s v="food/small batch"/>
    <x v="1878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x v="2445"/>
    <x v="0"/>
    <x v="248"/>
    <b v="1"/>
    <s v="food/small batch"/>
    <x v="1789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x v="2446"/>
    <x v="0"/>
    <x v="112"/>
    <b v="1"/>
    <s v="food/small batch"/>
    <x v="1879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x v="2447"/>
    <x v="0"/>
    <x v="152"/>
    <b v="1"/>
    <s v="food/small batch"/>
    <x v="1880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x v="2448"/>
    <x v="0"/>
    <x v="82"/>
    <b v="1"/>
    <s v="food/small batch"/>
    <x v="1881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x v="2449"/>
    <x v="0"/>
    <x v="148"/>
    <b v="1"/>
    <s v="food/small batch"/>
    <x v="1277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x v="2450"/>
    <x v="0"/>
    <x v="332"/>
    <b v="1"/>
    <s v="food/small batch"/>
    <x v="1882"/>
    <n v="149.31401960784314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x v="2451"/>
    <x v="0"/>
    <x v="153"/>
    <b v="1"/>
    <s v="food/small batch"/>
    <x v="1883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x v="2452"/>
    <x v="0"/>
    <x v="41"/>
    <b v="1"/>
    <s v="food/small batch"/>
    <x v="188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x v="2453"/>
    <x v="0"/>
    <x v="85"/>
    <b v="1"/>
    <s v="food/small batch"/>
    <x v="188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x v="2454"/>
    <x v="0"/>
    <x v="208"/>
    <b v="1"/>
    <s v="food/small batch"/>
    <x v="1886"/>
    <n v="271.5076923076923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x v="2455"/>
    <x v="0"/>
    <x v="38"/>
    <b v="1"/>
    <s v="food/small batch"/>
    <x v="1887"/>
    <n v="34.125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x v="2456"/>
    <x v="0"/>
    <x v="85"/>
    <b v="1"/>
    <s v="food/small batch"/>
    <x v="1888"/>
    <n v="40.492537313432834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x v="2457"/>
    <x v="0"/>
    <x v="204"/>
    <b v="1"/>
    <s v="food/small batch"/>
    <x v="1889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x v="2458"/>
    <x v="0"/>
    <x v="144"/>
    <b v="1"/>
    <s v="food/small batch"/>
    <x v="189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x v="2459"/>
    <x v="0"/>
    <x v="460"/>
    <b v="1"/>
    <s v="food/small batch"/>
    <x v="1891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x v="2460"/>
    <x v="0"/>
    <x v="32"/>
    <b v="1"/>
    <s v="food/small batch"/>
    <x v="1892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x v="2461"/>
    <x v="0"/>
    <x v="48"/>
    <b v="1"/>
    <s v="music/indie rock"/>
    <x v="965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x v="2462"/>
    <x v="0"/>
    <x v="248"/>
    <b v="1"/>
    <s v="music/indie rock"/>
    <x v="1893"/>
    <n v="28.880434782608695"/>
    <x v="4"/>
    <x v="14"/>
  </r>
  <r>
    <n v="2463"/>
    <s v="Emma Ate the Lion &quot;Songs Two Count Too&quot;"/>
    <s v="Emma Ate The Lion's debut full length album"/>
    <x v="13"/>
    <n v="2325"/>
    <x v="0"/>
    <x v="0"/>
    <s v="USD"/>
    <n v="1366138800"/>
    <x v="2463"/>
    <x v="0"/>
    <x v="11"/>
    <b v="1"/>
    <s v="music/indie rock"/>
    <x v="63"/>
    <n v="3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x v="2464"/>
    <x v="0"/>
    <x v="68"/>
    <b v="1"/>
    <s v="music/indie rock"/>
    <x v="206"/>
    <n v="51.674418604651166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x v="2465"/>
    <x v="0"/>
    <x v="53"/>
    <b v="1"/>
    <s v="music/indie rock"/>
    <x v="189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x v="2466"/>
    <x v="0"/>
    <x v="47"/>
    <b v="1"/>
    <s v="music/indie rock"/>
    <x v="31"/>
    <n v="48.07692307692308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x v="2467"/>
    <x v="0"/>
    <x v="68"/>
    <b v="1"/>
    <s v="music/indie rock"/>
    <x v="23"/>
    <n v="27.558139534883722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x v="2468"/>
    <x v="0"/>
    <x v="6"/>
    <b v="1"/>
    <s v="music/indie rock"/>
    <x v="1895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x v="2469"/>
    <x v="0"/>
    <x v="5"/>
    <b v="1"/>
    <s v="music/indie rock"/>
    <x v="981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x v="2470"/>
    <x v="0"/>
    <x v="17"/>
    <b v="1"/>
    <s v="music/indie rock"/>
    <x v="1896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x v="2471"/>
    <x v="0"/>
    <x v="57"/>
    <b v="1"/>
    <s v="music/indie rock"/>
    <x v="602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x v="2472"/>
    <x v="0"/>
    <x v="201"/>
    <b v="1"/>
    <s v="music/indie rock"/>
    <x v="189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x v="2473"/>
    <x v="0"/>
    <x v="5"/>
    <b v="1"/>
    <s v="music/indie rock"/>
    <x v="3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x v="2474"/>
    <x v="0"/>
    <x v="44"/>
    <b v="1"/>
    <s v="music/indie rock"/>
    <x v="1898"/>
    <n v="131.5836842105263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x v="2475"/>
    <x v="0"/>
    <x v="75"/>
    <b v="1"/>
    <s v="music/indie rock"/>
    <x v="1262"/>
    <n v="32.320987654320987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x v="2476"/>
    <x v="0"/>
    <x v="165"/>
    <b v="1"/>
    <s v="music/indie rock"/>
    <x v="1899"/>
    <n v="61.103999999999999"/>
    <x v="4"/>
    <x v="14"/>
  </r>
  <r>
    <n v="2477"/>
    <s v="Debut Album"/>
    <s v="Releasing my first album in August, and I need your help in order to get it done!"/>
    <x v="47"/>
    <n v="1285"/>
    <x v="0"/>
    <x v="0"/>
    <s v="USD"/>
    <n v="1344789345"/>
    <x v="2477"/>
    <x v="0"/>
    <x v="14"/>
    <b v="1"/>
    <s v="music/indie rock"/>
    <x v="1900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x v="2478"/>
    <x v="0"/>
    <x v="1"/>
    <b v="1"/>
    <s v="music/indie rock"/>
    <x v="1901"/>
    <n v="129.1139240506329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x v="2479"/>
    <x v="0"/>
    <x v="38"/>
    <b v="1"/>
    <s v="music/indie rock"/>
    <x v="1902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x v="2480"/>
    <x v="0"/>
    <x v="22"/>
    <b v="1"/>
    <s v="music/indie rock"/>
    <x v="3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x v="2481"/>
    <x v="0"/>
    <x v="195"/>
    <b v="1"/>
    <s v="music/indie rock"/>
    <x v="190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x v="2482"/>
    <x v="0"/>
    <x v="20"/>
    <b v="1"/>
    <s v="music/indie rock"/>
    <x v="1787"/>
    <n v="40.04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x v="2483"/>
    <x v="0"/>
    <x v="10"/>
    <b v="1"/>
    <s v="music/indie rock"/>
    <x v="190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x v="2484"/>
    <x v="0"/>
    <x v="240"/>
    <b v="1"/>
    <s v="music/indie rock"/>
    <x v="190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x v="2485"/>
    <x v="0"/>
    <x v="14"/>
    <b v="1"/>
    <s v="music/indie rock"/>
    <x v="1906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x v="2486"/>
    <x v="0"/>
    <x v="209"/>
    <b v="1"/>
    <s v="music/indie rock"/>
    <x v="190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x v="2487"/>
    <x v="0"/>
    <x v="44"/>
    <b v="1"/>
    <s v="music/indie rock"/>
    <x v="1908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x v="2488"/>
    <x v="0"/>
    <x v="71"/>
    <b v="1"/>
    <s v="music/indie rock"/>
    <x v="190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x v="2489"/>
    <x v="0"/>
    <x v="11"/>
    <b v="1"/>
    <s v="music/indie rock"/>
    <x v="1910"/>
    <n v="62.38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x v="2490"/>
    <x v="0"/>
    <x v="38"/>
    <b v="1"/>
    <s v="music/indie rock"/>
    <x v="191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x v="2491"/>
    <x v="0"/>
    <x v="73"/>
    <b v="1"/>
    <s v="music/indie rock"/>
    <x v="1912"/>
    <n v="51.6"/>
    <x v="4"/>
    <x v="14"/>
  </r>
  <r>
    <n v="2492"/>
    <s v="SUPER NICE EP 2012"/>
    <s v="We're a band from Hawaii trying to produce our first EP and we need help!"/>
    <x v="20"/>
    <n v="750"/>
    <x v="0"/>
    <x v="0"/>
    <s v="USD"/>
    <n v="1339840740"/>
    <x v="2492"/>
    <x v="0"/>
    <x v="74"/>
    <b v="1"/>
    <s v="music/indie rock"/>
    <x v="1054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x v="2493"/>
    <x v="0"/>
    <x v="461"/>
    <b v="1"/>
    <s v="music/indie rock"/>
    <x v="1913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x v="2494"/>
    <x v="0"/>
    <x v="70"/>
    <b v="1"/>
    <s v="music/indie rock"/>
    <x v="191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x v="2495"/>
    <x v="0"/>
    <x v="288"/>
    <b v="1"/>
    <s v="music/indie rock"/>
    <x v="1915"/>
    <n v="45.548809523809524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x v="2496"/>
    <x v="0"/>
    <x v="73"/>
    <b v="1"/>
    <s v="music/indie rock"/>
    <x v="3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x v="2497"/>
    <x v="0"/>
    <x v="66"/>
    <b v="1"/>
    <s v="music/indie rock"/>
    <x v="1916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x v="2498"/>
    <x v="0"/>
    <x v="9"/>
    <b v="1"/>
    <s v="music/indie rock"/>
    <x v="1917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x v="2499"/>
    <x v="0"/>
    <x v="203"/>
    <b v="1"/>
    <s v="music/indie rock"/>
    <x v="1918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x v="2500"/>
    <x v="0"/>
    <x v="60"/>
    <b v="1"/>
    <s v="music/indie rock"/>
    <x v="1614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x v="2501"/>
    <x v="0"/>
    <x v="63"/>
    <b v="0"/>
    <s v="food/restaurants"/>
    <x v="1919"/>
    <n v="40.142857142857146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x v="2502"/>
    <x v="0"/>
    <x v="81"/>
    <b v="0"/>
    <s v="food/restaurants"/>
    <x v="1920"/>
    <n v="17.2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x v="2503"/>
    <x v="0"/>
    <x v="78"/>
    <b v="0"/>
    <s v="food/restaurants"/>
    <x v="109"/>
    <e v="#DIV/0!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x v="2504"/>
    <x v="0"/>
    <x v="78"/>
    <b v="0"/>
    <s v="food/restaurants"/>
    <x v="109"/>
    <e v="#DIV/0!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x v="2505"/>
    <x v="0"/>
    <x v="78"/>
    <b v="0"/>
    <s v="food/restaurants"/>
    <x v="109"/>
    <e v="#DIV/0!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x v="2506"/>
    <x v="0"/>
    <x v="84"/>
    <b v="0"/>
    <s v="food/restaurants"/>
    <x v="722"/>
    <n v="15"/>
    <x v="7"/>
    <x v="34"/>
  </r>
  <r>
    <n v="2507"/>
    <s v="Help Cafe Talavera get a New Kitchen!"/>
    <s v="Unique dishes for a unique city!."/>
    <x v="350"/>
    <n v="0"/>
    <x v="2"/>
    <x v="0"/>
    <s v="USD"/>
    <n v="1431308704"/>
    <x v="2507"/>
    <x v="0"/>
    <x v="78"/>
    <b v="0"/>
    <s v="food/restaurants"/>
    <x v="109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x v="2508"/>
    <x v="0"/>
    <x v="78"/>
    <b v="0"/>
    <s v="food/restaurants"/>
    <x v="109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x v="2509"/>
    <x v="0"/>
    <x v="33"/>
    <b v="0"/>
    <s v="food/restaurants"/>
    <x v="1921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x v="2510"/>
    <x v="0"/>
    <x v="84"/>
    <b v="0"/>
    <s v="food/restaurants"/>
    <x v="840"/>
    <n v="37.5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x v="2511"/>
    <x v="0"/>
    <x v="78"/>
    <b v="0"/>
    <s v="food/restaurants"/>
    <x v="109"/>
    <e v="#DIV/0!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x v="2512"/>
    <x v="0"/>
    <x v="78"/>
    <b v="0"/>
    <s v="food/restaurants"/>
    <x v="109"/>
    <e v="#DIV/0!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x v="2513"/>
    <x v="0"/>
    <x v="78"/>
    <b v="0"/>
    <s v="food/restaurants"/>
    <x v="109"/>
    <e v="#DIV/0!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x v="2514"/>
    <x v="0"/>
    <x v="80"/>
    <b v="0"/>
    <s v="food/restaurants"/>
    <x v="192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x v="2515"/>
    <x v="0"/>
    <x v="8"/>
    <b v="0"/>
    <s v="food/restaurants"/>
    <x v="1923"/>
    <n v="77.5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x v="2516"/>
    <x v="0"/>
    <x v="78"/>
    <b v="0"/>
    <s v="food/restaurants"/>
    <x v="109"/>
    <e v="#DIV/0!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x v="2517"/>
    <x v="0"/>
    <x v="51"/>
    <b v="0"/>
    <s v="food/restaurants"/>
    <x v="192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x v="2518"/>
    <x v="0"/>
    <x v="78"/>
    <b v="0"/>
    <s v="food/restaurants"/>
    <x v="109"/>
    <e v="#DIV/0!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x v="2519"/>
    <x v="0"/>
    <x v="80"/>
    <b v="0"/>
    <s v="food/restaurants"/>
    <x v="1925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x v="2520"/>
    <x v="0"/>
    <x v="78"/>
    <b v="0"/>
    <s v="food/restaurants"/>
    <x v="109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x v="2521"/>
    <x v="0"/>
    <x v="462"/>
    <b v="1"/>
    <s v="music/classical music"/>
    <x v="1926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x v="2522"/>
    <x v="0"/>
    <x v="74"/>
    <b v="1"/>
    <s v="music/classical music"/>
    <x v="3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x v="2523"/>
    <x v="0"/>
    <x v="55"/>
    <b v="1"/>
    <s v="music/classical music"/>
    <x v="1927"/>
    <n v="54.153846153846153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x v="2524"/>
    <x v="0"/>
    <x v="68"/>
    <b v="1"/>
    <s v="music/classical music"/>
    <x v="264"/>
    <n v="177.2093023255814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x v="2525"/>
    <x v="0"/>
    <x v="144"/>
    <b v="1"/>
    <s v="music/classical music"/>
    <x v="1928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x v="2526"/>
    <x v="0"/>
    <x v="51"/>
    <b v="1"/>
    <s v="music/classical music"/>
    <x v="1929"/>
    <n v="136.9090909090909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x v="2527"/>
    <x v="0"/>
    <x v="26"/>
    <b v="1"/>
    <s v="music/classical music"/>
    <x v="1930"/>
    <n v="57.535211267605632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x v="2528"/>
    <x v="0"/>
    <x v="75"/>
    <b v="1"/>
    <s v="music/classical music"/>
    <x v="1931"/>
    <n v="52.962839506172834"/>
    <x v="4"/>
    <x v="35"/>
  </r>
  <r>
    <n v="2529"/>
    <s v="UrbanArias is DC's Contemporary Opera Company"/>
    <s v="Opera. Short. New."/>
    <x v="12"/>
    <n v="6257"/>
    <x v="0"/>
    <x v="0"/>
    <s v="USD"/>
    <n v="1332636975"/>
    <x v="2529"/>
    <x v="0"/>
    <x v="88"/>
    <b v="1"/>
    <s v="music/classical music"/>
    <x v="1932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x v="2530"/>
    <x v="0"/>
    <x v="53"/>
    <b v="1"/>
    <s v="music/classical music"/>
    <x v="3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x v="2531"/>
    <x v="0"/>
    <x v="42"/>
    <b v="1"/>
    <s v="music/classical music"/>
    <x v="8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x v="2532"/>
    <x v="0"/>
    <x v="65"/>
    <b v="1"/>
    <s v="music/classical music"/>
    <x v="1933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x v="2533"/>
    <x v="0"/>
    <x v="327"/>
    <b v="1"/>
    <s v="music/classical music"/>
    <x v="1934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x v="2534"/>
    <x v="0"/>
    <x v="25"/>
    <b v="1"/>
    <s v="music/classical music"/>
    <x v="2"/>
    <n v="150"/>
    <x v="4"/>
    <x v="35"/>
  </r>
  <r>
    <n v="2535"/>
    <s v="Mark Hayes Requiem Recording"/>
    <s v="Mark Hayes: Requiem Recording"/>
    <x v="22"/>
    <n v="20755"/>
    <x v="0"/>
    <x v="0"/>
    <s v="USD"/>
    <n v="1417463945"/>
    <x v="2535"/>
    <x v="0"/>
    <x v="76"/>
    <b v="1"/>
    <s v="music/classical music"/>
    <x v="640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x v="2536"/>
    <x v="0"/>
    <x v="80"/>
    <b v="1"/>
    <s v="music/classical music"/>
    <x v="133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x v="2537"/>
    <x v="0"/>
    <x v="202"/>
    <b v="1"/>
    <s v="music/classical music"/>
    <x v="1007"/>
    <n v="100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x v="2538"/>
    <x v="0"/>
    <x v="333"/>
    <b v="1"/>
    <s v="music/classical music"/>
    <x v="1935"/>
    <n v="109.96308108108107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x v="2539"/>
    <x v="0"/>
    <x v="211"/>
    <b v="1"/>
    <s v="music/classical music"/>
    <x v="598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x v="2540"/>
    <x v="0"/>
    <x v="74"/>
    <b v="1"/>
    <s v="music/classical music"/>
    <x v="1936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x v="2541"/>
    <x v="0"/>
    <x v="287"/>
    <b v="1"/>
    <s v="music/classical music"/>
    <x v="1937"/>
    <n v="59.460317460317462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x v="2542"/>
    <x v="0"/>
    <x v="62"/>
    <b v="1"/>
    <s v="music/classical music"/>
    <x v="193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x v="2543"/>
    <x v="0"/>
    <x v="62"/>
    <b v="1"/>
    <s v="music/classical music"/>
    <x v="1939"/>
    <n v="30.076923076923077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x v="2544"/>
    <x v="0"/>
    <x v="7"/>
    <b v="1"/>
    <s v="music/classical music"/>
    <x v="1940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x v="2545"/>
    <x v="0"/>
    <x v="42"/>
    <b v="1"/>
    <s v="music/classical music"/>
    <x v="194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x v="2546"/>
    <x v="0"/>
    <x v="71"/>
    <b v="1"/>
    <s v="music/classical music"/>
    <x v="194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x v="2547"/>
    <x v="0"/>
    <x v="179"/>
    <b v="1"/>
    <s v="music/classical music"/>
    <x v="1943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x v="2548"/>
    <x v="0"/>
    <x v="77"/>
    <b v="1"/>
    <s v="music/classical music"/>
    <x v="1944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x v="2549"/>
    <x v="0"/>
    <x v="77"/>
    <b v="1"/>
    <s v="music/classical music"/>
    <x v="1945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x v="2550"/>
    <x v="0"/>
    <x v="3"/>
    <b v="1"/>
    <s v="music/classical music"/>
    <x v="1946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x v="2551"/>
    <x v="0"/>
    <x v="66"/>
    <b v="1"/>
    <s v="music/classical music"/>
    <x v="1947"/>
    <n v="67.41964285714286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x v="2552"/>
    <x v="0"/>
    <x v="59"/>
    <b v="1"/>
    <s v="music/classical music"/>
    <x v="163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x v="2553"/>
    <x v="0"/>
    <x v="65"/>
    <b v="1"/>
    <s v="music/classical music"/>
    <x v="1948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x v="2554"/>
    <x v="0"/>
    <x v="85"/>
    <b v="1"/>
    <s v="music/classical music"/>
    <x v="1949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x v="2555"/>
    <x v="0"/>
    <x v="2"/>
    <b v="1"/>
    <s v="music/classical music"/>
    <x v="1950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x v="2556"/>
    <x v="0"/>
    <x v="69"/>
    <b v="1"/>
    <s v="music/classical music"/>
    <x v="1951"/>
    <n v="23.117647058823529"/>
    <x v="4"/>
    <x v="35"/>
  </r>
  <r>
    <n v="2557"/>
    <s v="European Tour"/>
    <s v="Raising money for our concert tour of Switzerland and Germany in June/July 2014"/>
    <x v="42"/>
    <n v="1066"/>
    <x v="0"/>
    <x v="1"/>
    <s v="GBP"/>
    <n v="1400176386"/>
    <x v="2557"/>
    <x v="0"/>
    <x v="17"/>
    <b v="1"/>
    <s v="music/classical music"/>
    <x v="1952"/>
    <n v="29.611111111111111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x v="2558"/>
    <x v="0"/>
    <x v="59"/>
    <b v="1"/>
    <s v="music/classical music"/>
    <x v="1953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x v="2559"/>
    <x v="0"/>
    <x v="20"/>
    <b v="1"/>
    <s v="music/classical music"/>
    <x v="1954"/>
    <n v="35.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x v="2560"/>
    <x v="0"/>
    <x v="64"/>
    <b v="1"/>
    <s v="music/classical music"/>
    <x v="1787"/>
    <n v="143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x v="2561"/>
    <x v="0"/>
    <x v="78"/>
    <b v="0"/>
    <s v="food/food trucks"/>
    <x v="109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x v="2562"/>
    <x v="0"/>
    <x v="83"/>
    <b v="0"/>
    <s v="food/food trucks"/>
    <x v="571"/>
    <n v="25"/>
    <x v="7"/>
    <x v="19"/>
  </r>
  <r>
    <n v="2563"/>
    <s v="Phoenix Pearl Boba Tea Truck (Canceled)"/>
    <s v="Michigan based bubble tea and specialty ice cream food truck"/>
    <x v="22"/>
    <n v="0"/>
    <x v="1"/>
    <x v="0"/>
    <s v="USD"/>
    <n v="1438226451"/>
    <x v="2563"/>
    <x v="0"/>
    <x v="78"/>
    <b v="0"/>
    <s v="food/food trucks"/>
    <x v="109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x v="2564"/>
    <x v="0"/>
    <x v="78"/>
    <b v="0"/>
    <s v="food/food trucks"/>
    <x v="109"/>
    <e v="#DIV/0!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x v="2565"/>
    <x v="0"/>
    <x v="29"/>
    <b v="0"/>
    <s v="food/food trucks"/>
    <x v="460"/>
    <n v="10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x v="2566"/>
    <x v="0"/>
    <x v="78"/>
    <b v="0"/>
    <s v="food/food trucks"/>
    <x v="109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x v="2567"/>
    <x v="0"/>
    <x v="84"/>
    <b v="0"/>
    <s v="food/food trucks"/>
    <x v="48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x v="2568"/>
    <x v="0"/>
    <x v="29"/>
    <b v="0"/>
    <s v="food/food trucks"/>
    <x v="724"/>
    <n v="5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x v="2569"/>
    <x v="0"/>
    <x v="84"/>
    <b v="0"/>
    <s v="food/food trucks"/>
    <x v="1955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x v="2570"/>
    <x v="0"/>
    <x v="84"/>
    <b v="0"/>
    <s v="food/food trucks"/>
    <x v="1956"/>
    <n v="29.5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x v="2571"/>
    <x v="0"/>
    <x v="80"/>
    <b v="0"/>
    <s v="food/food trucks"/>
    <x v="1161"/>
    <n v="62.5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x v="2572"/>
    <x v="0"/>
    <x v="78"/>
    <b v="0"/>
    <s v="food/food trucks"/>
    <x v="109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x v="2573"/>
    <x v="0"/>
    <x v="78"/>
    <b v="0"/>
    <s v="food/food trucks"/>
    <x v="109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x v="2574"/>
    <x v="0"/>
    <x v="78"/>
    <b v="0"/>
    <s v="food/food trucks"/>
    <x v="109"/>
    <e v="#DIV/0!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x v="2575"/>
    <x v="0"/>
    <x v="78"/>
    <b v="0"/>
    <s v="food/food trucks"/>
    <x v="109"/>
    <e v="#DIV/0!"/>
    <x v="7"/>
    <x v="19"/>
  </r>
  <r>
    <n v="2576"/>
    <s v="2 Go Fast Food (Canceled)"/>
    <s v="A New Twist with an American and Philippine fast food Mobile Trailer."/>
    <x v="3"/>
    <n v="0"/>
    <x v="1"/>
    <x v="0"/>
    <s v="USD"/>
    <n v="1428707647"/>
    <x v="2576"/>
    <x v="0"/>
    <x v="78"/>
    <b v="0"/>
    <s v="food/food trucks"/>
    <x v="109"/>
    <e v="#DIV/0!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x v="2577"/>
    <x v="0"/>
    <x v="78"/>
    <b v="0"/>
    <s v="food/food trucks"/>
    <x v="109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x v="2578"/>
    <x v="0"/>
    <x v="78"/>
    <b v="0"/>
    <s v="food/food trucks"/>
    <x v="109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x v="2579"/>
    <x v="0"/>
    <x v="8"/>
    <b v="0"/>
    <s v="food/food trucks"/>
    <x v="1957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x v="2580"/>
    <x v="0"/>
    <x v="84"/>
    <b v="0"/>
    <s v="food/food trucks"/>
    <x v="722"/>
    <n v="25.5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x v="2581"/>
    <x v="0"/>
    <x v="202"/>
    <b v="0"/>
    <s v="food/food trucks"/>
    <x v="1958"/>
    <n v="48.18181818181818"/>
    <x v="7"/>
    <x v="19"/>
  </r>
  <r>
    <n v="2582"/>
    <s v="Drunken Wings"/>
    <s v="The place where chicken meets liquor for the first time!"/>
    <x v="161"/>
    <n v="1"/>
    <x v="2"/>
    <x v="0"/>
    <s v="USD"/>
    <n v="1477784634"/>
    <x v="2582"/>
    <x v="0"/>
    <x v="29"/>
    <b v="0"/>
    <s v="food/food trucks"/>
    <x v="1959"/>
    <n v="1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x v="2583"/>
    <x v="0"/>
    <x v="81"/>
    <b v="0"/>
    <s v="food/food trucks"/>
    <x v="724"/>
    <n v="1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x v="2584"/>
    <x v="0"/>
    <x v="78"/>
    <b v="0"/>
    <s v="food/food trucks"/>
    <x v="109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x v="2585"/>
    <x v="0"/>
    <x v="29"/>
    <b v="0"/>
    <s v="food/food trucks"/>
    <x v="874"/>
    <n v="50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x v="2586"/>
    <x v="0"/>
    <x v="29"/>
    <b v="0"/>
    <s v="food/food trucks"/>
    <x v="874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x v="2587"/>
    <x v="0"/>
    <x v="79"/>
    <b v="0"/>
    <s v="food/food trucks"/>
    <x v="1960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x v="2588"/>
    <x v="0"/>
    <x v="22"/>
    <b v="0"/>
    <s v="food/food trucks"/>
    <x v="1961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x v="2589"/>
    <x v="0"/>
    <x v="29"/>
    <b v="0"/>
    <s v="food/food trucks"/>
    <x v="13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x v="2590"/>
    <x v="0"/>
    <x v="78"/>
    <b v="0"/>
    <s v="food/food trucks"/>
    <x v="109"/>
    <e v="#DIV/0!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x v="2591"/>
    <x v="0"/>
    <x v="84"/>
    <b v="0"/>
    <s v="food/food trucks"/>
    <x v="1651"/>
    <n v="13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x v="2592"/>
    <x v="0"/>
    <x v="29"/>
    <b v="0"/>
    <s v="food/food trucks"/>
    <x v="874"/>
    <n v="5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x v="2593"/>
    <x v="0"/>
    <x v="78"/>
    <b v="0"/>
    <s v="food/food trucks"/>
    <x v="109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x v="2594"/>
    <x v="0"/>
    <x v="29"/>
    <b v="0"/>
    <s v="food/food trucks"/>
    <x v="466"/>
    <n v="1"/>
    <x v="7"/>
    <x v="19"/>
  </r>
  <r>
    <n v="2595"/>
    <s v="Food Truck for Little Fox Bakery"/>
    <s v="Looking to put the best baked goods in Bowling Green on wheels"/>
    <x v="36"/>
    <n v="1825"/>
    <x v="2"/>
    <x v="0"/>
    <s v="USD"/>
    <n v="1487915500"/>
    <x v="2595"/>
    <x v="0"/>
    <x v="10"/>
    <b v="0"/>
    <s v="food/food trucks"/>
    <x v="196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x v="2596"/>
    <x v="0"/>
    <x v="74"/>
    <b v="0"/>
    <s v="food/food trucks"/>
    <x v="1963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x v="2597"/>
    <x v="0"/>
    <x v="63"/>
    <b v="0"/>
    <s v="food/food trucks"/>
    <x v="905"/>
    <n v="12.142857142857142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x v="2598"/>
    <x v="0"/>
    <x v="25"/>
    <b v="0"/>
    <s v="food/food trucks"/>
    <x v="1964"/>
    <n v="83.571428571428569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x v="2599"/>
    <x v="0"/>
    <x v="81"/>
    <b v="0"/>
    <s v="food/food trucks"/>
    <x v="1965"/>
    <n v="18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x v="2600"/>
    <x v="0"/>
    <x v="209"/>
    <b v="0"/>
    <s v="food/food trucks"/>
    <x v="1966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x v="2601"/>
    <x v="1"/>
    <x v="299"/>
    <b v="1"/>
    <s v="technology/space exploration"/>
    <x v="1967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x v="2602"/>
    <x v="1"/>
    <x v="463"/>
    <b v="1"/>
    <s v="technology/space exploration"/>
    <x v="1968"/>
    <n v="80.022494887525568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x v="2603"/>
    <x v="1"/>
    <x v="133"/>
    <b v="1"/>
    <s v="technology/space exploration"/>
    <x v="1969"/>
    <n v="35.520000000000003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x v="2604"/>
    <x v="1"/>
    <x v="306"/>
    <b v="1"/>
    <s v="technology/space exploration"/>
    <x v="1970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x v="2605"/>
    <x v="1"/>
    <x v="464"/>
    <b v="1"/>
    <s v="technology/space exploration"/>
    <x v="197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x v="2606"/>
    <x v="1"/>
    <x v="465"/>
    <b v="1"/>
    <s v="technology/space exploration"/>
    <x v="1972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x v="2607"/>
    <x v="1"/>
    <x v="367"/>
    <b v="1"/>
    <s v="technology/space exploration"/>
    <x v="1973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x v="2608"/>
    <x v="1"/>
    <x v="466"/>
    <b v="1"/>
    <s v="technology/space exploration"/>
    <x v="197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x v="2609"/>
    <x v="1"/>
    <x v="467"/>
    <b v="1"/>
    <s v="technology/space exploration"/>
    <x v="1975"/>
    <n v="157.29347633136095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x v="2610"/>
    <x v="1"/>
    <x v="468"/>
    <b v="1"/>
    <s v="technology/space exploration"/>
    <x v="1976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x v="2611"/>
    <x v="1"/>
    <x v="469"/>
    <b v="1"/>
    <s v="technology/space exploration"/>
    <x v="1977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x v="2612"/>
    <x v="1"/>
    <x v="324"/>
    <b v="1"/>
    <s v="technology/space exploration"/>
    <x v="1978"/>
    <n v="58.422210884353746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x v="2613"/>
    <x v="1"/>
    <x v="33"/>
    <b v="1"/>
    <s v="technology/space exploration"/>
    <x v="1979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x v="2614"/>
    <x v="1"/>
    <x v="61"/>
    <b v="1"/>
    <s v="technology/space exploration"/>
    <x v="607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x v="2615"/>
    <x v="0"/>
    <x v="250"/>
    <b v="1"/>
    <s v="technology/space exploration"/>
    <x v="1980"/>
    <n v="47.180555555555557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x v="2616"/>
    <x v="1"/>
    <x v="146"/>
    <b v="1"/>
    <s v="technology/space exploration"/>
    <x v="198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x v="2617"/>
    <x v="1"/>
    <x v="180"/>
    <b v="1"/>
    <s v="technology/space exploration"/>
    <x v="1982"/>
    <n v="27.59748427672956"/>
    <x v="2"/>
    <x v="36"/>
  </r>
  <r>
    <n v="2618"/>
    <s v="SPACE ART FEATURING ASTRONAUTS #WeBelieveInAstronauts"/>
    <s v="LTD ED COLLECTIBLE SPACE ART FEAT. ASTRONAUTS"/>
    <x v="36"/>
    <n v="15808"/>
    <x v="0"/>
    <x v="0"/>
    <s v="USD"/>
    <n v="1449000061"/>
    <x v="2618"/>
    <x v="1"/>
    <x v="99"/>
    <b v="1"/>
    <s v="technology/space exploration"/>
    <x v="1983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x v="2619"/>
    <x v="1"/>
    <x v="28"/>
    <b v="1"/>
    <s v="technology/space exploration"/>
    <x v="198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x v="2620"/>
    <x v="1"/>
    <x v="470"/>
    <b v="1"/>
    <s v="technology/space exploration"/>
    <x v="1985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x v="2621"/>
    <x v="1"/>
    <x v="471"/>
    <b v="1"/>
    <s v="technology/space exploration"/>
    <x v="198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x v="2622"/>
    <x v="0"/>
    <x v="142"/>
    <b v="1"/>
    <s v="technology/space exploration"/>
    <x v="1987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x v="2623"/>
    <x v="0"/>
    <x v="95"/>
    <b v="1"/>
    <s v="technology/space exploration"/>
    <x v="430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x v="2624"/>
    <x v="0"/>
    <x v="472"/>
    <b v="1"/>
    <s v="technology/space exploration"/>
    <x v="198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x v="2625"/>
    <x v="0"/>
    <x v="47"/>
    <b v="1"/>
    <s v="technology/space exploration"/>
    <x v="1989"/>
    <n v="27.57692307692307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x v="2626"/>
    <x v="0"/>
    <x v="133"/>
    <b v="1"/>
    <s v="technology/space exploration"/>
    <x v="1990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x v="2627"/>
    <x v="0"/>
    <x v="43"/>
    <b v="1"/>
    <s v="technology/space exploration"/>
    <x v="1991"/>
    <n v="21.555555555555557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n v="1417389067"/>
    <x v="2628"/>
    <x v="0"/>
    <x v="64"/>
    <b v="1"/>
    <s v="technology/space exploration"/>
    <x v="1992"/>
    <n v="44.095238095238095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x v="2629"/>
    <x v="0"/>
    <x v="61"/>
    <b v="1"/>
    <s v="technology/space exploration"/>
    <x v="1993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x v="2630"/>
    <x v="0"/>
    <x v="75"/>
    <b v="1"/>
    <s v="technology/space exploration"/>
    <x v="1994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x v="2631"/>
    <x v="0"/>
    <x v="172"/>
    <b v="1"/>
    <s v="technology/space exploration"/>
    <x v="1995"/>
    <n v="80.185489510489504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x v="2632"/>
    <x v="0"/>
    <x v="288"/>
    <b v="1"/>
    <s v="technology/space exploration"/>
    <x v="1996"/>
    <n v="34.904761904761905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x v="2633"/>
    <x v="0"/>
    <x v="473"/>
    <b v="1"/>
    <s v="technology/space exploration"/>
    <x v="1997"/>
    <n v="89.100502512562812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x v="2634"/>
    <x v="0"/>
    <x v="20"/>
    <b v="1"/>
    <s v="technology/space exploration"/>
    <x v="199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x v="2635"/>
    <x v="0"/>
    <x v="87"/>
    <b v="1"/>
    <s v="technology/space exploration"/>
    <x v="3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x v="2636"/>
    <x v="0"/>
    <x v="133"/>
    <b v="1"/>
    <s v="technology/space exploration"/>
    <x v="1999"/>
    <n v="37.46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x v="2637"/>
    <x v="0"/>
    <x v="55"/>
    <b v="1"/>
    <s v="technology/space exploration"/>
    <x v="2000"/>
    <n v="31.96153846153846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x v="2638"/>
    <x v="0"/>
    <x v="25"/>
    <b v="1"/>
    <s v="technology/space exploration"/>
    <x v="2001"/>
    <n v="25.214285714285715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x v="2639"/>
    <x v="0"/>
    <x v="72"/>
    <b v="1"/>
    <s v="technology/space exploration"/>
    <x v="2002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x v="2640"/>
    <x v="0"/>
    <x v="50"/>
    <b v="1"/>
    <s v="technology/space exploration"/>
    <x v="1719"/>
    <n v="45.94202898550725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x v="2641"/>
    <x v="0"/>
    <x v="29"/>
    <b v="0"/>
    <s v="technology/space exploration"/>
    <x v="460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x v="2642"/>
    <x v="0"/>
    <x v="78"/>
    <b v="0"/>
    <s v="technology/space exploration"/>
    <x v="109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x v="2643"/>
    <x v="1"/>
    <x v="474"/>
    <b v="0"/>
    <s v="technology/space exploration"/>
    <x v="2003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x v="2644"/>
    <x v="1"/>
    <x v="47"/>
    <b v="0"/>
    <s v="technology/space exploration"/>
    <x v="2004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x v="2645"/>
    <x v="1"/>
    <x v="23"/>
    <b v="0"/>
    <s v="technology/space exploration"/>
    <x v="113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x v="2646"/>
    <x v="1"/>
    <x v="475"/>
    <b v="0"/>
    <s v="technology/space exploration"/>
    <x v="2005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x v="2647"/>
    <x v="0"/>
    <x v="83"/>
    <b v="0"/>
    <s v="technology/space exploration"/>
    <x v="2006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x v="2648"/>
    <x v="0"/>
    <x v="79"/>
    <b v="0"/>
    <s v="technology/space exploration"/>
    <x v="2007"/>
    <n v="17.666666666666668"/>
    <x v="2"/>
    <x v="36"/>
  </r>
  <r>
    <n v="2649"/>
    <s v="The Mission - Please Check Back Soon (Canceled)"/>
    <s v="They have launched a Kickstarter."/>
    <x v="152"/>
    <n v="124"/>
    <x v="1"/>
    <x v="0"/>
    <s v="USD"/>
    <n v="1454370941"/>
    <x v="2649"/>
    <x v="0"/>
    <x v="83"/>
    <b v="0"/>
    <s v="technology/space exploration"/>
    <x v="2008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x v="2650"/>
    <x v="0"/>
    <x v="81"/>
    <b v="0"/>
    <s v="technology/space exploration"/>
    <x v="2009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x v="2651"/>
    <x v="0"/>
    <x v="57"/>
    <b v="0"/>
    <s v="technology/space exploration"/>
    <x v="2010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x v="2652"/>
    <x v="0"/>
    <x v="202"/>
    <b v="0"/>
    <s v="technology/space exploration"/>
    <x v="2011"/>
    <n v="80.454545454545453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x v="2653"/>
    <x v="0"/>
    <x v="16"/>
    <b v="0"/>
    <s v="technology/space exploration"/>
    <x v="20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x v="2654"/>
    <x v="0"/>
    <x v="79"/>
    <b v="0"/>
    <s v="technology/space exploration"/>
    <x v="2013"/>
    <n v="8.5"/>
    <x v="2"/>
    <x v="36"/>
  </r>
  <r>
    <n v="2655"/>
    <s v="Balloons (Canceled)"/>
    <s v="Thank you for your support!"/>
    <x v="36"/>
    <n v="3155"/>
    <x v="1"/>
    <x v="0"/>
    <s v="USD"/>
    <n v="1455048000"/>
    <x v="2655"/>
    <x v="0"/>
    <x v="68"/>
    <b v="0"/>
    <s v="technology/space exploration"/>
    <x v="2014"/>
    <n v="73.372093023255815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x v="2656"/>
    <x v="0"/>
    <x v="215"/>
    <b v="0"/>
    <s v="technology/space exploration"/>
    <x v="2015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x v="2657"/>
    <x v="0"/>
    <x v="211"/>
    <b v="0"/>
    <s v="technology/space exploration"/>
    <x v="2016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x v="2658"/>
    <x v="0"/>
    <x v="80"/>
    <b v="0"/>
    <s v="technology/space exploration"/>
    <x v="2017"/>
    <n v="22.75"/>
    <x v="2"/>
    <x v="36"/>
  </r>
  <r>
    <n v="2659"/>
    <s v="test (Canceled)"/>
    <s v="test"/>
    <x v="197"/>
    <n v="1333"/>
    <x v="1"/>
    <x v="0"/>
    <s v="USD"/>
    <n v="1429321210"/>
    <x v="2659"/>
    <x v="0"/>
    <x v="73"/>
    <b v="0"/>
    <s v="technology/space exploration"/>
    <x v="2018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x v="2660"/>
    <x v="0"/>
    <x v="81"/>
    <b v="0"/>
    <s v="technology/space exploration"/>
    <x v="2019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x v="2661"/>
    <x v="0"/>
    <x v="65"/>
    <b v="1"/>
    <s v="technology/makerspaces"/>
    <x v="1335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x v="2662"/>
    <x v="0"/>
    <x v="144"/>
    <b v="1"/>
    <s v="technology/makerspaces"/>
    <x v="2020"/>
    <n v="267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x v="2663"/>
    <x v="0"/>
    <x v="66"/>
    <b v="1"/>
    <s v="technology/makerspaces"/>
    <x v="2021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x v="2664"/>
    <x v="0"/>
    <x v="201"/>
    <b v="1"/>
    <s v="technology/makerspaces"/>
    <x v="2022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x v="2665"/>
    <x v="0"/>
    <x v="67"/>
    <b v="1"/>
    <s v="technology/makerspaces"/>
    <x v="202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x v="2666"/>
    <x v="0"/>
    <x v="190"/>
    <b v="1"/>
    <s v="technology/makerspaces"/>
    <x v="2024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x v="2667"/>
    <x v="0"/>
    <x v="59"/>
    <b v="1"/>
    <s v="technology/makerspaces"/>
    <x v="1934"/>
    <n v="92.222222222222229"/>
    <x v="2"/>
    <x v="37"/>
  </r>
  <r>
    <n v="2668"/>
    <s v="UOttawa Makermobile"/>
    <s v="Creativity on the go! |_x000a_CrÃ©ativitÃ© en mouvement !"/>
    <x v="28"/>
    <n v="1707"/>
    <x v="0"/>
    <x v="5"/>
    <s v="CAD"/>
    <n v="1447079520"/>
    <x v="2668"/>
    <x v="0"/>
    <x v="33"/>
    <b v="1"/>
    <s v="technology/makerspaces"/>
    <x v="2025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x v="2669"/>
    <x v="0"/>
    <x v="202"/>
    <b v="1"/>
    <s v="technology/makerspaces"/>
    <x v="1239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x v="2670"/>
    <x v="1"/>
    <x v="65"/>
    <b v="0"/>
    <s v="technology/makerspaces"/>
    <x v="2026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x v="2671"/>
    <x v="1"/>
    <x v="87"/>
    <b v="0"/>
    <s v="technology/makerspaces"/>
    <x v="2027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x v="2672"/>
    <x v="1"/>
    <x v="5"/>
    <b v="0"/>
    <s v="technology/makerspaces"/>
    <x v="2028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x v="2673"/>
    <x v="1"/>
    <x v="36"/>
    <b v="0"/>
    <s v="technology/makerspaces"/>
    <x v="202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x v="2674"/>
    <x v="1"/>
    <x v="199"/>
    <b v="0"/>
    <s v="technology/makerspaces"/>
    <x v="2030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x v="2675"/>
    <x v="1"/>
    <x v="60"/>
    <b v="0"/>
    <s v="technology/makerspaces"/>
    <x v="2031"/>
    <n v="65.41379310344827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x v="2676"/>
    <x v="0"/>
    <x v="82"/>
    <b v="0"/>
    <s v="technology/makerspaces"/>
    <x v="203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x v="2677"/>
    <x v="0"/>
    <x v="74"/>
    <b v="0"/>
    <s v="technology/makerspaces"/>
    <x v="2033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x v="2678"/>
    <x v="0"/>
    <x v="84"/>
    <b v="0"/>
    <s v="technology/makerspaces"/>
    <x v="2034"/>
    <n v="55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x v="2679"/>
    <x v="0"/>
    <x v="83"/>
    <b v="0"/>
    <s v="technology/makerspaces"/>
    <x v="2035"/>
    <n v="44"/>
    <x v="2"/>
    <x v="37"/>
  </r>
  <r>
    <n v="2680"/>
    <s v="iHeart Pillow"/>
    <s v="iHeartPillow, Connecting loved ones"/>
    <x v="261"/>
    <n v="276"/>
    <x v="2"/>
    <x v="3"/>
    <s v="EUR"/>
    <n v="1459915491"/>
    <x v="2680"/>
    <x v="0"/>
    <x v="80"/>
    <b v="0"/>
    <s v="technology/makerspaces"/>
    <x v="2036"/>
    <n v="69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x v="2681"/>
    <x v="0"/>
    <x v="84"/>
    <b v="0"/>
    <s v="food/food trucks"/>
    <x v="1839"/>
    <n v="27.5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x v="2682"/>
    <x v="0"/>
    <x v="9"/>
    <b v="0"/>
    <s v="food/food trucks"/>
    <x v="2037"/>
    <n v="84.9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x v="2683"/>
    <x v="0"/>
    <x v="83"/>
    <b v="0"/>
    <s v="food/food trucks"/>
    <x v="1156"/>
    <n v="12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x v="2684"/>
    <x v="0"/>
    <x v="80"/>
    <b v="0"/>
    <s v="food/food trucks"/>
    <x v="736"/>
    <n v="20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x v="2685"/>
    <x v="0"/>
    <x v="29"/>
    <b v="0"/>
    <s v="food/food trucks"/>
    <x v="459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x v="2686"/>
    <x v="0"/>
    <x v="78"/>
    <b v="0"/>
    <s v="food/food trucks"/>
    <x v="109"/>
    <e v="#DIV/0!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x v="2687"/>
    <x v="0"/>
    <x v="78"/>
    <b v="0"/>
    <s v="food/food trucks"/>
    <x v="109"/>
    <e v="#DIV/0!"/>
    <x v="7"/>
    <x v="19"/>
  </r>
  <r>
    <n v="2688"/>
    <s v="Mac N Cheez Food Truck"/>
    <s v="The amazing gourmet Mac N Cheez Food Truck Campaigne!"/>
    <x v="63"/>
    <n v="74"/>
    <x v="2"/>
    <x v="0"/>
    <s v="USD"/>
    <n v="1424746800"/>
    <x v="2688"/>
    <x v="0"/>
    <x v="25"/>
    <b v="0"/>
    <s v="food/food trucks"/>
    <x v="2038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x v="2689"/>
    <x v="0"/>
    <x v="29"/>
    <b v="0"/>
    <s v="food/food trucks"/>
    <x v="187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x v="2690"/>
    <x v="0"/>
    <x v="115"/>
    <b v="0"/>
    <s v="food/food trucks"/>
    <x v="2039"/>
    <n v="72.762711864406782"/>
    <x v="7"/>
    <x v="19"/>
  </r>
  <r>
    <n v="2691"/>
    <s v="Cook"/>
    <s v="A Great New local Food Truck serving up ethnic fusion inspired eats in Ottawa."/>
    <x v="99"/>
    <n v="35"/>
    <x v="2"/>
    <x v="5"/>
    <s v="CAD"/>
    <n v="1431278557"/>
    <x v="2691"/>
    <x v="0"/>
    <x v="84"/>
    <b v="0"/>
    <s v="food/food trucks"/>
    <x v="204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x v="2692"/>
    <x v="0"/>
    <x v="29"/>
    <b v="0"/>
    <s v="food/food trucks"/>
    <x v="1154"/>
    <n v="25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x v="2693"/>
    <x v="0"/>
    <x v="83"/>
    <b v="0"/>
    <s v="food/food trucks"/>
    <x v="417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x v="2694"/>
    <x v="0"/>
    <x v="29"/>
    <b v="0"/>
    <s v="food/food trucks"/>
    <x v="372"/>
    <n v="1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x v="2695"/>
    <x v="0"/>
    <x v="83"/>
    <b v="0"/>
    <s v="food/food trucks"/>
    <x v="2041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x v="2696"/>
    <x v="0"/>
    <x v="44"/>
    <b v="0"/>
    <s v="food/food trucks"/>
    <x v="204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x v="2697"/>
    <x v="0"/>
    <x v="47"/>
    <b v="0"/>
    <s v="food/food trucks"/>
    <x v="2043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x v="2698"/>
    <x v="0"/>
    <x v="84"/>
    <b v="0"/>
    <s v="food/food trucks"/>
    <x v="2044"/>
    <n v="13.005000000000001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x v="2699"/>
    <x v="0"/>
    <x v="78"/>
    <b v="0"/>
    <s v="food/food trucks"/>
    <x v="109"/>
    <e v="#DIV/0!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x v="2700"/>
    <x v="0"/>
    <x v="80"/>
    <b v="0"/>
    <s v="food/food trucks"/>
    <x v="2045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x v="2701"/>
    <x v="0"/>
    <x v="67"/>
    <b v="0"/>
    <s v="theater/spaces"/>
    <x v="2046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x v="2702"/>
    <x v="1"/>
    <x v="55"/>
    <b v="0"/>
    <s v="theater/spaces"/>
    <x v="2047"/>
    <n v="132.34615384615384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x v="2703"/>
    <x v="0"/>
    <x v="43"/>
    <b v="0"/>
    <s v="theater/spaces"/>
    <x v="603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x v="2704"/>
    <x v="0"/>
    <x v="63"/>
    <b v="0"/>
    <s v="theater/spaces"/>
    <x v="2048"/>
    <n v="163.57142857142858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x v="2705"/>
    <x v="0"/>
    <x v="22"/>
    <b v="0"/>
    <s v="theater/spaces"/>
    <x v="2049"/>
    <n v="217.375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x v="2706"/>
    <x v="1"/>
    <x v="40"/>
    <b v="1"/>
    <s v="theater/spaces"/>
    <x v="2050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x v="2707"/>
    <x v="1"/>
    <x v="476"/>
    <b v="1"/>
    <s v="theater/spaces"/>
    <x v="2051"/>
    <n v="71.237487309644663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x v="2708"/>
    <x v="1"/>
    <x v="477"/>
    <b v="1"/>
    <s v="theater/spaces"/>
    <x v="2052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x v="2709"/>
    <x v="1"/>
    <x v="478"/>
    <b v="1"/>
    <s v="theater/spaces"/>
    <x v="2053"/>
    <n v="164.94480519480518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n v="1407549600"/>
    <x v="2710"/>
    <x v="1"/>
    <x v="479"/>
    <b v="1"/>
    <s v="theater/spaces"/>
    <x v="2054"/>
    <n v="84.871516544117654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x v="2711"/>
    <x v="1"/>
    <x v="196"/>
    <b v="1"/>
    <s v="theater/spaces"/>
    <x v="2055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x v="2712"/>
    <x v="1"/>
    <x v="235"/>
    <b v="1"/>
    <s v="theater/spaces"/>
    <x v="2056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x v="2713"/>
    <x v="1"/>
    <x v="480"/>
    <b v="1"/>
    <s v="theater/spaces"/>
    <x v="2057"/>
    <n v="108.00140845070422"/>
    <x v="1"/>
    <x v="38"/>
  </r>
  <r>
    <n v="2714"/>
    <s v="The Crane Theater"/>
    <s v="The Crane will be the new home for independent theater in Northeast Minneapolis"/>
    <x v="31"/>
    <n v="29089"/>
    <x v="0"/>
    <x v="0"/>
    <s v="USD"/>
    <n v="1476486000"/>
    <x v="2714"/>
    <x v="1"/>
    <x v="120"/>
    <b v="1"/>
    <s v="theater/spaces"/>
    <x v="2058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x v="2715"/>
    <x v="1"/>
    <x v="481"/>
    <b v="1"/>
    <s v="theater/spaces"/>
    <x v="2059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x v="2716"/>
    <x v="1"/>
    <x v="482"/>
    <b v="1"/>
    <s v="theater/spaces"/>
    <x v="206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x v="2717"/>
    <x v="1"/>
    <x v="166"/>
    <b v="1"/>
    <s v="theater/spaces"/>
    <x v="2061"/>
    <n v="92.387692307692305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x v="2718"/>
    <x v="1"/>
    <x v="265"/>
    <b v="1"/>
    <s v="theater/spaces"/>
    <x v="2062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x v="2719"/>
    <x v="0"/>
    <x v="50"/>
    <b v="1"/>
    <s v="theater/spaces"/>
    <x v="2063"/>
    <n v="94.637681159420296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x v="2720"/>
    <x v="0"/>
    <x v="210"/>
    <b v="1"/>
    <s v="theater/spaces"/>
    <x v="206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x v="2721"/>
    <x v="0"/>
    <x v="314"/>
    <b v="1"/>
    <s v="technology/hardware"/>
    <x v="2065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x v="2722"/>
    <x v="0"/>
    <x v="333"/>
    <b v="1"/>
    <s v="technology/hardware"/>
    <x v="2066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x v="2723"/>
    <x v="0"/>
    <x v="282"/>
    <b v="1"/>
    <s v="technology/hardware"/>
    <x v="2067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x v="2724"/>
    <x v="0"/>
    <x v="483"/>
    <b v="1"/>
    <s v="technology/hardware"/>
    <x v="2068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x v="2725"/>
    <x v="0"/>
    <x v="116"/>
    <b v="1"/>
    <s v="technology/hardware"/>
    <x v="2069"/>
    <n v="511.65486725663715"/>
    <x v="2"/>
    <x v="30"/>
  </r>
  <r>
    <n v="2726"/>
    <s v="Krimston TWO - Dual SIM case for iPhone"/>
    <s v="Krimston TWO: iPhone Dual SIM Case"/>
    <x v="57"/>
    <n v="105745"/>
    <x v="0"/>
    <x v="0"/>
    <s v="USD"/>
    <n v="1461333311"/>
    <x v="2726"/>
    <x v="0"/>
    <x v="442"/>
    <b v="1"/>
    <s v="technology/hardware"/>
    <x v="2070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x v="2727"/>
    <x v="0"/>
    <x v="484"/>
    <b v="1"/>
    <s v="technology/hardware"/>
    <x v="2071"/>
    <n v="69.760961810466767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x v="2728"/>
    <x v="0"/>
    <x v="413"/>
    <b v="1"/>
    <s v="technology/hardware"/>
    <x v="2072"/>
    <n v="77.229591836734699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x v="2729"/>
    <x v="0"/>
    <x v="23"/>
    <b v="1"/>
    <s v="technology/hardware"/>
    <x v="970"/>
    <n v="340.56521739130437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x v="2730"/>
    <x v="0"/>
    <x v="345"/>
    <b v="1"/>
    <s v="technology/hardware"/>
    <x v="207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x v="2731"/>
    <x v="0"/>
    <x v="77"/>
    <b v="1"/>
    <s v="technology/hardware"/>
    <x v="207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x v="2732"/>
    <x v="0"/>
    <x v="96"/>
    <b v="1"/>
    <s v="technology/hardware"/>
    <x v="207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x v="2733"/>
    <x v="0"/>
    <x v="46"/>
    <b v="1"/>
    <s v="technology/hardware"/>
    <x v="2076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x v="2734"/>
    <x v="0"/>
    <x v="430"/>
    <b v="1"/>
    <s v="technology/hardware"/>
    <x v="2077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x v="2735"/>
    <x v="0"/>
    <x v="485"/>
    <b v="1"/>
    <s v="technology/hardware"/>
    <x v="2078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x v="2736"/>
    <x v="0"/>
    <x v="6"/>
    <b v="1"/>
    <s v="technology/hardware"/>
    <x v="207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x v="2737"/>
    <x v="0"/>
    <x v="231"/>
    <b v="1"/>
    <s v="technology/hardware"/>
    <x v="2080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x v="2738"/>
    <x v="0"/>
    <x v="41"/>
    <b v="1"/>
    <s v="technology/hardware"/>
    <x v="2081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x v="2739"/>
    <x v="0"/>
    <x v="277"/>
    <b v="1"/>
    <s v="technology/hardware"/>
    <x v="2082"/>
    <n v="22.120418848167539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x v="2740"/>
    <x v="0"/>
    <x v="57"/>
    <b v="1"/>
    <s v="technology/hardware"/>
    <x v="101"/>
    <n v="18.235294117647058"/>
    <x v="2"/>
    <x v="30"/>
  </r>
  <r>
    <n v="2741"/>
    <s v="Mrs. Brown and Her Lost Puppy."/>
    <s v="Help me publish my 1st children's book as an aspiring author!"/>
    <x v="6"/>
    <n v="35"/>
    <x v="2"/>
    <x v="0"/>
    <s v="USD"/>
    <n v="1413770820"/>
    <x v="2741"/>
    <x v="0"/>
    <x v="80"/>
    <b v="0"/>
    <s v="publishing/children's books"/>
    <x v="2083"/>
    <n v="8.75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x v="2742"/>
    <x v="0"/>
    <x v="59"/>
    <b v="0"/>
    <s v="publishing/children's books"/>
    <x v="2084"/>
    <n v="40.611111111111114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x v="2743"/>
    <x v="0"/>
    <x v="78"/>
    <b v="0"/>
    <s v="publishing/children's books"/>
    <x v="109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x v="2744"/>
    <x v="0"/>
    <x v="19"/>
    <b v="0"/>
    <s v="publishing/children's books"/>
    <x v="208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x v="2745"/>
    <x v="0"/>
    <x v="72"/>
    <b v="0"/>
    <s v="publishing/children's books"/>
    <x v="2086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x v="2746"/>
    <x v="0"/>
    <x v="10"/>
    <b v="0"/>
    <s v="publishing/children's books"/>
    <x v="208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x v="2747"/>
    <x v="0"/>
    <x v="80"/>
    <b v="0"/>
    <s v="publishing/children's books"/>
    <x v="2088"/>
    <n v="35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x v="2748"/>
    <x v="0"/>
    <x v="80"/>
    <b v="0"/>
    <s v="publishing/children's books"/>
    <x v="550"/>
    <n v="13.25"/>
    <x v="3"/>
    <x v="39"/>
  </r>
  <r>
    <n v="2749"/>
    <s v="A Tree is a Tree, no matter what you see.  CHILDREN'S BOOK"/>
    <s v="Self-publishing my children's book."/>
    <x v="3"/>
    <n v="110"/>
    <x v="2"/>
    <x v="0"/>
    <s v="USD"/>
    <n v="1428171037"/>
    <x v="2749"/>
    <x v="0"/>
    <x v="84"/>
    <b v="0"/>
    <s v="publishing/children's books"/>
    <x v="2089"/>
    <n v="55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x v="2750"/>
    <x v="0"/>
    <x v="78"/>
    <b v="0"/>
    <s v="publishing/children's books"/>
    <x v="109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x v="2751"/>
    <x v="0"/>
    <x v="78"/>
    <b v="0"/>
    <s v="publishing/children's books"/>
    <x v="109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x v="2752"/>
    <x v="0"/>
    <x v="25"/>
    <b v="0"/>
    <s v="publishing/children's books"/>
    <x v="2090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x v="2753"/>
    <x v="0"/>
    <x v="22"/>
    <b v="0"/>
    <s v="publishing/children's books"/>
    <x v="2091"/>
    <n v="47.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x v="2754"/>
    <x v="0"/>
    <x v="78"/>
    <b v="0"/>
    <s v="publishing/children's books"/>
    <x v="109"/>
    <e v="#DIV/0!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x v="2755"/>
    <x v="0"/>
    <x v="41"/>
    <b v="0"/>
    <s v="publishing/children's books"/>
    <x v="2092"/>
    <n v="17.333333333333332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x v="2756"/>
    <x v="0"/>
    <x v="51"/>
    <b v="0"/>
    <s v="publishing/children's books"/>
    <x v="156"/>
    <n v="31.757575757575758"/>
    <x v="3"/>
    <x v="39"/>
  </r>
  <r>
    <n v="2757"/>
    <s v="C is for Crooked"/>
    <s v="A children's letter book that Lampoons Hillary Clinton"/>
    <x v="15"/>
    <n v="10"/>
    <x v="2"/>
    <x v="0"/>
    <s v="USD"/>
    <n v="1470498332"/>
    <x v="2757"/>
    <x v="0"/>
    <x v="84"/>
    <b v="0"/>
    <s v="publishing/children's books"/>
    <x v="886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x v="2758"/>
    <x v="0"/>
    <x v="79"/>
    <b v="0"/>
    <s v="publishing/children's books"/>
    <x v="209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x v="2759"/>
    <x v="0"/>
    <x v="84"/>
    <b v="0"/>
    <s v="publishing/children's books"/>
    <x v="113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x v="2760"/>
    <x v="0"/>
    <x v="78"/>
    <b v="0"/>
    <s v="publishing/children's books"/>
    <x v="109"/>
    <e v="#DIV/0!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x v="2761"/>
    <x v="0"/>
    <x v="80"/>
    <b v="0"/>
    <s v="publishing/children's books"/>
    <x v="174"/>
    <n v="9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x v="2762"/>
    <x v="0"/>
    <x v="29"/>
    <b v="0"/>
    <s v="publishing/children's books"/>
    <x v="2094"/>
    <n v="25"/>
    <x v="3"/>
    <x v="39"/>
  </r>
  <r>
    <n v="2763"/>
    <s v="My Christmas Star"/>
    <s v="How Santa finds childrens homes without getting lost by following certain stars."/>
    <x v="371"/>
    <n v="90"/>
    <x v="2"/>
    <x v="0"/>
    <s v="USD"/>
    <n v="1369403684"/>
    <x v="2763"/>
    <x v="0"/>
    <x v="83"/>
    <b v="0"/>
    <s v="publishing/children's books"/>
    <x v="2095"/>
    <n v="3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x v="2764"/>
    <x v="0"/>
    <x v="80"/>
    <b v="0"/>
    <s v="publishing/children's books"/>
    <x v="2096"/>
    <n v="11.2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x v="2765"/>
    <x v="0"/>
    <x v="78"/>
    <b v="0"/>
    <s v="publishing/children's books"/>
    <x v="109"/>
    <e v="#DIV/0!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x v="2766"/>
    <x v="0"/>
    <x v="80"/>
    <b v="0"/>
    <s v="publishing/children's books"/>
    <x v="172"/>
    <n v="25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x v="2767"/>
    <x v="0"/>
    <x v="83"/>
    <b v="0"/>
    <s v="publishing/children's books"/>
    <x v="167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x v="2768"/>
    <x v="0"/>
    <x v="69"/>
    <b v="0"/>
    <s v="publishing/children's books"/>
    <x v="2097"/>
    <n v="29.470588235294116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x v="2769"/>
    <x v="0"/>
    <x v="84"/>
    <b v="0"/>
    <s v="publishing/children's books"/>
    <x v="1161"/>
    <n v="1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x v="2770"/>
    <x v="0"/>
    <x v="51"/>
    <b v="0"/>
    <s v="publishing/children's books"/>
    <x v="2098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x v="2771"/>
    <x v="0"/>
    <x v="78"/>
    <b v="0"/>
    <s v="publishing/children's books"/>
    <x v="109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x v="2772"/>
    <x v="0"/>
    <x v="78"/>
    <b v="0"/>
    <s v="publishing/children's books"/>
    <x v="109"/>
    <e v="#DIV/0!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x v="2773"/>
    <x v="0"/>
    <x v="29"/>
    <b v="0"/>
    <s v="publishing/children's books"/>
    <x v="2099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x v="2774"/>
    <x v="0"/>
    <x v="62"/>
    <b v="0"/>
    <s v="publishing/children's books"/>
    <x v="2100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x v="2775"/>
    <x v="0"/>
    <x v="84"/>
    <b v="0"/>
    <s v="publishing/children's books"/>
    <x v="419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x v="2776"/>
    <x v="0"/>
    <x v="17"/>
    <b v="0"/>
    <s v="publishing/children's books"/>
    <x v="2101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x v="2777"/>
    <x v="0"/>
    <x v="29"/>
    <b v="0"/>
    <s v="publishing/children's books"/>
    <x v="119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x v="2778"/>
    <x v="0"/>
    <x v="41"/>
    <b v="0"/>
    <s v="publishing/children's books"/>
    <x v="2102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x v="2779"/>
    <x v="0"/>
    <x v="29"/>
    <b v="0"/>
    <s v="publishing/children's books"/>
    <x v="2103"/>
    <n v="53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n v="1489142688"/>
    <x v="2780"/>
    <x v="0"/>
    <x v="78"/>
    <b v="0"/>
    <s v="publishing/children's books"/>
    <x v="109"/>
    <e v="#DIV/0!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x v="2781"/>
    <x v="0"/>
    <x v="33"/>
    <b v="1"/>
    <s v="theater/plays"/>
    <x v="2104"/>
    <n v="47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x v="2782"/>
    <x v="0"/>
    <x v="59"/>
    <b v="1"/>
    <s v="theater/plays"/>
    <x v="43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x v="2783"/>
    <x v="0"/>
    <x v="42"/>
    <b v="1"/>
    <s v="theater/plays"/>
    <x v="1444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x v="2784"/>
    <x v="0"/>
    <x v="52"/>
    <b v="1"/>
    <s v="theater/plays"/>
    <x v="984"/>
    <n v="66.111111111111114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x v="2785"/>
    <x v="0"/>
    <x v="136"/>
    <b v="1"/>
    <s v="theater/plays"/>
    <x v="212"/>
    <n v="36.859154929577464"/>
    <x v="1"/>
    <x v="6"/>
  </r>
  <r>
    <n v="2786"/>
    <s v="Fierce"/>
    <s v="A heart-melting farce about sex, art and the lovelorn lay-abouts of London-town."/>
    <x v="30"/>
    <n v="2946"/>
    <x v="0"/>
    <x v="1"/>
    <s v="GBP"/>
    <n v="1404913180"/>
    <x v="2786"/>
    <x v="0"/>
    <x v="142"/>
    <b v="1"/>
    <s v="theater/plays"/>
    <x v="2105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x v="2787"/>
    <x v="0"/>
    <x v="44"/>
    <b v="1"/>
    <s v="theater/plays"/>
    <x v="2106"/>
    <n v="31.5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x v="2788"/>
    <x v="0"/>
    <x v="9"/>
    <b v="1"/>
    <s v="theater/plays"/>
    <x v="78"/>
    <n v="102.5"/>
    <x v="1"/>
    <x v="6"/>
  </r>
  <r>
    <n v="2789"/>
    <s v="The Adventurers Club"/>
    <s v="BNT's Biggest Adventure So Far: Our 2015 full length production!"/>
    <x v="9"/>
    <n v="3035"/>
    <x v="0"/>
    <x v="0"/>
    <s v="USD"/>
    <n v="1426132800"/>
    <x v="2789"/>
    <x v="0"/>
    <x v="54"/>
    <b v="1"/>
    <s v="theater/plays"/>
    <x v="210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x v="2790"/>
    <x v="0"/>
    <x v="36"/>
    <b v="1"/>
    <s v="theater/plays"/>
    <x v="2108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x v="2791"/>
    <x v="0"/>
    <x v="33"/>
    <b v="1"/>
    <s v="theater/plays"/>
    <x v="78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x v="2792"/>
    <x v="0"/>
    <x v="54"/>
    <b v="1"/>
    <s v="theater/plays"/>
    <x v="2109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x v="2793"/>
    <x v="0"/>
    <x v="196"/>
    <b v="1"/>
    <s v="theater/plays"/>
    <x v="2110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x v="2794"/>
    <x v="0"/>
    <x v="83"/>
    <b v="1"/>
    <s v="theater/plays"/>
    <x v="2111"/>
    <n v="25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x v="2795"/>
    <x v="0"/>
    <x v="9"/>
    <b v="1"/>
    <s v="theater/plays"/>
    <x v="2112"/>
    <n v="36.5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x v="2796"/>
    <x v="0"/>
    <x v="64"/>
    <b v="1"/>
    <s v="theater/plays"/>
    <x v="2113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x v="2797"/>
    <x v="0"/>
    <x v="225"/>
    <b v="1"/>
    <s v="theater/plays"/>
    <x v="2114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x v="2798"/>
    <x v="0"/>
    <x v="237"/>
    <b v="1"/>
    <s v="theater/plays"/>
    <x v="578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x v="2799"/>
    <x v="0"/>
    <x v="208"/>
    <b v="1"/>
    <s v="theater/plays"/>
    <x v="2115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x v="2800"/>
    <x v="0"/>
    <x v="162"/>
    <b v="1"/>
    <s v="theater/plays"/>
    <x v="2116"/>
    <n v="42.903225806451616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x v="2801"/>
    <x v="0"/>
    <x v="62"/>
    <b v="1"/>
    <s v="theater/plays"/>
    <x v="2117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x v="2802"/>
    <x v="0"/>
    <x v="240"/>
    <b v="1"/>
    <s v="theater/plays"/>
    <x v="2118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x v="2803"/>
    <x v="0"/>
    <x v="261"/>
    <b v="1"/>
    <s v="theater/plays"/>
    <x v="2119"/>
    <n v="90.744680851063833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x v="2804"/>
    <x v="0"/>
    <x v="23"/>
    <b v="1"/>
    <s v="theater/plays"/>
    <x v="93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x v="2805"/>
    <x v="0"/>
    <x v="59"/>
    <b v="1"/>
    <s v="theater/plays"/>
    <x v="1007"/>
    <n v="24.444444444444443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x v="2806"/>
    <x v="0"/>
    <x v="88"/>
    <b v="1"/>
    <s v="theater/plays"/>
    <x v="2120"/>
    <n v="44.25"/>
    <x v="1"/>
    <x v="6"/>
  </r>
  <r>
    <n v="2807"/>
    <s v="The Commission Theatre Co."/>
    <s v="Bringing Shakespeare back to the Playwrights"/>
    <x v="10"/>
    <n v="6300"/>
    <x v="0"/>
    <x v="0"/>
    <s v="USD"/>
    <n v="1435611438"/>
    <x v="2807"/>
    <x v="0"/>
    <x v="251"/>
    <b v="1"/>
    <s v="theater/plays"/>
    <x v="582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x v="2808"/>
    <x v="0"/>
    <x v="50"/>
    <b v="1"/>
    <s v="theater/plays"/>
    <x v="2121"/>
    <n v="65.376811594202906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x v="2809"/>
    <x v="0"/>
    <x v="64"/>
    <b v="1"/>
    <s v="theater/plays"/>
    <x v="2122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x v="2810"/>
    <x v="0"/>
    <x v="7"/>
    <b v="1"/>
    <s v="theater/plays"/>
    <x v="2123"/>
    <n v="47.456140350877192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x v="2811"/>
    <x v="0"/>
    <x v="52"/>
    <b v="1"/>
    <s v="theater/plays"/>
    <x v="2124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x v="2812"/>
    <x v="0"/>
    <x v="183"/>
    <b v="1"/>
    <s v="theater/plays"/>
    <x v="2125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x v="2813"/>
    <x v="0"/>
    <x v="93"/>
    <b v="1"/>
    <s v="theater/plays"/>
    <x v="2126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x v="2814"/>
    <x v="0"/>
    <x v="31"/>
    <b v="1"/>
    <s v="theater/plays"/>
    <x v="2127"/>
    <n v="25.25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x v="2815"/>
    <x v="0"/>
    <x v="25"/>
    <b v="1"/>
    <s v="theater/plays"/>
    <x v="1003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x v="2816"/>
    <x v="0"/>
    <x v="39"/>
    <b v="1"/>
    <s v="theater/plays"/>
    <x v="2128"/>
    <n v="25.130177514792898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x v="2817"/>
    <x v="0"/>
    <x v="51"/>
    <b v="1"/>
    <s v="theater/plays"/>
    <x v="2129"/>
    <n v="23.636363636363637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x v="2818"/>
    <x v="0"/>
    <x v="332"/>
    <b v="1"/>
    <s v="theater/plays"/>
    <x v="2130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x v="2819"/>
    <x v="0"/>
    <x v="201"/>
    <b v="1"/>
    <s v="theater/plays"/>
    <x v="213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x v="2820"/>
    <x v="0"/>
    <x v="9"/>
    <b v="1"/>
    <s v="theater/plays"/>
    <x v="1627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x v="2821"/>
    <x v="0"/>
    <x v="2"/>
    <b v="1"/>
    <s v="theater/plays"/>
    <x v="3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x v="2822"/>
    <x v="0"/>
    <x v="225"/>
    <b v="1"/>
    <s v="theater/plays"/>
    <x v="3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x v="2823"/>
    <x v="0"/>
    <x v="25"/>
    <b v="1"/>
    <s v="theater/plays"/>
    <x v="1014"/>
    <n v="8.8571428571428577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x v="2824"/>
    <x v="0"/>
    <x v="41"/>
    <b v="1"/>
    <s v="theater/plays"/>
    <x v="213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x v="2825"/>
    <x v="0"/>
    <x v="13"/>
    <b v="1"/>
    <s v="theater/plays"/>
    <x v="101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x v="2826"/>
    <x v="0"/>
    <x v="10"/>
    <b v="1"/>
    <s v="theater/plays"/>
    <x v="2133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x v="2827"/>
    <x v="0"/>
    <x v="23"/>
    <b v="1"/>
    <s v="theater/plays"/>
    <x v="966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x v="2828"/>
    <x v="0"/>
    <x v="174"/>
    <b v="1"/>
    <s v="theater/plays"/>
    <x v="2134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x v="2829"/>
    <x v="0"/>
    <x v="88"/>
    <b v="1"/>
    <s v="theater/plays"/>
    <x v="2135"/>
    <n v="35.039473684210527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n v="1399867140"/>
    <x v="2830"/>
    <x v="0"/>
    <x v="202"/>
    <b v="1"/>
    <s v="theater/plays"/>
    <x v="31"/>
    <n v="272.72727272727275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x v="2831"/>
    <x v="0"/>
    <x v="47"/>
    <b v="1"/>
    <s v="theater/plays"/>
    <x v="1934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x v="2832"/>
    <x v="0"/>
    <x v="195"/>
    <b v="1"/>
    <s v="theater/plays"/>
    <x v="2136"/>
    <n v="30.189368421052631"/>
    <x v="1"/>
    <x v="6"/>
  </r>
  <r>
    <n v="2833"/>
    <s v="Star Man Rocket Man"/>
    <s v="A new play about exploring outer space"/>
    <x v="200"/>
    <n v="2923"/>
    <x v="0"/>
    <x v="0"/>
    <s v="USD"/>
    <n v="1444528800"/>
    <x v="2833"/>
    <x v="0"/>
    <x v="2"/>
    <b v="1"/>
    <s v="theater/plays"/>
    <x v="2137"/>
    <n v="83.51428571428572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x v="2834"/>
    <x v="0"/>
    <x v="64"/>
    <b v="1"/>
    <s v="theater/plays"/>
    <x v="2138"/>
    <n v="64.761904761904759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x v="2835"/>
    <x v="0"/>
    <x v="251"/>
    <b v="1"/>
    <s v="theater/plays"/>
    <x v="213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x v="2836"/>
    <x v="0"/>
    <x v="202"/>
    <b v="1"/>
    <s v="theater/plays"/>
    <x v="919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x v="2837"/>
    <x v="0"/>
    <x v="64"/>
    <b v="1"/>
    <s v="theater/plays"/>
    <x v="3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x v="2838"/>
    <x v="0"/>
    <x v="241"/>
    <b v="1"/>
    <s v="theater/plays"/>
    <x v="966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x v="2839"/>
    <x v="0"/>
    <x v="162"/>
    <b v="1"/>
    <s v="theater/plays"/>
    <x v="2140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x v="2840"/>
    <x v="0"/>
    <x v="462"/>
    <b v="1"/>
    <s v="theater/plays"/>
    <x v="87"/>
    <n v="19.696969696969695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x v="2841"/>
    <x v="0"/>
    <x v="29"/>
    <b v="0"/>
    <s v="theater/plays"/>
    <x v="460"/>
    <n v="1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x v="2842"/>
    <x v="0"/>
    <x v="78"/>
    <b v="0"/>
    <s v="theater/plays"/>
    <x v="109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x v="2843"/>
    <x v="0"/>
    <x v="78"/>
    <b v="0"/>
    <s v="theater/plays"/>
    <x v="109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x v="2844"/>
    <x v="0"/>
    <x v="29"/>
    <b v="0"/>
    <s v="theater/plays"/>
    <x v="21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x v="2845"/>
    <x v="0"/>
    <x v="70"/>
    <b v="0"/>
    <s v="theater/plays"/>
    <x v="214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x v="2846"/>
    <x v="0"/>
    <x v="78"/>
    <b v="0"/>
    <s v="theater/plays"/>
    <x v="109"/>
    <e v="#DIV/0!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x v="2847"/>
    <x v="0"/>
    <x v="78"/>
    <b v="0"/>
    <s v="theater/plays"/>
    <x v="109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x v="2848"/>
    <x v="0"/>
    <x v="83"/>
    <b v="0"/>
    <s v="theater/plays"/>
    <x v="418"/>
    <n v="23.333333333333332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x v="2849"/>
    <x v="0"/>
    <x v="29"/>
    <b v="0"/>
    <s v="theater/plays"/>
    <x v="460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x v="2850"/>
    <x v="0"/>
    <x v="62"/>
    <b v="0"/>
    <s v="theater/plays"/>
    <x v="2143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x v="2851"/>
    <x v="0"/>
    <x v="78"/>
    <b v="0"/>
    <s v="theater/plays"/>
    <x v="109"/>
    <e v="#DIV/0!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x v="2852"/>
    <x v="0"/>
    <x v="79"/>
    <b v="0"/>
    <s v="theater/plays"/>
    <x v="1160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x v="2853"/>
    <x v="0"/>
    <x v="78"/>
    <b v="0"/>
    <s v="theater/plays"/>
    <x v="109"/>
    <e v="#DIV/0!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x v="2854"/>
    <x v="0"/>
    <x v="25"/>
    <b v="0"/>
    <s v="theater/plays"/>
    <x v="2144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x v="2855"/>
    <x v="0"/>
    <x v="81"/>
    <b v="0"/>
    <s v="theater/plays"/>
    <x v="2145"/>
    <n v="6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x v="2856"/>
    <x v="0"/>
    <x v="79"/>
    <b v="0"/>
    <s v="theater/plays"/>
    <x v="2146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x v="2857"/>
    <x v="0"/>
    <x v="41"/>
    <b v="0"/>
    <s v="theater/plays"/>
    <x v="2147"/>
    <n v="50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x v="2858"/>
    <x v="0"/>
    <x v="78"/>
    <b v="0"/>
    <s v="theater/plays"/>
    <x v="109"/>
    <e v="#DIV/0!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x v="2859"/>
    <x v="0"/>
    <x v="29"/>
    <b v="0"/>
    <s v="theater/plays"/>
    <x v="1922"/>
    <n v="35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x v="2860"/>
    <x v="0"/>
    <x v="82"/>
    <b v="0"/>
    <s v="theater/plays"/>
    <x v="2148"/>
    <n v="29.555555555555557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x v="2861"/>
    <x v="0"/>
    <x v="83"/>
    <b v="0"/>
    <s v="theater/plays"/>
    <x v="2149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x v="2862"/>
    <x v="0"/>
    <x v="83"/>
    <b v="0"/>
    <s v="theater/plays"/>
    <x v="2150"/>
    <n v="18.333333333333332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x v="2863"/>
    <x v="0"/>
    <x v="29"/>
    <b v="0"/>
    <s v="theater/plays"/>
    <x v="167"/>
    <n v="20"/>
    <x v="1"/>
    <x v="6"/>
  </r>
  <r>
    <n v="2864"/>
    <s v="'Haunting Julia' by Alan Ayckbourn"/>
    <s v="Accessible, original theatre for all!"/>
    <x v="30"/>
    <n v="40"/>
    <x v="2"/>
    <x v="1"/>
    <s v="GBP"/>
    <n v="1437139080"/>
    <x v="2864"/>
    <x v="0"/>
    <x v="83"/>
    <b v="0"/>
    <s v="theater/plays"/>
    <x v="1462"/>
    <n v="13.333333333333334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x v="2865"/>
    <x v="0"/>
    <x v="78"/>
    <b v="0"/>
    <s v="theater/plays"/>
    <x v="109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x v="2866"/>
    <x v="0"/>
    <x v="84"/>
    <b v="0"/>
    <s v="theater/plays"/>
    <x v="2151"/>
    <n v="22.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x v="2867"/>
    <x v="0"/>
    <x v="73"/>
    <b v="0"/>
    <s v="theater/plays"/>
    <x v="2152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x v="2868"/>
    <x v="0"/>
    <x v="65"/>
    <b v="0"/>
    <s v="theater/plays"/>
    <x v="2153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x v="2869"/>
    <x v="0"/>
    <x v="81"/>
    <b v="0"/>
    <s v="theater/plays"/>
    <x v="201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x v="2870"/>
    <x v="0"/>
    <x v="82"/>
    <b v="0"/>
    <s v="theater/plays"/>
    <x v="2154"/>
    <n v="83.333333333333329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x v="2871"/>
    <x v="0"/>
    <x v="62"/>
    <b v="0"/>
    <s v="theater/plays"/>
    <x v="2155"/>
    <n v="35.92307692307692"/>
    <x v="1"/>
    <x v="6"/>
  </r>
  <r>
    <n v="2872"/>
    <s v="Loud Arts"/>
    <s v="Local Theatre group in Loudoun County, Virginia. Looking for funds to start producing shows!"/>
    <x v="9"/>
    <n v="0"/>
    <x v="2"/>
    <x v="0"/>
    <s v="USD"/>
    <n v="1434768438"/>
    <x v="2872"/>
    <x v="0"/>
    <x v="78"/>
    <b v="0"/>
    <s v="theater/plays"/>
    <x v="109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x v="2873"/>
    <x v="0"/>
    <x v="22"/>
    <b v="0"/>
    <s v="theater/plays"/>
    <x v="2156"/>
    <n v="119.125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x v="2874"/>
    <x v="0"/>
    <x v="83"/>
    <b v="0"/>
    <s v="theater/plays"/>
    <x v="1656"/>
    <n v="90.333333333333329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x v="2875"/>
    <x v="0"/>
    <x v="83"/>
    <b v="0"/>
    <s v="theater/plays"/>
    <x v="2157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x v="2876"/>
    <x v="0"/>
    <x v="78"/>
    <b v="0"/>
    <s v="theater/plays"/>
    <x v="109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x v="2877"/>
    <x v="0"/>
    <x v="79"/>
    <b v="0"/>
    <s v="theater/plays"/>
    <x v="2158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x v="2878"/>
    <x v="0"/>
    <x v="80"/>
    <b v="0"/>
    <s v="theater/plays"/>
    <x v="1153"/>
    <n v="15.75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x v="2879"/>
    <x v="0"/>
    <x v="29"/>
    <b v="0"/>
    <s v="theater/plays"/>
    <x v="2159"/>
    <n v="2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x v="2880"/>
    <x v="0"/>
    <x v="60"/>
    <b v="0"/>
    <s v="theater/plays"/>
    <x v="2160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x v="2881"/>
    <x v="0"/>
    <x v="78"/>
    <b v="0"/>
    <s v="theater/plays"/>
    <x v="109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x v="2882"/>
    <x v="0"/>
    <x v="80"/>
    <b v="0"/>
    <s v="theater/plays"/>
    <x v="2161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x v="2883"/>
    <x v="0"/>
    <x v="81"/>
    <b v="0"/>
    <s v="theater/plays"/>
    <x v="2162"/>
    <n v="381.6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x v="2884"/>
    <x v="0"/>
    <x v="80"/>
    <b v="0"/>
    <s v="theater/plays"/>
    <x v="2163"/>
    <n v="46.25"/>
    <x v="1"/>
    <x v="6"/>
  </r>
  <r>
    <n v="2885"/>
    <s v="The Wedding"/>
    <s v="An historic and proud work of Polish nationalistic literature performed on stage."/>
    <x v="44"/>
    <n v="130"/>
    <x v="2"/>
    <x v="0"/>
    <s v="USD"/>
    <n v="1426294201"/>
    <x v="2885"/>
    <x v="0"/>
    <x v="81"/>
    <b v="0"/>
    <s v="theater/plays"/>
    <x v="2164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x v="2886"/>
    <x v="0"/>
    <x v="29"/>
    <b v="0"/>
    <s v="theater/plays"/>
    <x v="152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x v="2887"/>
    <x v="0"/>
    <x v="29"/>
    <b v="0"/>
    <s v="theater/plays"/>
    <x v="87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x v="2888"/>
    <x v="0"/>
    <x v="78"/>
    <b v="0"/>
    <s v="theater/plays"/>
    <x v="109"/>
    <e v="#DIV/0!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x v="2889"/>
    <x v="0"/>
    <x v="25"/>
    <b v="0"/>
    <s v="theater/plays"/>
    <x v="21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x v="2890"/>
    <x v="0"/>
    <x v="83"/>
    <b v="0"/>
    <s v="theater/plays"/>
    <x v="857"/>
    <n v="7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x v="2891"/>
    <x v="0"/>
    <x v="73"/>
    <b v="0"/>
    <s v="theater/plays"/>
    <x v="2166"/>
    <n v="27.3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x v="2892"/>
    <x v="0"/>
    <x v="57"/>
    <b v="0"/>
    <s v="theater/plays"/>
    <x v="2167"/>
    <n v="29.411764705882351"/>
    <x v="1"/>
    <x v="6"/>
  </r>
  <r>
    <n v="2893"/>
    <s v="REDISCOVERING KIA THE PLAY"/>
    <s v="Fundraising for REDISCOVERING KIA THE PLAY"/>
    <x v="10"/>
    <n v="25"/>
    <x v="2"/>
    <x v="0"/>
    <s v="USD"/>
    <n v="1420768800"/>
    <x v="2893"/>
    <x v="0"/>
    <x v="84"/>
    <b v="0"/>
    <s v="theater/plays"/>
    <x v="724"/>
    <n v="12.5"/>
    <x v="1"/>
    <x v="6"/>
  </r>
  <r>
    <n v="2894"/>
    <s v="How Could You Do This To Me (The Stage Play)"/>
    <s v="This Is A Story About A Woman A Man And A Woman"/>
    <x v="63"/>
    <n v="0"/>
    <x v="2"/>
    <x v="0"/>
    <s v="USD"/>
    <n v="1428100815"/>
    <x v="2894"/>
    <x v="0"/>
    <x v="78"/>
    <b v="0"/>
    <s v="theater/plays"/>
    <x v="109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x v="2895"/>
    <x v="0"/>
    <x v="80"/>
    <b v="0"/>
    <s v="theater/plays"/>
    <x v="2168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x v="2896"/>
    <x v="0"/>
    <x v="8"/>
    <b v="0"/>
    <s v="theater/plays"/>
    <x v="2169"/>
    <n v="52.083333333333336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x v="2897"/>
    <x v="0"/>
    <x v="83"/>
    <b v="0"/>
    <s v="theater/plays"/>
    <x v="2170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x v="2898"/>
    <x v="0"/>
    <x v="8"/>
    <b v="0"/>
    <s v="theater/plays"/>
    <x v="2171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x v="2899"/>
    <x v="0"/>
    <x v="78"/>
    <b v="0"/>
    <s v="theater/plays"/>
    <x v="109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x v="2900"/>
    <x v="0"/>
    <x v="63"/>
    <b v="0"/>
    <s v="theater/plays"/>
    <x v="217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x v="2901"/>
    <x v="0"/>
    <x v="84"/>
    <b v="0"/>
    <s v="theater/plays"/>
    <x v="417"/>
    <n v="3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x v="2902"/>
    <x v="0"/>
    <x v="29"/>
    <b v="0"/>
    <s v="theater/plays"/>
    <x v="37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x v="2903"/>
    <x v="0"/>
    <x v="80"/>
    <b v="0"/>
    <s v="theater/plays"/>
    <x v="2173"/>
    <n v="9.75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x v="2904"/>
    <x v="0"/>
    <x v="80"/>
    <b v="0"/>
    <s v="theater/plays"/>
    <x v="152"/>
    <n v="18.7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x v="2905"/>
    <x v="0"/>
    <x v="57"/>
    <b v="0"/>
    <s v="theater/plays"/>
    <x v="2174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x v="2906"/>
    <x v="0"/>
    <x v="63"/>
    <b v="0"/>
    <s v="theater/plays"/>
    <x v="2175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x v="2907"/>
    <x v="0"/>
    <x v="84"/>
    <b v="0"/>
    <s v="theater/plays"/>
    <x v="123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x v="2908"/>
    <x v="0"/>
    <x v="81"/>
    <b v="0"/>
    <s v="theater/plays"/>
    <x v="178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x v="2909"/>
    <x v="0"/>
    <x v="29"/>
    <b v="0"/>
    <s v="theater/plays"/>
    <x v="469"/>
    <n v="20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x v="2910"/>
    <x v="0"/>
    <x v="29"/>
    <b v="0"/>
    <s v="theater/plays"/>
    <x v="372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x v="2911"/>
    <x v="0"/>
    <x v="25"/>
    <b v="0"/>
    <s v="theater/plays"/>
    <x v="2176"/>
    <n v="46.928571428571431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x v="2912"/>
    <x v="0"/>
    <x v="55"/>
    <b v="0"/>
    <s v="theater/plays"/>
    <x v="2177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x v="2913"/>
    <x v="0"/>
    <x v="84"/>
    <b v="0"/>
    <s v="theater/plays"/>
    <x v="459"/>
    <n v="1"/>
    <x v="1"/>
    <x v="6"/>
  </r>
  <r>
    <n v="2914"/>
    <s v="Hercules the Panto"/>
    <s v="Hercules must complete four challenges in order to meet the father he never knew"/>
    <x v="31"/>
    <n v="1"/>
    <x v="2"/>
    <x v="1"/>
    <s v="GBP"/>
    <n v="1426365994"/>
    <x v="2914"/>
    <x v="0"/>
    <x v="29"/>
    <b v="0"/>
    <s v="theater/plays"/>
    <x v="524"/>
    <n v="1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x v="2915"/>
    <x v="0"/>
    <x v="83"/>
    <b v="0"/>
    <s v="theater/plays"/>
    <x v="2178"/>
    <n v="203.66666666666666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x v="2916"/>
    <x v="0"/>
    <x v="63"/>
    <b v="0"/>
    <s v="theater/plays"/>
    <x v="2179"/>
    <n v="20.714285714285715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x v="2917"/>
    <x v="0"/>
    <x v="82"/>
    <b v="0"/>
    <s v="theater/plays"/>
    <x v="2180"/>
    <n v="48.555555555555557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x v="2918"/>
    <x v="0"/>
    <x v="9"/>
    <b v="0"/>
    <s v="theater/plays"/>
    <x v="2181"/>
    <n v="68.099999999999994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x v="2919"/>
    <x v="0"/>
    <x v="79"/>
    <b v="0"/>
    <s v="theater/plays"/>
    <x v="218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x v="2920"/>
    <x v="0"/>
    <x v="62"/>
    <b v="0"/>
    <s v="theater/plays"/>
    <x v="218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x v="2921"/>
    <x v="0"/>
    <x v="83"/>
    <b v="1"/>
    <s v="theater/musical"/>
    <x v="2184"/>
    <n v="43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x v="2922"/>
    <x v="0"/>
    <x v="79"/>
    <b v="1"/>
    <s v="theater/musical"/>
    <x v="31"/>
    <n v="83.333333333333329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x v="2923"/>
    <x v="0"/>
    <x v="73"/>
    <b v="1"/>
    <s v="theater/musical"/>
    <x v="31"/>
    <n v="3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x v="2924"/>
    <x v="0"/>
    <x v="206"/>
    <b v="1"/>
    <s v="theater/musical"/>
    <x v="191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x v="2925"/>
    <x v="0"/>
    <x v="473"/>
    <b v="1"/>
    <s v="theater/musical"/>
    <x v="2185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x v="2926"/>
    <x v="0"/>
    <x v="133"/>
    <b v="1"/>
    <s v="theater/musical"/>
    <x v="1054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x v="2927"/>
    <x v="0"/>
    <x v="64"/>
    <b v="1"/>
    <s v="theater/musical"/>
    <x v="2186"/>
    <n v="112.14285714285714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x v="2928"/>
    <x v="0"/>
    <x v="54"/>
    <b v="1"/>
    <s v="theater/musical"/>
    <x v="3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x v="2929"/>
    <x v="0"/>
    <x v="58"/>
    <b v="1"/>
    <s v="theater/musical"/>
    <x v="2187"/>
    <n v="255.1734375000000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x v="2930"/>
    <x v="0"/>
    <x v="95"/>
    <b v="1"/>
    <s v="theater/musical"/>
    <x v="2188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x v="2931"/>
    <x v="0"/>
    <x v="82"/>
    <b v="1"/>
    <s v="theater/musical"/>
    <x v="938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x v="2932"/>
    <x v="0"/>
    <x v="44"/>
    <b v="1"/>
    <s v="theater/musical"/>
    <x v="218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x v="2933"/>
    <x v="0"/>
    <x v="241"/>
    <b v="1"/>
    <s v="theater/musical"/>
    <x v="2190"/>
    <n v="47.574074074074076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x v="2934"/>
    <x v="0"/>
    <x v="77"/>
    <b v="1"/>
    <s v="theater/musical"/>
    <x v="1277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x v="2935"/>
    <x v="0"/>
    <x v="70"/>
    <b v="1"/>
    <s v="theater/musical"/>
    <x v="219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x v="2936"/>
    <x v="0"/>
    <x v="69"/>
    <b v="1"/>
    <s v="theater/musical"/>
    <x v="602"/>
    <n v="37.647058823529413"/>
    <x v="1"/>
    <x v="40"/>
  </r>
  <r>
    <n v="2937"/>
    <s v="UCAS"/>
    <s v="UCAS is a new British musical premiering at the Edinburgh Fringe Festival 2014."/>
    <x v="15"/>
    <n v="2000"/>
    <x v="0"/>
    <x v="1"/>
    <s v="GBP"/>
    <n v="1405249113"/>
    <x v="2937"/>
    <x v="0"/>
    <x v="165"/>
    <b v="1"/>
    <s v="theater/musical"/>
    <x v="25"/>
    <n v="36.363636363636367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x v="2938"/>
    <x v="0"/>
    <x v="58"/>
    <b v="1"/>
    <s v="theater/musical"/>
    <x v="300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x v="2939"/>
    <x v="0"/>
    <x v="20"/>
    <b v="1"/>
    <s v="theater/musical"/>
    <x v="2192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x v="2940"/>
    <x v="0"/>
    <x v="51"/>
    <b v="1"/>
    <s v="theater/musical"/>
    <x v="2193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x v="2941"/>
    <x v="0"/>
    <x v="29"/>
    <b v="0"/>
    <s v="theater/spaces"/>
    <x v="524"/>
    <n v="1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x v="2942"/>
    <x v="0"/>
    <x v="91"/>
    <b v="0"/>
    <s v="theater/spaces"/>
    <x v="2194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x v="2943"/>
    <x v="0"/>
    <x v="78"/>
    <b v="0"/>
    <s v="theater/spaces"/>
    <x v="109"/>
    <e v="#DIV/0!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x v="2944"/>
    <x v="0"/>
    <x v="29"/>
    <b v="0"/>
    <s v="theater/spaces"/>
    <x v="460"/>
    <n v="10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x v="2945"/>
    <x v="0"/>
    <x v="78"/>
    <b v="0"/>
    <s v="theater/spaces"/>
    <x v="109"/>
    <e v="#DIV/0!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x v="2946"/>
    <x v="0"/>
    <x v="84"/>
    <b v="0"/>
    <s v="theater/spaces"/>
    <x v="37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x v="2947"/>
    <x v="0"/>
    <x v="62"/>
    <b v="0"/>
    <s v="theater/spaces"/>
    <x v="2195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x v="2948"/>
    <x v="0"/>
    <x v="82"/>
    <b v="0"/>
    <s v="theater/spaces"/>
    <x v="2196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x v="2949"/>
    <x v="0"/>
    <x v="84"/>
    <b v="0"/>
    <s v="theater/spaces"/>
    <x v="45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x v="2950"/>
    <x v="0"/>
    <x v="78"/>
    <b v="0"/>
    <s v="theater/spaces"/>
    <x v="109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x v="2951"/>
    <x v="0"/>
    <x v="6"/>
    <b v="0"/>
    <s v="theater/spaces"/>
    <x v="21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x v="2952"/>
    <x v="0"/>
    <x v="22"/>
    <b v="0"/>
    <s v="theater/spaces"/>
    <x v="2198"/>
    <n v="200.625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x v="2953"/>
    <x v="0"/>
    <x v="83"/>
    <b v="0"/>
    <s v="theater/spaces"/>
    <x v="2199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x v="2954"/>
    <x v="0"/>
    <x v="78"/>
    <b v="0"/>
    <s v="theater/spaces"/>
    <x v="109"/>
    <e v="#DIV/0!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x v="2955"/>
    <x v="0"/>
    <x v="202"/>
    <b v="0"/>
    <s v="theater/spaces"/>
    <x v="220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x v="2956"/>
    <x v="0"/>
    <x v="9"/>
    <b v="0"/>
    <s v="theater/spaces"/>
    <x v="2201"/>
    <n v="66.099999999999994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x v="2957"/>
    <x v="0"/>
    <x v="83"/>
    <b v="0"/>
    <s v="theater/spaces"/>
    <x v="2202"/>
    <n v="93.333333333333329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x v="2958"/>
    <x v="0"/>
    <x v="78"/>
    <b v="0"/>
    <s v="theater/spaces"/>
    <x v="109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x v="2959"/>
    <x v="0"/>
    <x v="78"/>
    <b v="0"/>
    <s v="theater/spaces"/>
    <x v="109"/>
    <e v="#DIV/0!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x v="2960"/>
    <x v="0"/>
    <x v="78"/>
    <b v="0"/>
    <s v="theater/spaces"/>
    <x v="109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x v="2961"/>
    <x v="0"/>
    <x v="52"/>
    <b v="1"/>
    <s v="theater/plays"/>
    <x v="2203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x v="2962"/>
    <x v="0"/>
    <x v="9"/>
    <b v="1"/>
    <s v="theater/plays"/>
    <x v="66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x v="2963"/>
    <x v="0"/>
    <x v="15"/>
    <b v="1"/>
    <s v="theater/plays"/>
    <x v="2204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x v="2964"/>
    <x v="0"/>
    <x v="193"/>
    <b v="1"/>
    <s v="theater/plays"/>
    <x v="2205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x v="2965"/>
    <x v="0"/>
    <x v="70"/>
    <b v="1"/>
    <s v="theater/plays"/>
    <x v="2206"/>
    <n v="41.92307692307692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x v="2966"/>
    <x v="0"/>
    <x v="130"/>
    <b v="1"/>
    <s v="theater/plays"/>
    <x v="2207"/>
    <n v="88.7734375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x v="2967"/>
    <x v="0"/>
    <x v="26"/>
    <b v="1"/>
    <s v="theater/plays"/>
    <x v="2208"/>
    <n v="80.225352112676063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x v="2968"/>
    <x v="0"/>
    <x v="5"/>
    <b v="1"/>
    <s v="theater/plays"/>
    <x v="938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x v="2969"/>
    <x v="0"/>
    <x v="57"/>
    <b v="1"/>
    <s v="theater/plays"/>
    <x v="2209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x v="2970"/>
    <x v="0"/>
    <x v="110"/>
    <b v="1"/>
    <s v="theater/plays"/>
    <x v="938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x v="2971"/>
    <x v="0"/>
    <x v="68"/>
    <b v="1"/>
    <s v="theater/plays"/>
    <x v="2210"/>
    <n v="74.534883720930239"/>
    <x v="1"/>
    <x v="6"/>
  </r>
  <r>
    <n v="2972"/>
    <s v="A Bad Plan"/>
    <s v="A group of artists. A mythical art piece. A harrowing quest. And some margaritas."/>
    <x v="13"/>
    <n v="2107"/>
    <x v="0"/>
    <x v="0"/>
    <s v="USD"/>
    <n v="1480899600"/>
    <x v="2972"/>
    <x v="0"/>
    <x v="57"/>
    <b v="1"/>
    <s v="theater/plays"/>
    <x v="221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x v="2973"/>
    <x v="0"/>
    <x v="51"/>
    <b v="1"/>
    <s v="theater/plays"/>
    <x v="2212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x v="2974"/>
    <x v="0"/>
    <x v="45"/>
    <b v="1"/>
    <s v="theater/plays"/>
    <x v="607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x v="2975"/>
    <x v="0"/>
    <x v="116"/>
    <b v="1"/>
    <s v="theater/plays"/>
    <x v="2213"/>
    <n v="70.884955752212392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x v="2976"/>
    <x v="0"/>
    <x v="25"/>
    <b v="1"/>
    <s v="theater/plays"/>
    <x v="2214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x v="2977"/>
    <x v="0"/>
    <x v="209"/>
    <b v="1"/>
    <s v="theater/plays"/>
    <x v="2215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x v="2978"/>
    <x v="0"/>
    <x v="38"/>
    <b v="1"/>
    <s v="theater/plays"/>
    <x v="2216"/>
    <n v="60.6875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x v="2979"/>
    <x v="0"/>
    <x v="67"/>
    <b v="1"/>
    <s v="theater/plays"/>
    <x v="578"/>
    <n v="110.21739130434783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x v="2980"/>
    <x v="0"/>
    <x v="54"/>
    <b v="1"/>
    <s v="theater/plays"/>
    <x v="221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x v="2981"/>
    <x v="1"/>
    <x v="174"/>
    <b v="1"/>
    <s v="theater/spaces"/>
    <x v="2218"/>
    <n v="53.164948453608247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x v="2982"/>
    <x v="1"/>
    <x v="211"/>
    <b v="1"/>
    <s v="theater/spaces"/>
    <x v="2219"/>
    <n v="86.491525423728817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x v="2983"/>
    <x v="1"/>
    <x v="486"/>
    <b v="1"/>
    <s v="theater/spaces"/>
    <x v="2220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x v="2984"/>
    <x v="1"/>
    <x v="423"/>
    <b v="1"/>
    <s v="theater/spaces"/>
    <x v="2221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x v="2985"/>
    <x v="0"/>
    <x v="112"/>
    <b v="1"/>
    <s v="theater/spaces"/>
    <x v="2222"/>
    <n v="109.5945945945946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x v="2986"/>
    <x v="0"/>
    <x v="66"/>
    <b v="1"/>
    <s v="theater/spaces"/>
    <x v="26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x v="2987"/>
    <x v="0"/>
    <x v="236"/>
    <b v="1"/>
    <s v="theater/spaces"/>
    <x v="2223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x v="2988"/>
    <x v="0"/>
    <x v="33"/>
    <b v="1"/>
    <s v="theater/spaces"/>
    <x v="31"/>
    <n v="35.714285714285715"/>
    <x v="1"/>
    <x v="38"/>
  </r>
  <r>
    <n v="2989"/>
    <s v="Let's Light Up The Gem!"/>
    <s v="Bring the movies back to Bethel, Maine."/>
    <x v="22"/>
    <n v="35307"/>
    <x v="0"/>
    <x v="0"/>
    <s v="USD"/>
    <n v="1450673940"/>
    <x v="2989"/>
    <x v="0"/>
    <x v="487"/>
    <b v="1"/>
    <s v="theater/spaces"/>
    <x v="2224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x v="2990"/>
    <x v="0"/>
    <x v="74"/>
    <b v="1"/>
    <s v="theater/spaces"/>
    <x v="3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x v="2991"/>
    <x v="0"/>
    <x v="251"/>
    <b v="1"/>
    <s v="theater/spaces"/>
    <x v="2225"/>
    <n v="94.408602150537632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x v="2992"/>
    <x v="0"/>
    <x v="31"/>
    <b v="1"/>
    <s v="theater/spaces"/>
    <x v="2226"/>
    <n v="48.984375"/>
    <x v="1"/>
    <x v="38"/>
  </r>
  <r>
    <n v="2993"/>
    <s v="TRUE WEST: Think, Dog! Productions"/>
    <s v="Help us build the Kitchen from Hell!"/>
    <x v="28"/>
    <n v="1003"/>
    <x v="0"/>
    <x v="0"/>
    <s v="USD"/>
    <n v="1455998867"/>
    <x v="2993"/>
    <x v="0"/>
    <x v="19"/>
    <b v="1"/>
    <s v="theater/spaces"/>
    <x v="2227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x v="2994"/>
    <x v="0"/>
    <x v="211"/>
    <b v="1"/>
    <s v="theater/spaces"/>
    <x v="222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x v="2995"/>
    <x v="0"/>
    <x v="437"/>
    <b v="1"/>
    <s v="theater/spaces"/>
    <x v="2229"/>
    <n v="63.2289156626506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x v="2996"/>
    <x v="0"/>
    <x v="413"/>
    <b v="1"/>
    <s v="theater/spaces"/>
    <x v="2230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x v="2997"/>
    <x v="0"/>
    <x v="248"/>
    <b v="1"/>
    <s v="theater/spaces"/>
    <x v="223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x v="2998"/>
    <x v="0"/>
    <x v="488"/>
    <b v="1"/>
    <s v="theater/spaces"/>
    <x v="2232"/>
    <n v="118.9711316397228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x v="2999"/>
    <x v="0"/>
    <x v="9"/>
    <b v="1"/>
    <s v="theater/spaces"/>
    <x v="2233"/>
    <n v="80.25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x v="3000"/>
    <x v="0"/>
    <x v="22"/>
    <b v="1"/>
    <s v="theater/spaces"/>
    <x v="3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x v="3001"/>
    <x v="0"/>
    <x v="489"/>
    <b v="1"/>
    <s v="theater/spaces"/>
    <x v="2234"/>
    <n v="131.37719999999999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x v="3002"/>
    <x v="0"/>
    <x v="201"/>
    <b v="1"/>
    <s v="theater/spaces"/>
    <x v="2235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x v="3003"/>
    <x v="0"/>
    <x v="57"/>
    <b v="1"/>
    <s v="theater/spaces"/>
    <x v="210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x v="3004"/>
    <x v="0"/>
    <x v="490"/>
    <b v="1"/>
    <s v="theater/spaces"/>
    <x v="2236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x v="3005"/>
    <x v="0"/>
    <x v="115"/>
    <b v="1"/>
    <s v="theater/spaces"/>
    <x v="2237"/>
    <n v="108.24237288135593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x v="3006"/>
    <x v="0"/>
    <x v="174"/>
    <b v="1"/>
    <s v="theater/spaces"/>
    <x v="2133"/>
    <n v="88.865979381443296"/>
    <x v="1"/>
    <x v="38"/>
  </r>
  <r>
    <n v="3007"/>
    <s v="Bethlem"/>
    <s v="Consuite for 2015 CoreCon.  An adventure into insanity."/>
    <x v="20"/>
    <n v="1080"/>
    <x v="0"/>
    <x v="0"/>
    <s v="USD"/>
    <n v="1429938683"/>
    <x v="3007"/>
    <x v="0"/>
    <x v="9"/>
    <b v="1"/>
    <s v="theater/spaces"/>
    <x v="223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x v="3008"/>
    <x v="0"/>
    <x v="55"/>
    <b v="1"/>
    <s v="theater/spaces"/>
    <x v="210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x v="3009"/>
    <x v="0"/>
    <x v="130"/>
    <b v="1"/>
    <s v="theater/spaces"/>
    <x v="2239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x v="3010"/>
    <x v="0"/>
    <x v="41"/>
    <b v="1"/>
    <s v="theater/spaces"/>
    <x v="2240"/>
    <n v="15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x v="3011"/>
    <x v="0"/>
    <x v="20"/>
    <b v="1"/>
    <s v="theater/spaces"/>
    <x v="2241"/>
    <n v="14.84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x v="3012"/>
    <x v="0"/>
    <x v="165"/>
    <b v="1"/>
    <s v="theater/spaces"/>
    <x v="2242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x v="3013"/>
    <x v="0"/>
    <x v="329"/>
    <b v="1"/>
    <s v="theater/spaces"/>
    <x v="2243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x v="3014"/>
    <x v="0"/>
    <x v="491"/>
    <b v="1"/>
    <s v="theater/spaces"/>
    <x v="2244"/>
    <n v="50.764811490125673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x v="3015"/>
    <x v="0"/>
    <x v="244"/>
    <b v="1"/>
    <s v="theater/spaces"/>
    <x v="2245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x v="3016"/>
    <x v="0"/>
    <x v="17"/>
    <b v="1"/>
    <s v="theater/spaces"/>
    <x v="224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x v="3017"/>
    <x v="0"/>
    <x v="180"/>
    <b v="1"/>
    <s v="theater/spaces"/>
    <x v="2247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x v="3018"/>
    <x v="0"/>
    <x v="14"/>
    <b v="1"/>
    <s v="theater/spaces"/>
    <x v="2248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x v="3019"/>
    <x v="0"/>
    <x v="334"/>
    <b v="1"/>
    <s v="theater/spaces"/>
    <x v="2249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x v="3020"/>
    <x v="0"/>
    <x v="209"/>
    <b v="1"/>
    <s v="theater/spaces"/>
    <x v="2250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x v="3021"/>
    <x v="0"/>
    <x v="273"/>
    <b v="1"/>
    <s v="theater/spaces"/>
    <x v="2251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x v="3022"/>
    <x v="0"/>
    <x v="95"/>
    <b v="1"/>
    <s v="theater/spaces"/>
    <x v="2252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x v="3023"/>
    <x v="0"/>
    <x v="79"/>
    <b v="1"/>
    <s v="theater/spaces"/>
    <x v="288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x v="3024"/>
    <x v="0"/>
    <x v="0"/>
    <b v="1"/>
    <s v="theater/spaces"/>
    <x v="2253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x v="3025"/>
    <x v="0"/>
    <x v="108"/>
    <b v="1"/>
    <s v="theater/spaces"/>
    <x v="2254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x v="3026"/>
    <x v="0"/>
    <x v="20"/>
    <b v="1"/>
    <s v="theater/spaces"/>
    <x v="2255"/>
    <n v="51.6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x v="3027"/>
    <x v="0"/>
    <x v="492"/>
    <b v="1"/>
    <s v="theater/spaces"/>
    <x v="2256"/>
    <n v="164.3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x v="3028"/>
    <x v="0"/>
    <x v="221"/>
    <b v="1"/>
    <s v="theater/spaces"/>
    <x v="2257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x v="3029"/>
    <x v="0"/>
    <x v="493"/>
    <b v="1"/>
    <s v="theater/spaces"/>
    <x v="2258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x v="3030"/>
    <x v="0"/>
    <x v="14"/>
    <b v="1"/>
    <s v="theater/spaces"/>
    <x v="225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x v="3031"/>
    <x v="0"/>
    <x v="60"/>
    <b v="1"/>
    <s v="theater/spaces"/>
    <x v="31"/>
    <n v="51.724137931034484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x v="3032"/>
    <x v="0"/>
    <x v="20"/>
    <b v="1"/>
    <s v="theater/spaces"/>
    <x v="66"/>
    <n v="50.88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x v="3033"/>
    <x v="0"/>
    <x v="23"/>
    <b v="1"/>
    <s v="theater/spaces"/>
    <x v="2260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x v="3034"/>
    <x v="0"/>
    <x v="494"/>
    <b v="1"/>
    <s v="theater/spaces"/>
    <x v="2261"/>
    <n v="89.314285714285717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n v="1367674009"/>
    <x v="3035"/>
    <x v="0"/>
    <x v="495"/>
    <b v="1"/>
    <s v="theater/spaces"/>
    <x v="2262"/>
    <n v="88.588631921824103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x v="3036"/>
    <x v="0"/>
    <x v="313"/>
    <b v="1"/>
    <s v="theater/spaces"/>
    <x v="2263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x v="3037"/>
    <x v="0"/>
    <x v="58"/>
    <b v="1"/>
    <s v="theater/spaces"/>
    <x v="2264"/>
    <n v="33.3125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x v="3038"/>
    <x v="0"/>
    <x v="74"/>
    <b v="1"/>
    <s v="theater/spaces"/>
    <x v="10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x v="3039"/>
    <x v="0"/>
    <x v="163"/>
    <b v="1"/>
    <s v="theater/spaces"/>
    <x v="2265"/>
    <n v="92.130423728813554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x v="3040"/>
    <x v="0"/>
    <x v="288"/>
    <b v="1"/>
    <s v="theater/spaces"/>
    <x v="1881"/>
    <n v="76.785714285714292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n v="1453323048"/>
    <x v="3041"/>
    <x v="0"/>
    <x v="195"/>
    <b v="1"/>
    <s v="theater/spaces"/>
    <x v="2266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x v="3042"/>
    <x v="0"/>
    <x v="77"/>
    <b v="1"/>
    <s v="theater/spaces"/>
    <x v="602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x v="3043"/>
    <x v="0"/>
    <x v="130"/>
    <b v="1"/>
    <s v="theater/spaces"/>
    <x v="22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x v="3044"/>
    <x v="0"/>
    <x v="239"/>
    <b v="1"/>
    <s v="theater/spaces"/>
    <x v="2268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x v="3045"/>
    <x v="0"/>
    <x v="31"/>
    <b v="1"/>
    <s v="theater/spaces"/>
    <x v="2269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x v="3046"/>
    <x v="0"/>
    <x v="6"/>
    <b v="1"/>
    <s v="theater/spaces"/>
    <x v="2270"/>
    <n v="259.94827586206895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x v="3047"/>
    <x v="0"/>
    <x v="9"/>
    <b v="1"/>
    <s v="theater/spaces"/>
    <x v="2271"/>
    <n v="37.25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x v="3048"/>
    <x v="0"/>
    <x v="5"/>
    <b v="1"/>
    <s v="theater/spaces"/>
    <x v="2272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x v="3049"/>
    <x v="0"/>
    <x v="241"/>
    <b v="1"/>
    <s v="theater/spaces"/>
    <x v="313"/>
    <n v="74.074074074074076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x v="3050"/>
    <x v="0"/>
    <x v="82"/>
    <b v="1"/>
    <s v="theater/spaces"/>
    <x v="938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x v="3051"/>
    <x v="1"/>
    <x v="2"/>
    <b v="0"/>
    <s v="theater/spaces"/>
    <x v="2273"/>
    <n v="23.62857142857143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x v="3052"/>
    <x v="0"/>
    <x v="84"/>
    <b v="0"/>
    <s v="theater/spaces"/>
    <x v="840"/>
    <n v="37.5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x v="3053"/>
    <x v="0"/>
    <x v="83"/>
    <b v="0"/>
    <s v="theater/spaces"/>
    <x v="177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x v="3054"/>
    <x v="0"/>
    <x v="78"/>
    <b v="0"/>
    <s v="theater/spaces"/>
    <x v="109"/>
    <e v="#DIV/0!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x v="3055"/>
    <x v="0"/>
    <x v="29"/>
    <b v="0"/>
    <s v="theater/spaces"/>
    <x v="2274"/>
    <n v="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x v="3056"/>
    <x v="0"/>
    <x v="78"/>
    <b v="0"/>
    <s v="theater/spaces"/>
    <x v="109"/>
    <e v="#DIV/0!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x v="3057"/>
    <x v="0"/>
    <x v="78"/>
    <b v="0"/>
    <s v="theater/spaces"/>
    <x v="109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x v="3058"/>
    <x v="0"/>
    <x v="83"/>
    <b v="0"/>
    <s v="theater/spaces"/>
    <x v="37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x v="3059"/>
    <x v="0"/>
    <x v="202"/>
    <b v="0"/>
    <s v="theater/spaces"/>
    <x v="2275"/>
    <n v="41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x v="3060"/>
    <x v="0"/>
    <x v="79"/>
    <b v="0"/>
    <s v="theater/spaces"/>
    <x v="2276"/>
    <n v="55.833333333333336"/>
    <x v="1"/>
    <x v="38"/>
  </r>
  <r>
    <n v="3061"/>
    <s v="Help Save Parkway Cinemas!"/>
    <s v="Save a historic Local theater."/>
    <x v="80"/>
    <n v="0"/>
    <x v="2"/>
    <x v="0"/>
    <s v="USD"/>
    <n v="1407955748"/>
    <x v="3061"/>
    <x v="0"/>
    <x v="78"/>
    <b v="0"/>
    <s v="theater/spaces"/>
    <x v="109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x v="3062"/>
    <x v="0"/>
    <x v="85"/>
    <b v="0"/>
    <s v="theater/spaces"/>
    <x v="2277"/>
    <n v="99.761194029850742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n v="1477174138"/>
    <x v="3063"/>
    <x v="0"/>
    <x v="23"/>
    <b v="0"/>
    <s v="theater/spaces"/>
    <x v="2278"/>
    <n v="25.521739130434781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n v="1448175540"/>
    <x v="3064"/>
    <x v="0"/>
    <x v="250"/>
    <b v="0"/>
    <s v="theater/spaces"/>
    <x v="2279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x v="3065"/>
    <x v="0"/>
    <x v="84"/>
    <b v="0"/>
    <s v="theater/spaces"/>
    <x v="167"/>
    <n v="5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x v="3066"/>
    <x v="0"/>
    <x v="41"/>
    <b v="0"/>
    <s v="theater/spaces"/>
    <x v="2280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x v="3067"/>
    <x v="0"/>
    <x v="29"/>
    <b v="0"/>
    <s v="theater/spaces"/>
    <x v="45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x v="3068"/>
    <x v="0"/>
    <x v="84"/>
    <b v="0"/>
    <s v="theater/spaces"/>
    <x v="228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x v="3069"/>
    <x v="0"/>
    <x v="63"/>
    <b v="0"/>
    <s v="theater/spaces"/>
    <x v="2282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x v="3070"/>
    <x v="0"/>
    <x v="38"/>
    <b v="0"/>
    <s v="theater/spaces"/>
    <x v="2283"/>
    <n v="20.875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x v="3071"/>
    <x v="0"/>
    <x v="27"/>
    <b v="0"/>
    <s v="theater/spaces"/>
    <x v="2284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x v="3072"/>
    <x v="0"/>
    <x v="84"/>
    <b v="0"/>
    <s v="theater/spaces"/>
    <x v="37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x v="3073"/>
    <x v="0"/>
    <x v="63"/>
    <b v="0"/>
    <s v="theater/spaces"/>
    <x v="2285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x v="3074"/>
    <x v="0"/>
    <x v="83"/>
    <b v="0"/>
    <s v="theater/spaces"/>
    <x v="2286"/>
    <n v="7.333333333333333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x v="3075"/>
    <x v="0"/>
    <x v="9"/>
    <b v="0"/>
    <s v="theater/spaces"/>
    <x v="2287"/>
    <n v="64.8"/>
    <x v="1"/>
    <x v="38"/>
  </r>
  <r>
    <n v="3076"/>
    <s v="10,000 Hours"/>
    <s v="Helping female comedians get in their 10,000 Hours of practice!"/>
    <x v="3"/>
    <n v="1506"/>
    <x v="2"/>
    <x v="0"/>
    <s v="USD"/>
    <n v="1444405123"/>
    <x v="3076"/>
    <x v="0"/>
    <x v="133"/>
    <b v="0"/>
    <s v="theater/spaces"/>
    <x v="2288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x v="3077"/>
    <x v="0"/>
    <x v="84"/>
    <b v="0"/>
    <s v="theater/spaces"/>
    <x v="228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x v="3078"/>
    <x v="0"/>
    <x v="83"/>
    <b v="0"/>
    <s v="theater/spaces"/>
    <x v="2290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x v="3079"/>
    <x v="0"/>
    <x v="74"/>
    <b v="0"/>
    <s v="theater/spaces"/>
    <x v="229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x v="3080"/>
    <x v="0"/>
    <x v="63"/>
    <b v="0"/>
    <s v="theater/spaces"/>
    <x v="229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x v="3081"/>
    <x v="0"/>
    <x v="81"/>
    <b v="0"/>
    <s v="theater/spaces"/>
    <x v="229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x v="3082"/>
    <x v="0"/>
    <x v="78"/>
    <b v="0"/>
    <s v="theater/spaces"/>
    <x v="109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x v="3083"/>
    <x v="0"/>
    <x v="83"/>
    <b v="0"/>
    <s v="theater/spaces"/>
    <x v="1228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x v="3084"/>
    <x v="0"/>
    <x v="79"/>
    <b v="0"/>
    <s v="theater/spaces"/>
    <x v="2294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x v="3085"/>
    <x v="0"/>
    <x v="82"/>
    <b v="0"/>
    <s v="theater/spaces"/>
    <x v="2295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x v="3086"/>
    <x v="0"/>
    <x v="83"/>
    <b v="0"/>
    <s v="theater/spaces"/>
    <x v="1161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x v="3087"/>
    <x v="0"/>
    <x v="84"/>
    <b v="0"/>
    <s v="theater/spaces"/>
    <x v="89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x v="3088"/>
    <x v="0"/>
    <x v="83"/>
    <b v="0"/>
    <s v="theater/spaces"/>
    <x v="2296"/>
    <n v="42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x v="3089"/>
    <x v="0"/>
    <x v="43"/>
    <b v="0"/>
    <s v="theater/spaces"/>
    <x v="2297"/>
    <n v="130.0888888888889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x v="3090"/>
    <x v="0"/>
    <x v="82"/>
    <b v="0"/>
    <s v="theater/spaces"/>
    <x v="2298"/>
    <n v="1270.2222222222222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x v="3091"/>
    <x v="0"/>
    <x v="82"/>
    <b v="0"/>
    <s v="theater/spaces"/>
    <x v="2299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x v="3092"/>
    <x v="0"/>
    <x v="64"/>
    <b v="0"/>
    <s v="theater/spaces"/>
    <x v="2300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x v="3093"/>
    <x v="0"/>
    <x v="57"/>
    <b v="0"/>
    <s v="theater/spaces"/>
    <x v="2301"/>
    <n v="53.529411764705884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x v="3094"/>
    <x v="0"/>
    <x v="29"/>
    <b v="0"/>
    <s v="theater/spaces"/>
    <x v="1866"/>
    <n v="2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x v="3095"/>
    <x v="0"/>
    <x v="29"/>
    <b v="0"/>
    <s v="theater/spaces"/>
    <x v="2302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x v="3096"/>
    <x v="0"/>
    <x v="25"/>
    <b v="0"/>
    <s v="theater/spaces"/>
    <x v="2303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x v="3097"/>
    <x v="0"/>
    <x v="288"/>
    <b v="0"/>
    <s v="theater/spaces"/>
    <x v="2304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x v="3098"/>
    <x v="0"/>
    <x v="74"/>
    <b v="0"/>
    <s v="theater/spaces"/>
    <x v="2305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x v="3099"/>
    <x v="0"/>
    <x v="81"/>
    <b v="0"/>
    <s v="theater/spaces"/>
    <x v="2306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x v="3100"/>
    <x v="0"/>
    <x v="62"/>
    <b v="0"/>
    <s v="theater/spaces"/>
    <x v="2307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x v="3101"/>
    <x v="0"/>
    <x v="8"/>
    <b v="0"/>
    <s v="theater/spaces"/>
    <x v="746"/>
    <n v="25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x v="3102"/>
    <x v="0"/>
    <x v="240"/>
    <b v="0"/>
    <s v="theater/spaces"/>
    <x v="2308"/>
    <n v="69.533333333333331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x v="3103"/>
    <x v="0"/>
    <x v="84"/>
    <b v="0"/>
    <s v="theater/spaces"/>
    <x v="2309"/>
    <n v="5.5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x v="3104"/>
    <x v="0"/>
    <x v="81"/>
    <b v="0"/>
    <s v="theater/spaces"/>
    <x v="2310"/>
    <n v="237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x v="3105"/>
    <x v="0"/>
    <x v="162"/>
    <b v="0"/>
    <s v="theater/spaces"/>
    <x v="2311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x v="3106"/>
    <x v="0"/>
    <x v="80"/>
    <b v="0"/>
    <s v="theater/spaces"/>
    <x v="2312"/>
    <n v="10.25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x v="3107"/>
    <x v="0"/>
    <x v="60"/>
    <b v="0"/>
    <s v="theater/spaces"/>
    <x v="2313"/>
    <n v="272.58620689655174"/>
    <x v="1"/>
    <x v="38"/>
  </r>
  <r>
    <n v="3108"/>
    <s v="Funding a home for our Children's Theater"/>
    <s v="We need a permanent home for the theater!"/>
    <x v="63"/>
    <n v="26"/>
    <x v="2"/>
    <x v="0"/>
    <s v="USD"/>
    <n v="1430234394"/>
    <x v="3108"/>
    <x v="0"/>
    <x v="84"/>
    <b v="0"/>
    <s v="theater/spaces"/>
    <x v="231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x v="3109"/>
    <x v="0"/>
    <x v="229"/>
    <b v="0"/>
    <s v="theater/spaces"/>
    <x v="2315"/>
    <n v="58.184210526315788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x v="3110"/>
    <x v="0"/>
    <x v="29"/>
    <b v="0"/>
    <s v="theater/spaces"/>
    <x v="167"/>
    <n v="10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x v="3111"/>
    <x v="0"/>
    <x v="88"/>
    <b v="0"/>
    <s v="theater/spaces"/>
    <x v="2316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x v="3112"/>
    <x v="0"/>
    <x v="82"/>
    <b v="0"/>
    <s v="theater/spaces"/>
    <x v="2317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x v="3113"/>
    <x v="0"/>
    <x v="77"/>
    <b v="0"/>
    <s v="theater/spaces"/>
    <x v="2318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x v="3114"/>
    <x v="0"/>
    <x v="78"/>
    <b v="0"/>
    <s v="theater/spaces"/>
    <x v="109"/>
    <e v="#DIV/0!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x v="3115"/>
    <x v="0"/>
    <x v="29"/>
    <b v="0"/>
    <s v="theater/spaces"/>
    <x v="419"/>
    <n v="300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x v="3116"/>
    <x v="0"/>
    <x v="73"/>
    <b v="0"/>
    <s v="theater/spaces"/>
    <x v="2319"/>
    <n v="43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x v="3117"/>
    <x v="0"/>
    <x v="29"/>
    <b v="0"/>
    <s v="theater/spaces"/>
    <x v="370"/>
    <n v="1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x v="3118"/>
    <x v="0"/>
    <x v="84"/>
    <b v="0"/>
    <s v="theater/spaces"/>
    <x v="69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x v="3119"/>
    <x v="0"/>
    <x v="29"/>
    <b v="0"/>
    <s v="theater/spaces"/>
    <x v="833"/>
    <n v="5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x v="3120"/>
    <x v="0"/>
    <x v="73"/>
    <b v="0"/>
    <s v="theater/spaces"/>
    <x v="2320"/>
    <n v="12.8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x v="3121"/>
    <x v="0"/>
    <x v="29"/>
    <b v="0"/>
    <s v="theater/spaces"/>
    <x v="886"/>
    <n v="10"/>
    <x v="1"/>
    <x v="38"/>
  </r>
  <r>
    <n v="3122"/>
    <s v="be back soon (Canceled)"/>
    <s v="cancelled until further notice"/>
    <x v="212"/>
    <n v="116"/>
    <x v="1"/>
    <x v="0"/>
    <s v="USD"/>
    <n v="1478733732"/>
    <x v="3122"/>
    <x v="0"/>
    <x v="84"/>
    <b v="0"/>
    <s v="theater/spaces"/>
    <x v="2321"/>
    <n v="5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x v="3123"/>
    <x v="0"/>
    <x v="493"/>
    <b v="0"/>
    <s v="theater/spaces"/>
    <x v="2322"/>
    <n v="244.80459770114942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x v="3124"/>
    <x v="0"/>
    <x v="80"/>
    <b v="0"/>
    <s v="theater/spaces"/>
    <x v="2323"/>
    <n v="6.5"/>
    <x v="1"/>
    <x v="38"/>
  </r>
  <r>
    <n v="3125"/>
    <s v="N/A (Canceled)"/>
    <s v="N/A"/>
    <x v="86"/>
    <n v="0"/>
    <x v="1"/>
    <x v="0"/>
    <s v="USD"/>
    <n v="1452142672"/>
    <x v="3125"/>
    <x v="0"/>
    <x v="78"/>
    <b v="0"/>
    <s v="theater/spaces"/>
    <x v="109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x v="3126"/>
    <x v="0"/>
    <x v="57"/>
    <b v="0"/>
    <s v="theater/spaces"/>
    <x v="232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x v="3127"/>
    <x v="0"/>
    <x v="78"/>
    <b v="0"/>
    <s v="theater/spaces"/>
    <x v="109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x v="3128"/>
    <x v="0"/>
    <x v="27"/>
    <b v="0"/>
    <s v="theater/plays"/>
    <x v="2325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x v="3129"/>
    <x v="0"/>
    <x v="29"/>
    <b v="0"/>
    <s v="theater/plays"/>
    <x v="417"/>
    <n v="10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x v="3130"/>
    <x v="0"/>
    <x v="80"/>
    <b v="0"/>
    <s v="theater/plays"/>
    <x v="2326"/>
    <n v="93.75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x v="3131"/>
    <x v="0"/>
    <x v="8"/>
    <b v="0"/>
    <s v="theater/plays"/>
    <x v="2327"/>
    <n v="53.75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x v="3132"/>
    <x v="0"/>
    <x v="29"/>
    <b v="0"/>
    <s v="theater/plays"/>
    <x v="108"/>
    <n v="1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x v="3133"/>
    <x v="0"/>
    <x v="38"/>
    <b v="0"/>
    <s v="theater/plays"/>
    <x v="1277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x v="3134"/>
    <x v="0"/>
    <x v="8"/>
    <b v="0"/>
    <s v="theater/plays"/>
    <x v="2328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x v="3135"/>
    <x v="0"/>
    <x v="63"/>
    <b v="0"/>
    <s v="theater/plays"/>
    <x v="2329"/>
    <n v="23.142857142857142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x v="3136"/>
    <x v="0"/>
    <x v="19"/>
    <b v="0"/>
    <s v="theater/plays"/>
    <x v="2330"/>
    <n v="29.045454545454547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x v="3137"/>
    <x v="0"/>
    <x v="29"/>
    <b v="0"/>
    <s v="theater/plays"/>
    <x v="422"/>
    <n v="5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x v="3138"/>
    <x v="0"/>
    <x v="78"/>
    <b v="0"/>
    <s v="theater/plays"/>
    <x v="109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x v="3139"/>
    <x v="0"/>
    <x v="79"/>
    <b v="0"/>
    <s v="theater/plays"/>
    <x v="2331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x v="3140"/>
    <x v="0"/>
    <x v="80"/>
    <b v="0"/>
    <s v="theater/plays"/>
    <x v="2332"/>
    <n v="24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x v="3141"/>
    <x v="0"/>
    <x v="22"/>
    <b v="0"/>
    <s v="theater/plays"/>
    <x v="2333"/>
    <n v="32.2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x v="3142"/>
    <x v="0"/>
    <x v="83"/>
    <b v="0"/>
    <s v="theater/plays"/>
    <x v="2334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x v="3143"/>
    <x v="0"/>
    <x v="78"/>
    <b v="0"/>
    <s v="theater/plays"/>
    <x v="109"/>
    <e v="#DIV/0!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x v="3144"/>
    <x v="0"/>
    <x v="209"/>
    <b v="0"/>
    <s v="theater/plays"/>
    <x v="2335"/>
    <n v="251.33333333333334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x v="3145"/>
    <x v="0"/>
    <x v="78"/>
    <b v="0"/>
    <s v="theater/plays"/>
    <x v="109"/>
    <e v="#DIV/0!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x v="3146"/>
    <x v="0"/>
    <x v="8"/>
    <b v="0"/>
    <s v="theater/plays"/>
    <x v="113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x v="3147"/>
    <x v="1"/>
    <x v="496"/>
    <b v="1"/>
    <s v="theater/plays"/>
    <x v="2336"/>
    <n v="110.35211267605634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x v="3148"/>
    <x v="1"/>
    <x v="7"/>
    <b v="1"/>
    <s v="theater/plays"/>
    <x v="2337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x v="3149"/>
    <x v="1"/>
    <x v="20"/>
    <b v="1"/>
    <s v="theater/plays"/>
    <x v="87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x v="3150"/>
    <x v="1"/>
    <x v="201"/>
    <b v="1"/>
    <s v="theater/plays"/>
    <x v="50"/>
    <n v="33.990384615384613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x v="3151"/>
    <x v="1"/>
    <x v="69"/>
    <b v="1"/>
    <s v="theater/plays"/>
    <x v="84"/>
    <n v="103.35294117647059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x v="3152"/>
    <x v="1"/>
    <x v="85"/>
    <b v="1"/>
    <s v="theater/plays"/>
    <x v="2338"/>
    <n v="34.791044776119406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x v="3153"/>
    <x v="1"/>
    <x v="198"/>
    <b v="1"/>
    <s v="theater/plays"/>
    <x v="2339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x v="3154"/>
    <x v="1"/>
    <x v="252"/>
    <b v="1"/>
    <s v="theater/plays"/>
    <x v="2340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x v="3155"/>
    <x v="1"/>
    <x v="177"/>
    <b v="1"/>
    <s v="theater/plays"/>
    <x v="234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x v="3156"/>
    <x v="1"/>
    <x v="30"/>
    <b v="1"/>
    <s v="theater/plays"/>
    <x v="2342"/>
    <n v="62.921348314606739"/>
    <x v="1"/>
    <x v="6"/>
  </r>
  <r>
    <n v="3157"/>
    <s v="Summer FourPlay"/>
    <s v="Four Directors.  Four One Acts.  Four Genres.  For You."/>
    <x v="23"/>
    <n v="4040"/>
    <x v="0"/>
    <x v="0"/>
    <s v="USD"/>
    <n v="1405746000"/>
    <x v="3157"/>
    <x v="1"/>
    <x v="14"/>
    <b v="1"/>
    <s v="theater/plays"/>
    <x v="50"/>
    <n v="98.536585365853654"/>
    <x v="1"/>
    <x v="6"/>
  </r>
  <r>
    <n v="3158"/>
    <s v="Nursery Crimes"/>
    <s v="A 40s crime-noir play using nursery rhyme characters."/>
    <x v="10"/>
    <n v="5700"/>
    <x v="0"/>
    <x v="0"/>
    <s v="USD"/>
    <n v="1374523752"/>
    <x v="3158"/>
    <x v="1"/>
    <x v="50"/>
    <b v="1"/>
    <s v="theater/plays"/>
    <x v="430"/>
    <n v="82.608695652173907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x v="3159"/>
    <x v="1"/>
    <x v="47"/>
    <b v="1"/>
    <s v="theater/plays"/>
    <x v="2343"/>
    <n v="38.504230769230773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x v="3160"/>
    <x v="1"/>
    <x v="7"/>
    <b v="1"/>
    <s v="theater/plays"/>
    <x v="1400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x v="3161"/>
    <x v="1"/>
    <x v="142"/>
    <b v="1"/>
    <s v="theater/plays"/>
    <x v="2344"/>
    <n v="28.405405405405407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x v="3162"/>
    <x v="1"/>
    <x v="287"/>
    <b v="1"/>
    <s v="theater/plays"/>
    <x v="234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x v="3163"/>
    <x v="1"/>
    <x v="250"/>
    <b v="1"/>
    <s v="theater/plays"/>
    <x v="234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x v="3164"/>
    <x v="1"/>
    <x v="26"/>
    <b v="1"/>
    <s v="theater/plays"/>
    <x v="2347"/>
    <n v="37.591549295774648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x v="3165"/>
    <x v="1"/>
    <x v="64"/>
    <b v="1"/>
    <s v="theater/plays"/>
    <x v="2348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x v="3166"/>
    <x v="1"/>
    <x v="497"/>
    <b v="1"/>
    <s v="theater/plays"/>
    <x v="2349"/>
    <n v="60.300892473118282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x v="3167"/>
    <x v="1"/>
    <x v="165"/>
    <b v="1"/>
    <s v="theater/plays"/>
    <x v="2350"/>
    <n v="63.363636363636367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x v="3168"/>
    <x v="1"/>
    <x v="42"/>
    <b v="1"/>
    <s v="theater/plays"/>
    <x v="2351"/>
    <n v="50.901639344262293"/>
    <x v="1"/>
    <x v="6"/>
  </r>
  <r>
    <n v="3169"/>
    <s v="The Window"/>
    <s v="We're bringing The Window to the Cherry Lane Theater in January 2014."/>
    <x v="6"/>
    <n v="8241"/>
    <x v="0"/>
    <x v="0"/>
    <s v="USD"/>
    <n v="1386910740"/>
    <x v="3169"/>
    <x v="1"/>
    <x v="141"/>
    <b v="1"/>
    <s v="theater/plays"/>
    <x v="2352"/>
    <n v="100.5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x v="3170"/>
    <x v="1"/>
    <x v="26"/>
    <b v="1"/>
    <s v="theater/plays"/>
    <x v="2353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x v="3171"/>
    <x v="1"/>
    <x v="27"/>
    <b v="1"/>
    <s v="theater/plays"/>
    <x v="2354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x v="3172"/>
    <x v="1"/>
    <x v="60"/>
    <b v="1"/>
    <s v="theater/plays"/>
    <x v="93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x v="3173"/>
    <x v="1"/>
    <x v="142"/>
    <b v="1"/>
    <s v="theater/plays"/>
    <x v="288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x v="3174"/>
    <x v="1"/>
    <x v="23"/>
    <b v="1"/>
    <s v="theater/plays"/>
    <x v="2355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x v="3175"/>
    <x v="1"/>
    <x v="65"/>
    <b v="1"/>
    <s v="theater/plays"/>
    <x v="23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x v="3176"/>
    <x v="1"/>
    <x v="165"/>
    <b v="1"/>
    <s v="theater/plays"/>
    <x v="2357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x v="3177"/>
    <x v="1"/>
    <x v="13"/>
    <b v="1"/>
    <s v="theater/plays"/>
    <x v="2358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x v="3178"/>
    <x v="1"/>
    <x v="76"/>
    <b v="1"/>
    <s v="theater/plays"/>
    <x v="2359"/>
    <n v="33.025641025641029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x v="3179"/>
    <x v="1"/>
    <x v="95"/>
    <b v="1"/>
    <s v="theater/plays"/>
    <x v="2360"/>
    <n v="77.335806451612896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x v="3180"/>
    <x v="1"/>
    <x v="43"/>
    <b v="1"/>
    <s v="theater/plays"/>
    <x v="2361"/>
    <n v="31.933333333333334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x v="3181"/>
    <x v="1"/>
    <x v="41"/>
    <b v="1"/>
    <s v="theater/plays"/>
    <x v="2206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x v="3182"/>
    <x v="1"/>
    <x v="299"/>
    <b v="1"/>
    <s v="theater/plays"/>
    <x v="2191"/>
    <n v="46.768211920529801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x v="3183"/>
    <x v="1"/>
    <x v="32"/>
    <b v="1"/>
    <s v="theater/plays"/>
    <x v="2206"/>
    <n v="40.073529411764703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x v="3184"/>
    <x v="1"/>
    <x v="67"/>
    <b v="1"/>
    <s v="theater/plays"/>
    <x v="2362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x v="3185"/>
    <x v="1"/>
    <x v="54"/>
    <b v="1"/>
    <s v="theater/plays"/>
    <x v="31"/>
    <n v="41.666666666666664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x v="3186"/>
    <x v="1"/>
    <x v="16"/>
    <b v="1"/>
    <s v="theater/plays"/>
    <x v="2363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x v="3187"/>
    <x v="1"/>
    <x v="138"/>
    <b v="1"/>
    <s v="theater/plays"/>
    <x v="236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x v="3188"/>
    <x v="0"/>
    <x v="82"/>
    <b v="0"/>
    <s v="theater/musical"/>
    <x v="23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x v="3189"/>
    <x v="0"/>
    <x v="10"/>
    <b v="0"/>
    <s v="theater/musical"/>
    <x v="2366"/>
    <n v="356.84210526315792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x v="3190"/>
    <x v="0"/>
    <x v="78"/>
    <b v="0"/>
    <s v="theater/musical"/>
    <x v="109"/>
    <e v="#DIV/0!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x v="3191"/>
    <x v="0"/>
    <x v="80"/>
    <b v="0"/>
    <s v="theater/musical"/>
    <x v="2367"/>
    <n v="37.75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x v="3192"/>
    <x v="0"/>
    <x v="22"/>
    <b v="0"/>
    <s v="theater/musical"/>
    <x v="39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x v="3193"/>
    <x v="0"/>
    <x v="54"/>
    <b v="0"/>
    <s v="theater/musical"/>
    <x v="2368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x v="3194"/>
    <x v="0"/>
    <x v="78"/>
    <b v="0"/>
    <s v="theater/musical"/>
    <x v="109"/>
    <e v="#DIV/0!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x v="3195"/>
    <x v="0"/>
    <x v="70"/>
    <b v="0"/>
    <s v="theater/musical"/>
    <x v="2369"/>
    <n v="53.07692307692308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x v="3196"/>
    <x v="0"/>
    <x v="79"/>
    <b v="0"/>
    <s v="theater/musical"/>
    <x v="1855"/>
    <n v="300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x v="3197"/>
    <x v="0"/>
    <x v="80"/>
    <b v="0"/>
    <s v="theater/musical"/>
    <x v="2370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x v="3198"/>
    <x v="0"/>
    <x v="83"/>
    <b v="0"/>
    <s v="theater/musical"/>
    <x v="456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x v="3199"/>
    <x v="0"/>
    <x v="28"/>
    <b v="0"/>
    <s v="theater/musical"/>
    <x v="2371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x v="3200"/>
    <x v="0"/>
    <x v="29"/>
    <b v="0"/>
    <s v="theater/musical"/>
    <x v="133"/>
    <n v="1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x v="3201"/>
    <x v="0"/>
    <x v="84"/>
    <b v="0"/>
    <s v="theater/musical"/>
    <x v="237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x v="3202"/>
    <x v="0"/>
    <x v="20"/>
    <b v="0"/>
    <s v="theater/musical"/>
    <x v="2373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x v="3203"/>
    <x v="0"/>
    <x v="79"/>
    <b v="0"/>
    <s v="theater/musical"/>
    <x v="180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x v="3204"/>
    <x v="0"/>
    <x v="78"/>
    <b v="0"/>
    <s v="theater/musical"/>
    <x v="109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x v="3205"/>
    <x v="0"/>
    <x v="8"/>
    <b v="0"/>
    <s v="theater/musical"/>
    <x v="237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x v="3206"/>
    <x v="0"/>
    <x v="78"/>
    <b v="0"/>
    <s v="theater/musical"/>
    <x v="109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x v="3207"/>
    <x v="0"/>
    <x v="17"/>
    <b v="0"/>
    <s v="theater/musical"/>
    <x v="2375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x v="3208"/>
    <x v="1"/>
    <x v="141"/>
    <b v="1"/>
    <s v="theater/plays"/>
    <x v="991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x v="3209"/>
    <x v="1"/>
    <x v="334"/>
    <b v="1"/>
    <s v="theater/plays"/>
    <x v="2376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x v="3210"/>
    <x v="1"/>
    <x v="65"/>
    <b v="1"/>
    <s v="theater/plays"/>
    <x v="237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x v="3211"/>
    <x v="1"/>
    <x v="498"/>
    <b v="1"/>
    <s v="theater/plays"/>
    <x v="2378"/>
    <n v="85.531055900621112"/>
    <x v="1"/>
    <x v="6"/>
  </r>
  <r>
    <n v="3212"/>
    <s v="Campo Maldito"/>
    <s v="Help us bring our production of Campo Maldito to New York AND San Francisco!"/>
    <x v="23"/>
    <n v="5050"/>
    <x v="0"/>
    <x v="0"/>
    <s v="USD"/>
    <n v="1407524751"/>
    <x v="3212"/>
    <x v="1"/>
    <x v="225"/>
    <b v="1"/>
    <s v="theater/plays"/>
    <x v="2379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x v="3213"/>
    <x v="1"/>
    <x v="5"/>
    <b v="1"/>
    <s v="theater/plays"/>
    <x v="2380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x v="3214"/>
    <x v="1"/>
    <x v="248"/>
    <b v="1"/>
    <s v="theater/plays"/>
    <x v="2381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x v="3215"/>
    <x v="1"/>
    <x v="179"/>
    <b v="1"/>
    <s v="theater/plays"/>
    <x v="2382"/>
    <n v="262.11194029850748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x v="3216"/>
    <x v="1"/>
    <x v="2"/>
    <b v="1"/>
    <s v="theater/plays"/>
    <x v="2383"/>
    <n v="57.171428571428571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x v="3217"/>
    <x v="1"/>
    <x v="201"/>
    <b v="1"/>
    <s v="theater/plays"/>
    <x v="2251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x v="3218"/>
    <x v="1"/>
    <x v="192"/>
    <b v="1"/>
    <s v="theater/plays"/>
    <x v="426"/>
    <n v="66.586956521739125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x v="3219"/>
    <x v="1"/>
    <x v="46"/>
    <b v="1"/>
    <s v="theater/plays"/>
    <x v="2384"/>
    <n v="168.25210084033614"/>
    <x v="1"/>
    <x v="6"/>
  </r>
  <r>
    <n v="3220"/>
    <s v="Burners"/>
    <s v="A sci-fi thriller for the stage opening March 10 in Los Angeles."/>
    <x v="36"/>
    <n v="15126"/>
    <x v="0"/>
    <x v="0"/>
    <s v="USD"/>
    <n v="1489352400"/>
    <x v="3220"/>
    <x v="1"/>
    <x v="211"/>
    <b v="1"/>
    <s v="theater/plays"/>
    <x v="2385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x v="3221"/>
    <x v="1"/>
    <x v="116"/>
    <b v="1"/>
    <s v="theater/plays"/>
    <x v="2386"/>
    <n v="36.610619469026545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x v="3222"/>
    <x v="1"/>
    <x v="87"/>
    <b v="1"/>
    <s v="theater/plays"/>
    <x v="2387"/>
    <n v="37.142857142857146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x v="3223"/>
    <x v="1"/>
    <x v="142"/>
    <b v="1"/>
    <s v="theater/plays"/>
    <x v="2388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x v="3224"/>
    <x v="1"/>
    <x v="499"/>
    <b v="1"/>
    <s v="theater/plays"/>
    <x v="2389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x v="3225"/>
    <x v="1"/>
    <x v="70"/>
    <b v="1"/>
    <s v="theater/plays"/>
    <x v="1099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x v="3226"/>
    <x v="1"/>
    <x v="64"/>
    <b v="1"/>
    <s v="theater/plays"/>
    <x v="44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x v="3227"/>
    <x v="0"/>
    <x v="209"/>
    <b v="1"/>
    <s v="theater/plays"/>
    <x v="1054"/>
    <n v="50"/>
    <x v="1"/>
    <x v="6"/>
  </r>
  <r>
    <n v="3228"/>
    <s v="Hear Me Roar: A Season of Powerful Women"/>
    <s v="A Season of Powerful Women. A Season of Defiance."/>
    <x v="39"/>
    <n v="7164"/>
    <x v="0"/>
    <x v="0"/>
    <s v="USD"/>
    <n v="1450328340"/>
    <x v="3228"/>
    <x v="1"/>
    <x v="77"/>
    <b v="1"/>
    <s v="theater/plays"/>
    <x v="2390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x v="3229"/>
    <x v="1"/>
    <x v="91"/>
    <b v="1"/>
    <s v="theater/plays"/>
    <x v="239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x v="3230"/>
    <x v="1"/>
    <x v="77"/>
    <b v="1"/>
    <s v="theater/plays"/>
    <x v="2392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x v="3231"/>
    <x v="0"/>
    <x v="33"/>
    <b v="1"/>
    <s v="theater/plays"/>
    <x v="2393"/>
    <n v="57.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x v="3232"/>
    <x v="1"/>
    <x v="55"/>
    <b v="1"/>
    <s v="theater/plays"/>
    <x v="2394"/>
    <n v="50.46153846153846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x v="3233"/>
    <x v="0"/>
    <x v="42"/>
    <b v="1"/>
    <s v="theater/plays"/>
    <x v="2395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x v="3234"/>
    <x v="0"/>
    <x v="248"/>
    <b v="1"/>
    <s v="theater/plays"/>
    <x v="2396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x v="3235"/>
    <x v="1"/>
    <x v="331"/>
    <b v="1"/>
    <s v="theater/plays"/>
    <x v="239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x v="3236"/>
    <x v="0"/>
    <x v="238"/>
    <b v="1"/>
    <s v="theater/plays"/>
    <x v="1794"/>
    <n v="182.9090909090909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x v="3237"/>
    <x v="1"/>
    <x v="314"/>
    <b v="1"/>
    <s v="theater/plays"/>
    <x v="2398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x v="3238"/>
    <x v="1"/>
    <x v="1"/>
    <b v="1"/>
    <s v="theater/plays"/>
    <x v="2399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x v="3239"/>
    <x v="1"/>
    <x v="201"/>
    <b v="1"/>
    <s v="theater/plays"/>
    <x v="2400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x v="3240"/>
    <x v="0"/>
    <x v="69"/>
    <b v="1"/>
    <s v="theater/plays"/>
    <x v="51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x v="3241"/>
    <x v="1"/>
    <x v="157"/>
    <b v="1"/>
    <s v="theater/plays"/>
    <x v="2401"/>
    <n v="58.68862275449102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x v="3242"/>
    <x v="1"/>
    <x v="275"/>
    <b v="1"/>
    <s v="theater/plays"/>
    <x v="240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x v="3243"/>
    <x v="1"/>
    <x v="26"/>
    <b v="1"/>
    <s v="theater/plays"/>
    <x v="2403"/>
    <n v="115.8732394366197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x v="3244"/>
    <x v="0"/>
    <x v="50"/>
    <b v="1"/>
    <s v="theater/plays"/>
    <x v="2404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x v="3245"/>
    <x v="0"/>
    <x v="500"/>
    <b v="1"/>
    <s v="theater/plays"/>
    <x v="2405"/>
    <n v="81.125925925925927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x v="3246"/>
    <x v="1"/>
    <x v="189"/>
    <b v="1"/>
    <s v="theater/plays"/>
    <x v="2406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x v="3247"/>
    <x v="1"/>
    <x v="7"/>
    <b v="1"/>
    <s v="theater/plays"/>
    <x v="2407"/>
    <n v="46.429824561403507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n v="1428178757"/>
    <x v="3248"/>
    <x v="1"/>
    <x v="452"/>
    <b v="1"/>
    <s v="theater/plays"/>
    <x v="2408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x v="3249"/>
    <x v="1"/>
    <x v="106"/>
    <b v="1"/>
    <s v="theater/plays"/>
    <x v="2409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x v="3250"/>
    <x v="1"/>
    <x v="496"/>
    <b v="1"/>
    <s v="theater/plays"/>
    <x v="2410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x v="3251"/>
    <x v="1"/>
    <x v="9"/>
    <b v="1"/>
    <s v="theater/plays"/>
    <x v="1613"/>
    <n v="83.05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n v="1473247240"/>
    <x v="3252"/>
    <x v="1"/>
    <x v="133"/>
    <b v="1"/>
    <s v="theater/plays"/>
    <x v="2411"/>
    <n v="57.52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x v="3253"/>
    <x v="1"/>
    <x v="248"/>
    <b v="1"/>
    <s v="theater/plays"/>
    <x v="241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x v="3254"/>
    <x v="1"/>
    <x v="153"/>
    <b v="1"/>
    <s v="theater/plays"/>
    <x v="2413"/>
    <n v="70.77150537634408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x v="3255"/>
    <x v="1"/>
    <x v="59"/>
    <b v="1"/>
    <s v="theater/plays"/>
    <x v="1290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x v="3256"/>
    <x v="1"/>
    <x v="282"/>
    <b v="1"/>
    <s v="theater/plays"/>
    <x v="2414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x v="3257"/>
    <x v="0"/>
    <x v="14"/>
    <b v="1"/>
    <s v="theater/plays"/>
    <x v="2415"/>
    <n v="51.853414634146333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x v="3258"/>
    <x v="1"/>
    <x v="11"/>
    <b v="1"/>
    <s v="theater/plays"/>
    <x v="2416"/>
    <n v="98.2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x v="3259"/>
    <x v="1"/>
    <x v="174"/>
    <b v="1"/>
    <s v="theater/plays"/>
    <x v="2417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x v="3260"/>
    <x v="1"/>
    <x v="196"/>
    <b v="1"/>
    <s v="theater/plays"/>
    <x v="2418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x v="3261"/>
    <x v="1"/>
    <x v="72"/>
    <b v="1"/>
    <s v="theater/plays"/>
    <x v="2419"/>
    <n v="67.65306122448979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x v="3262"/>
    <x v="1"/>
    <x v="179"/>
    <b v="1"/>
    <s v="theater/plays"/>
    <x v="2420"/>
    <n v="93.81343283582089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x v="3263"/>
    <x v="1"/>
    <x v="32"/>
    <b v="1"/>
    <s v="theater/plays"/>
    <x v="2421"/>
    <n v="41.237647058823526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x v="3264"/>
    <x v="1"/>
    <x v="72"/>
    <b v="1"/>
    <s v="theater/plays"/>
    <x v="288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x v="3265"/>
    <x v="1"/>
    <x v="287"/>
    <b v="1"/>
    <s v="theater/plays"/>
    <x v="2002"/>
    <n v="70.285714285714292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x v="3266"/>
    <x v="1"/>
    <x v="430"/>
    <b v="1"/>
    <s v="theater/plays"/>
    <x v="2422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x v="3267"/>
    <x v="1"/>
    <x v="449"/>
    <b v="1"/>
    <s v="theater/plays"/>
    <x v="426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x v="3268"/>
    <x v="1"/>
    <x v="288"/>
    <b v="1"/>
    <s v="theater/plays"/>
    <x v="602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x v="3269"/>
    <x v="1"/>
    <x v="16"/>
    <b v="1"/>
    <s v="theater/plays"/>
    <x v="1240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x v="3270"/>
    <x v="1"/>
    <x v="209"/>
    <b v="1"/>
    <s v="theater/plays"/>
    <x v="658"/>
    <n v="61"/>
    <x v="1"/>
    <x v="6"/>
  </r>
  <r>
    <n v="3271"/>
    <s v="Saxon Court at Southwark Playhouse"/>
    <s v="A razor sharp satire to darken your Christmas."/>
    <x v="15"/>
    <n v="1950"/>
    <x v="0"/>
    <x v="1"/>
    <s v="GBP"/>
    <n v="1414927775"/>
    <x v="3271"/>
    <x v="1"/>
    <x v="13"/>
    <b v="1"/>
    <s v="theater/plays"/>
    <x v="2129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x v="3272"/>
    <x v="1"/>
    <x v="108"/>
    <b v="1"/>
    <s v="theater/plays"/>
    <x v="242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x v="3273"/>
    <x v="1"/>
    <x v="64"/>
    <b v="1"/>
    <s v="theater/plays"/>
    <x v="202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x v="3274"/>
    <x v="1"/>
    <x v="172"/>
    <b v="1"/>
    <s v="theater/plays"/>
    <x v="2424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x v="3275"/>
    <x v="1"/>
    <x v="8"/>
    <b v="1"/>
    <s v="theater/plays"/>
    <x v="2425"/>
    <n v="150.41666666666666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x v="3276"/>
    <x v="1"/>
    <x v="61"/>
    <b v="1"/>
    <s v="theater/plays"/>
    <x v="2426"/>
    <n v="52.58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x v="3277"/>
    <x v="1"/>
    <x v="61"/>
    <b v="1"/>
    <s v="theater/plays"/>
    <x v="1878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x v="3278"/>
    <x v="1"/>
    <x v="69"/>
    <b v="1"/>
    <s v="theater/plays"/>
    <x v="1936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x v="3279"/>
    <x v="0"/>
    <x v="287"/>
    <b v="1"/>
    <s v="theater/plays"/>
    <x v="2427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x v="3280"/>
    <x v="0"/>
    <x v="209"/>
    <b v="1"/>
    <s v="theater/plays"/>
    <x v="288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x v="3281"/>
    <x v="0"/>
    <x v="5"/>
    <b v="1"/>
    <s v="theater/plays"/>
    <x v="2428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x v="3282"/>
    <x v="0"/>
    <x v="186"/>
    <b v="1"/>
    <s v="theater/plays"/>
    <x v="2429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x v="3283"/>
    <x v="0"/>
    <x v="5"/>
    <b v="1"/>
    <s v="theater/plays"/>
    <x v="2430"/>
    <n v="17.829787234042552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x v="3284"/>
    <x v="0"/>
    <x v="41"/>
    <b v="1"/>
    <s v="theater/plays"/>
    <x v="264"/>
    <n v="203.2"/>
    <x v="1"/>
    <x v="6"/>
  </r>
  <r>
    <n v="3285"/>
    <s v="By Morning"/>
    <s v="A new play by Matthew Gasda"/>
    <x v="402"/>
    <n v="5604"/>
    <x v="0"/>
    <x v="0"/>
    <s v="USD"/>
    <n v="1488258000"/>
    <x v="3285"/>
    <x v="0"/>
    <x v="75"/>
    <b v="1"/>
    <s v="theater/plays"/>
    <x v="2431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x v="3286"/>
    <x v="0"/>
    <x v="259"/>
    <b v="1"/>
    <s v="theater/plays"/>
    <x v="2432"/>
    <n v="125.12295081967213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x v="3287"/>
    <x v="0"/>
    <x v="69"/>
    <b v="1"/>
    <s v="theater/plays"/>
    <x v="3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x v="3288"/>
    <x v="0"/>
    <x v="447"/>
    <b v="1"/>
    <s v="theater/plays"/>
    <x v="2433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x v="3289"/>
    <x v="0"/>
    <x v="20"/>
    <b v="1"/>
    <s v="theater/plays"/>
    <x v="2434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x v="3290"/>
    <x v="0"/>
    <x v="250"/>
    <b v="1"/>
    <s v="theater/plays"/>
    <x v="1247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x v="3291"/>
    <x v="0"/>
    <x v="25"/>
    <b v="1"/>
    <s v="theater/plays"/>
    <x v="430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x v="3292"/>
    <x v="0"/>
    <x v="41"/>
    <b v="1"/>
    <s v="theater/plays"/>
    <x v="243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x v="3293"/>
    <x v="0"/>
    <x v="110"/>
    <b v="1"/>
    <s v="theater/plays"/>
    <x v="243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x v="3294"/>
    <x v="0"/>
    <x v="54"/>
    <b v="1"/>
    <s v="theater/plays"/>
    <x v="1237"/>
    <n v="29.583333333333332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x v="3295"/>
    <x v="0"/>
    <x v="74"/>
    <b v="1"/>
    <s v="theater/plays"/>
    <x v="2437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x v="3296"/>
    <x v="0"/>
    <x v="5"/>
    <b v="1"/>
    <s v="theater/plays"/>
    <x v="2438"/>
    <n v="45.978723404255319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x v="3297"/>
    <x v="0"/>
    <x v="34"/>
    <b v="1"/>
    <s v="theater/plays"/>
    <x v="2439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x v="3298"/>
    <x v="0"/>
    <x v="250"/>
    <b v="1"/>
    <s v="theater/plays"/>
    <x v="2440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x v="3299"/>
    <x v="0"/>
    <x v="287"/>
    <b v="1"/>
    <s v="theater/plays"/>
    <x v="2441"/>
    <n v="55.333333333333336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x v="3300"/>
    <x v="0"/>
    <x v="106"/>
    <b v="1"/>
    <s v="theater/plays"/>
    <x v="2442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x v="3301"/>
    <x v="0"/>
    <x v="16"/>
    <b v="1"/>
    <s v="theater/plays"/>
    <x v="1424"/>
    <n v="57.2"/>
    <x v="1"/>
    <x v="6"/>
  </r>
  <r>
    <n v="3302"/>
    <s v="El muro de BorÃ­s KiÃ©n"/>
    <s v="FilosofÃ­a de los anÃ³nimos"/>
    <x v="33"/>
    <n v="8685"/>
    <x v="0"/>
    <x v="3"/>
    <s v="EUR"/>
    <n v="1481099176"/>
    <x v="3302"/>
    <x v="0"/>
    <x v="133"/>
    <b v="1"/>
    <s v="theater/plays"/>
    <x v="2443"/>
    <n v="173.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x v="3303"/>
    <x v="0"/>
    <x v="2"/>
    <b v="1"/>
    <s v="theater/plays"/>
    <x v="2444"/>
    <n v="59.6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x v="3304"/>
    <x v="0"/>
    <x v="489"/>
    <b v="1"/>
    <s v="theater/plays"/>
    <x v="244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x v="3305"/>
    <x v="0"/>
    <x v="9"/>
    <b v="1"/>
    <s v="theater/plays"/>
    <x v="2446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x v="3306"/>
    <x v="0"/>
    <x v="241"/>
    <b v="1"/>
    <s v="theater/plays"/>
    <x v="2447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x v="3307"/>
    <x v="0"/>
    <x v="9"/>
    <b v="1"/>
    <s v="theater/plays"/>
    <x v="2448"/>
    <n v="53.339999999999996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x v="3308"/>
    <x v="0"/>
    <x v="7"/>
    <b v="1"/>
    <s v="theater/plays"/>
    <x v="2449"/>
    <n v="75.087719298245617"/>
    <x v="1"/>
    <x v="6"/>
  </r>
  <r>
    <n v="3309"/>
    <s v="Collision Course"/>
    <s v="Two unlikely friends, a garage, tinned beans &amp; the end of the world."/>
    <x v="18"/>
    <n v="558"/>
    <x v="0"/>
    <x v="1"/>
    <s v="GBP"/>
    <n v="1476632178"/>
    <x v="3309"/>
    <x v="0"/>
    <x v="162"/>
    <b v="1"/>
    <s v="theater/plays"/>
    <x v="2450"/>
    <n v="18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x v="3310"/>
    <x v="0"/>
    <x v="162"/>
    <b v="1"/>
    <s v="theater/plays"/>
    <x v="1417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x v="3311"/>
    <x v="0"/>
    <x v="43"/>
    <b v="1"/>
    <s v="theater/plays"/>
    <x v="2451"/>
    <n v="61.022222222222226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x v="3312"/>
    <x v="0"/>
    <x v="14"/>
    <b v="1"/>
    <s v="theater/plays"/>
    <x v="2452"/>
    <n v="6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x v="3313"/>
    <x v="0"/>
    <x v="60"/>
    <b v="1"/>
    <s v="theater/plays"/>
    <x v="2453"/>
    <n v="80.034482758620683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x v="3314"/>
    <x v="0"/>
    <x v="6"/>
    <b v="1"/>
    <s v="theater/plays"/>
    <x v="2454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x v="3315"/>
    <x v="0"/>
    <x v="30"/>
    <b v="1"/>
    <s v="theater/plays"/>
    <x v="1007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x v="3316"/>
    <x v="0"/>
    <x v="207"/>
    <b v="1"/>
    <s v="theater/plays"/>
    <x v="2455"/>
    <n v="93.97744000000000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x v="3317"/>
    <x v="0"/>
    <x v="59"/>
    <b v="1"/>
    <s v="theater/plays"/>
    <x v="2456"/>
    <n v="61.944444444444443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n v="1460341800"/>
    <x v="3318"/>
    <x v="0"/>
    <x v="58"/>
    <b v="1"/>
    <s v="theater/plays"/>
    <x v="2457"/>
    <n v="78.5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x v="3319"/>
    <x v="0"/>
    <x v="38"/>
    <b v="1"/>
    <s v="theater/plays"/>
    <x v="1277"/>
    <n v="33.75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x v="3320"/>
    <x v="0"/>
    <x v="44"/>
    <b v="1"/>
    <s v="theater/plays"/>
    <x v="50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x v="3321"/>
    <x v="0"/>
    <x v="41"/>
    <b v="1"/>
    <s v="theater/plays"/>
    <x v="202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x v="3322"/>
    <x v="0"/>
    <x v="23"/>
    <b v="1"/>
    <s v="theater/plays"/>
    <x v="2458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x v="3323"/>
    <x v="0"/>
    <x v="72"/>
    <b v="1"/>
    <s v="theater/plays"/>
    <x v="2459"/>
    <n v="25.693877551020407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x v="3324"/>
    <x v="0"/>
    <x v="73"/>
    <b v="1"/>
    <s v="theater/plays"/>
    <x v="658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x v="3325"/>
    <x v="0"/>
    <x v="41"/>
    <b v="1"/>
    <s v="theater/plays"/>
    <x v="2460"/>
    <n v="3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x v="3326"/>
    <x v="0"/>
    <x v="7"/>
    <b v="1"/>
    <s v="theater/plays"/>
    <x v="300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x v="3327"/>
    <x v="0"/>
    <x v="51"/>
    <b v="1"/>
    <s v="theater/plays"/>
    <x v="982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x v="3328"/>
    <x v="0"/>
    <x v="82"/>
    <b v="1"/>
    <s v="theater/plays"/>
    <x v="2461"/>
    <n v="292.77777777777777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x v="3329"/>
    <x v="0"/>
    <x v="55"/>
    <b v="1"/>
    <s v="theater/plays"/>
    <x v="2462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x v="3330"/>
    <x v="0"/>
    <x v="50"/>
    <b v="1"/>
    <s v="theater/plays"/>
    <x v="2463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x v="3331"/>
    <x v="0"/>
    <x v="71"/>
    <b v="1"/>
    <s v="theater/plays"/>
    <x v="2464"/>
    <n v="80.400000000000006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x v="3332"/>
    <x v="0"/>
    <x v="183"/>
    <b v="1"/>
    <s v="theater/plays"/>
    <x v="3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x v="3333"/>
    <x v="0"/>
    <x v="112"/>
    <b v="1"/>
    <s v="theater/plays"/>
    <x v="2465"/>
    <n v="32.972972972972975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x v="3334"/>
    <x v="0"/>
    <x v="67"/>
    <b v="1"/>
    <s v="theater/plays"/>
    <x v="2466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x v="3335"/>
    <x v="0"/>
    <x v="287"/>
    <b v="1"/>
    <s v="theater/plays"/>
    <x v="2467"/>
    <n v="79.61904761904762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x v="3336"/>
    <x v="0"/>
    <x v="82"/>
    <b v="1"/>
    <s v="theater/plays"/>
    <x v="3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x v="3337"/>
    <x v="0"/>
    <x v="69"/>
    <b v="1"/>
    <s v="theater/plays"/>
    <x v="1097"/>
    <n v="81.029411764705884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x v="3338"/>
    <x v="0"/>
    <x v="300"/>
    <b v="1"/>
    <s v="theater/plays"/>
    <x v="2468"/>
    <n v="136.84821428571428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x v="3339"/>
    <x v="0"/>
    <x v="5"/>
    <b v="1"/>
    <s v="theater/plays"/>
    <x v="2469"/>
    <n v="177.61702127659575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x v="3340"/>
    <x v="0"/>
    <x v="44"/>
    <b v="1"/>
    <s v="theater/plays"/>
    <x v="2470"/>
    <n v="109.07894736842105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x v="3341"/>
    <x v="0"/>
    <x v="33"/>
    <b v="1"/>
    <s v="theater/plays"/>
    <x v="31"/>
    <n v="119.64285714285714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x v="3342"/>
    <x v="0"/>
    <x v="76"/>
    <b v="1"/>
    <s v="theater/plays"/>
    <x v="658"/>
    <n v="78.205128205128204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x v="3343"/>
    <x v="0"/>
    <x v="23"/>
    <b v="1"/>
    <s v="theater/plays"/>
    <x v="2214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x v="3344"/>
    <x v="0"/>
    <x v="244"/>
    <b v="1"/>
    <s v="theater/plays"/>
    <x v="247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x v="3345"/>
    <x v="0"/>
    <x v="62"/>
    <b v="1"/>
    <s v="theater/plays"/>
    <x v="2129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x v="3346"/>
    <x v="0"/>
    <x v="59"/>
    <b v="1"/>
    <s v="theater/plays"/>
    <x v="1007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x v="3347"/>
    <x v="0"/>
    <x v="19"/>
    <b v="1"/>
    <s v="theater/plays"/>
    <x v="2472"/>
    <n v="108.59090909090909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x v="3348"/>
    <x v="0"/>
    <x v="1"/>
    <b v="1"/>
    <s v="theater/plays"/>
    <x v="2473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x v="3349"/>
    <x v="0"/>
    <x v="25"/>
    <b v="1"/>
    <s v="theater/plays"/>
    <x v="247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x v="3350"/>
    <x v="0"/>
    <x v="13"/>
    <b v="1"/>
    <s v="theater/plays"/>
    <x v="2475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x v="3351"/>
    <x v="0"/>
    <x v="241"/>
    <b v="1"/>
    <s v="theater/plays"/>
    <x v="940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x v="3352"/>
    <x v="0"/>
    <x v="16"/>
    <b v="1"/>
    <s v="theater/plays"/>
    <x v="2476"/>
    <n v="76.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x v="3353"/>
    <x v="0"/>
    <x v="34"/>
    <b v="1"/>
    <s v="theater/plays"/>
    <x v="2477"/>
    <n v="35.795454545454547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x v="3354"/>
    <x v="0"/>
    <x v="165"/>
    <b v="1"/>
    <s v="theater/plays"/>
    <x v="2478"/>
    <n v="55.6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x v="3355"/>
    <x v="0"/>
    <x v="41"/>
    <b v="1"/>
    <s v="theater/plays"/>
    <x v="247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x v="3356"/>
    <x v="0"/>
    <x v="74"/>
    <b v="1"/>
    <s v="theater/plays"/>
    <x v="578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x v="3357"/>
    <x v="0"/>
    <x v="64"/>
    <b v="1"/>
    <s v="theater/plays"/>
    <x v="50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x v="3358"/>
    <x v="0"/>
    <x v="372"/>
    <b v="1"/>
    <s v="theater/plays"/>
    <x v="2480"/>
    <n v="63.574074074074076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x v="3359"/>
    <x v="0"/>
    <x v="23"/>
    <b v="1"/>
    <s v="theater/plays"/>
    <x v="90"/>
    <n v="184.78260869565219"/>
    <x v="1"/>
    <x v="6"/>
  </r>
  <r>
    <n v="3360"/>
    <s v="Pretty Butch"/>
    <s v="World Premiere, an M1 Singapore Fringe Festival 2017 commission."/>
    <x v="7"/>
    <n v="9124"/>
    <x v="0"/>
    <x v="20"/>
    <s v="SGD"/>
    <n v="1481731140"/>
    <x v="3360"/>
    <x v="0"/>
    <x v="250"/>
    <b v="1"/>
    <s v="theater/plays"/>
    <x v="248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x v="3361"/>
    <x v="0"/>
    <x v="32"/>
    <b v="1"/>
    <s v="theater/plays"/>
    <x v="2482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x v="3362"/>
    <x v="0"/>
    <x v="9"/>
    <b v="1"/>
    <s v="theater/plays"/>
    <x v="67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x v="3363"/>
    <x v="0"/>
    <x v="55"/>
    <b v="1"/>
    <s v="theater/plays"/>
    <x v="2483"/>
    <n v="302.30769230769232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x v="3364"/>
    <x v="0"/>
    <x v="250"/>
    <b v="1"/>
    <s v="theater/plays"/>
    <x v="248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x v="3365"/>
    <x v="0"/>
    <x v="83"/>
    <b v="1"/>
    <s v="theater/plays"/>
    <x v="87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x v="3366"/>
    <x v="0"/>
    <x v="59"/>
    <b v="1"/>
    <s v="theater/plays"/>
    <x v="2485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x v="3367"/>
    <x v="0"/>
    <x v="209"/>
    <b v="1"/>
    <s v="theater/plays"/>
    <x v="2486"/>
    <n v="29.666666666666668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x v="3368"/>
    <x v="0"/>
    <x v="23"/>
    <b v="1"/>
    <s v="theater/plays"/>
    <x v="8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x v="3369"/>
    <x v="0"/>
    <x v="241"/>
    <b v="1"/>
    <s v="theater/plays"/>
    <x v="3"/>
    <n v="96.203703703703709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x v="3370"/>
    <x v="0"/>
    <x v="55"/>
    <b v="1"/>
    <s v="theater/plays"/>
    <x v="2487"/>
    <n v="67.92307692307692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x v="3371"/>
    <x v="0"/>
    <x v="82"/>
    <b v="1"/>
    <s v="theater/plays"/>
    <x v="2488"/>
    <n v="30.777777777777779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x v="3372"/>
    <x v="0"/>
    <x v="74"/>
    <b v="1"/>
    <s v="theater/plays"/>
    <x v="991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x v="3373"/>
    <x v="0"/>
    <x v="209"/>
    <b v="1"/>
    <s v="theater/plays"/>
    <x v="598"/>
    <n v="66.833333333333329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x v="3374"/>
    <x v="0"/>
    <x v="47"/>
    <b v="1"/>
    <s v="theater/plays"/>
    <x v="2489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x v="3375"/>
    <x v="0"/>
    <x v="57"/>
    <b v="1"/>
    <s v="theater/plays"/>
    <x v="31"/>
    <n v="176.47058823529412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x v="3376"/>
    <x v="0"/>
    <x v="10"/>
    <b v="1"/>
    <s v="theater/plays"/>
    <x v="77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x v="3377"/>
    <x v="0"/>
    <x v="99"/>
    <b v="1"/>
    <s v="theater/plays"/>
    <x v="348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x v="3378"/>
    <x v="0"/>
    <x v="64"/>
    <b v="1"/>
    <s v="theater/plays"/>
    <x v="2490"/>
    <n v="28.1904761904761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x v="3379"/>
    <x v="0"/>
    <x v="44"/>
    <b v="1"/>
    <s v="theater/plays"/>
    <x v="2491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x v="3380"/>
    <x v="0"/>
    <x v="33"/>
    <b v="1"/>
    <s v="theater/plays"/>
    <x v="2492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x v="3381"/>
    <x v="0"/>
    <x v="53"/>
    <b v="1"/>
    <s v="theater/plays"/>
    <x v="1891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x v="3382"/>
    <x v="0"/>
    <x v="67"/>
    <b v="1"/>
    <s v="theater/plays"/>
    <x v="249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x v="3383"/>
    <x v="0"/>
    <x v="209"/>
    <b v="1"/>
    <s v="theater/plays"/>
    <x v="1942"/>
    <n v="65.16666666666667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x v="3384"/>
    <x v="0"/>
    <x v="31"/>
    <b v="1"/>
    <s v="theater/plays"/>
    <x v="2494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x v="3385"/>
    <x v="0"/>
    <x v="41"/>
    <b v="1"/>
    <s v="theater/plays"/>
    <x v="31"/>
    <n v="133.33333333333334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x v="3386"/>
    <x v="0"/>
    <x v="14"/>
    <b v="1"/>
    <s v="theater/plays"/>
    <x v="2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x v="3387"/>
    <x v="0"/>
    <x v="2"/>
    <b v="1"/>
    <s v="theater/plays"/>
    <x v="2495"/>
    <n v="100.17142857142858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x v="3388"/>
    <x v="0"/>
    <x v="43"/>
    <b v="1"/>
    <s v="theater/plays"/>
    <x v="965"/>
    <n v="34.6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x v="3389"/>
    <x v="0"/>
    <x v="95"/>
    <b v="1"/>
    <s v="theater/plays"/>
    <x v="1444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x v="3390"/>
    <x v="0"/>
    <x v="19"/>
    <b v="1"/>
    <s v="theater/plays"/>
    <x v="2122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x v="3391"/>
    <x v="0"/>
    <x v="59"/>
    <b v="1"/>
    <s v="theater/plays"/>
    <x v="2496"/>
    <n v="61.944444444444443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x v="3392"/>
    <x v="0"/>
    <x v="8"/>
    <b v="1"/>
    <s v="theater/plays"/>
    <x v="31"/>
    <n v="41.666666666666664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x v="3393"/>
    <x v="0"/>
    <x v="34"/>
    <b v="1"/>
    <s v="theater/plays"/>
    <x v="1725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x v="3394"/>
    <x v="0"/>
    <x v="74"/>
    <b v="1"/>
    <s v="theater/plays"/>
    <x v="2497"/>
    <n v="29"/>
    <x v="1"/>
    <x v="6"/>
  </r>
  <r>
    <n v="3395"/>
    <s v="MIRAMAR"/>
    <s v="Miramar is a a darkly funny play exploring what it is we call â€˜homeâ€™."/>
    <x v="2"/>
    <n v="920"/>
    <x v="0"/>
    <x v="1"/>
    <s v="GBP"/>
    <n v="1433009400"/>
    <x v="3395"/>
    <x v="0"/>
    <x v="44"/>
    <b v="1"/>
    <s v="theater/plays"/>
    <x v="2498"/>
    <n v="24.210526315789473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x v="3396"/>
    <x v="0"/>
    <x v="33"/>
    <b v="1"/>
    <s v="theater/plays"/>
    <x v="2499"/>
    <n v="55.892857142857146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x v="3397"/>
    <x v="0"/>
    <x v="54"/>
    <b v="1"/>
    <s v="theater/plays"/>
    <x v="1990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x v="3398"/>
    <x v="0"/>
    <x v="71"/>
    <b v="1"/>
    <s v="theater/plays"/>
    <x v="2500"/>
    <n v="68.353846153846149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x v="3399"/>
    <x v="0"/>
    <x v="67"/>
    <b v="1"/>
    <s v="theater/plays"/>
    <x v="603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x v="3400"/>
    <x v="0"/>
    <x v="268"/>
    <b v="1"/>
    <s v="theater/plays"/>
    <x v="250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x v="3401"/>
    <x v="0"/>
    <x v="36"/>
    <b v="1"/>
    <s v="theater/plays"/>
    <x v="25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x v="3402"/>
    <x v="0"/>
    <x v="111"/>
    <b v="1"/>
    <s v="theater/plays"/>
    <x v="2503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x v="3403"/>
    <x v="0"/>
    <x v="57"/>
    <b v="1"/>
    <s v="theater/plays"/>
    <x v="3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x v="3404"/>
    <x v="0"/>
    <x v="83"/>
    <b v="1"/>
    <s v="theater/plays"/>
    <x v="1009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x v="3405"/>
    <x v="0"/>
    <x v="57"/>
    <b v="1"/>
    <s v="theater/plays"/>
    <x v="2504"/>
    <n v="28.323529411764707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x v="3406"/>
    <x v="0"/>
    <x v="110"/>
    <b v="1"/>
    <s v="theater/plays"/>
    <x v="2505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x v="3407"/>
    <x v="0"/>
    <x v="85"/>
    <b v="1"/>
    <s v="theater/plays"/>
    <x v="1088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x v="3408"/>
    <x v="0"/>
    <x v="59"/>
    <b v="1"/>
    <s v="theater/plays"/>
    <x v="2506"/>
    <n v="58.611111111111114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x v="3409"/>
    <x v="0"/>
    <x v="64"/>
    <b v="1"/>
    <s v="theater/plays"/>
    <x v="2507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x v="3410"/>
    <x v="0"/>
    <x v="244"/>
    <b v="1"/>
    <s v="theater/plays"/>
    <x v="2508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x v="3411"/>
    <x v="0"/>
    <x v="76"/>
    <b v="1"/>
    <s v="theater/plays"/>
    <x v="2509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x v="3412"/>
    <x v="0"/>
    <x v="55"/>
    <b v="1"/>
    <s v="theater/plays"/>
    <x v="3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x v="3413"/>
    <x v="0"/>
    <x v="25"/>
    <b v="1"/>
    <s v="theater/plays"/>
    <x v="2129"/>
    <n v="46.42857142857143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x v="3414"/>
    <x v="0"/>
    <x v="34"/>
    <b v="1"/>
    <s v="theater/plays"/>
    <x v="991"/>
    <n v="70.568181818181813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x v="3415"/>
    <x v="0"/>
    <x v="82"/>
    <b v="1"/>
    <s v="theater/plays"/>
    <x v="3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x v="3416"/>
    <x v="0"/>
    <x v="209"/>
    <b v="1"/>
    <s v="theater/plays"/>
    <x v="1774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x v="3417"/>
    <x v="0"/>
    <x v="43"/>
    <b v="1"/>
    <s v="theater/plays"/>
    <x v="251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x v="3418"/>
    <x v="0"/>
    <x v="66"/>
    <b v="1"/>
    <s v="theater/plays"/>
    <x v="251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x v="3419"/>
    <x v="0"/>
    <x v="67"/>
    <b v="1"/>
    <s v="theater/plays"/>
    <x v="2512"/>
    <n v="63.69565217391304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x v="3420"/>
    <x v="0"/>
    <x v="69"/>
    <b v="1"/>
    <s v="theater/plays"/>
    <x v="2513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x v="3421"/>
    <x v="0"/>
    <x v="15"/>
    <b v="1"/>
    <s v="theater/plays"/>
    <x v="2514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x v="3422"/>
    <x v="0"/>
    <x v="67"/>
    <b v="1"/>
    <s v="theater/plays"/>
    <x v="1071"/>
    <n v="71.152173913043484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x v="3423"/>
    <x v="0"/>
    <x v="73"/>
    <b v="1"/>
    <s v="theater/plays"/>
    <x v="2515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x v="3424"/>
    <x v="0"/>
    <x v="88"/>
    <b v="1"/>
    <s v="theater/plays"/>
    <x v="2062"/>
    <n v="81.776315789473685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x v="3425"/>
    <x v="0"/>
    <x v="201"/>
    <b v="1"/>
    <s v="theater/plays"/>
    <x v="2516"/>
    <n v="297.02980769230766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x v="3426"/>
    <x v="0"/>
    <x v="45"/>
    <b v="1"/>
    <s v="theater/plays"/>
    <x v="2517"/>
    <n v="46.609195402298852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x v="3427"/>
    <x v="0"/>
    <x v="60"/>
    <b v="1"/>
    <s v="theater/plays"/>
    <x v="3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x v="3428"/>
    <x v="0"/>
    <x v="13"/>
    <b v="1"/>
    <s v="theater/plays"/>
    <x v="101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x v="3429"/>
    <x v="0"/>
    <x v="8"/>
    <b v="1"/>
    <s v="theater/plays"/>
    <x v="2129"/>
    <n v="16.25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x v="3430"/>
    <x v="0"/>
    <x v="250"/>
    <b v="1"/>
    <s v="theater/plays"/>
    <x v="251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x v="3431"/>
    <x v="0"/>
    <x v="64"/>
    <b v="1"/>
    <s v="theater/plays"/>
    <x v="31"/>
    <n v="95.238095238095241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x v="3432"/>
    <x v="0"/>
    <x v="288"/>
    <b v="1"/>
    <s v="theater/plays"/>
    <x v="2519"/>
    <n v="52.214285714285715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n v="1402974000"/>
    <x v="3433"/>
    <x v="0"/>
    <x v="26"/>
    <b v="1"/>
    <s v="theater/plays"/>
    <x v="252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x v="3434"/>
    <x v="0"/>
    <x v="129"/>
    <b v="1"/>
    <s v="theater/plays"/>
    <x v="1442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x v="3435"/>
    <x v="0"/>
    <x v="10"/>
    <b v="1"/>
    <s v="theater/plays"/>
    <x v="1990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x v="3436"/>
    <x v="0"/>
    <x v="77"/>
    <b v="1"/>
    <s v="theater/plays"/>
    <x v="2521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x v="3437"/>
    <x v="0"/>
    <x v="17"/>
    <b v="1"/>
    <s v="theater/plays"/>
    <x v="50"/>
    <n v="84.16666666666667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x v="3438"/>
    <x v="0"/>
    <x v="25"/>
    <b v="1"/>
    <s v="theater/plays"/>
    <x v="1243"/>
    <n v="186.07142857142858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x v="3439"/>
    <x v="0"/>
    <x v="59"/>
    <b v="1"/>
    <s v="theater/plays"/>
    <x v="2522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x v="3440"/>
    <x v="0"/>
    <x v="141"/>
    <b v="1"/>
    <s v="theater/plays"/>
    <x v="2523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x v="3441"/>
    <x v="0"/>
    <x v="68"/>
    <b v="1"/>
    <s v="theater/plays"/>
    <x v="94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x v="3442"/>
    <x v="0"/>
    <x v="22"/>
    <b v="1"/>
    <s v="theater/plays"/>
    <x v="3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x v="3443"/>
    <x v="0"/>
    <x v="43"/>
    <b v="1"/>
    <s v="theater/plays"/>
    <x v="2524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x v="3444"/>
    <x v="0"/>
    <x v="9"/>
    <b v="1"/>
    <s v="theater/plays"/>
    <x v="2525"/>
    <n v="43.35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x v="3445"/>
    <x v="0"/>
    <x v="162"/>
    <b v="1"/>
    <s v="theater/plays"/>
    <x v="3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x v="3446"/>
    <x v="0"/>
    <x v="20"/>
    <b v="1"/>
    <s v="theater/plays"/>
    <x v="2123"/>
    <n v="43.28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n v="1458332412"/>
    <x v="3447"/>
    <x v="0"/>
    <x v="25"/>
    <b v="1"/>
    <s v="theater/plays"/>
    <x v="2526"/>
    <n v="7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x v="3448"/>
    <x v="0"/>
    <x v="43"/>
    <b v="1"/>
    <s v="theater/plays"/>
    <x v="252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x v="3449"/>
    <x v="0"/>
    <x v="9"/>
    <b v="1"/>
    <s v="theater/plays"/>
    <x v="2528"/>
    <n v="68.2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x v="3450"/>
    <x v="0"/>
    <x v="70"/>
    <b v="1"/>
    <s v="theater/plays"/>
    <x v="1710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x v="3451"/>
    <x v="0"/>
    <x v="38"/>
    <b v="1"/>
    <s v="theater/plays"/>
    <x v="2529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x v="3452"/>
    <x v="0"/>
    <x v="77"/>
    <b v="1"/>
    <s v="theater/plays"/>
    <x v="2530"/>
    <n v="41.405405405405403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x v="3453"/>
    <x v="0"/>
    <x v="25"/>
    <b v="1"/>
    <s v="theater/plays"/>
    <x v="2531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x v="3454"/>
    <x v="0"/>
    <x v="64"/>
    <b v="1"/>
    <s v="theater/plays"/>
    <x v="2248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x v="3455"/>
    <x v="0"/>
    <x v="50"/>
    <b v="1"/>
    <s v="theater/plays"/>
    <x v="2532"/>
    <n v="145.8695652173913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x v="3456"/>
    <x v="0"/>
    <x v="38"/>
    <b v="1"/>
    <s v="theater/plays"/>
    <x v="2533"/>
    <n v="358.6875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x v="3457"/>
    <x v="0"/>
    <x v="165"/>
    <b v="1"/>
    <s v="theater/plays"/>
    <x v="2534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x v="3458"/>
    <x v="0"/>
    <x v="74"/>
    <b v="1"/>
    <s v="theater/plays"/>
    <x v="2535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x v="3459"/>
    <x v="0"/>
    <x v="17"/>
    <b v="1"/>
    <s v="theater/plays"/>
    <x v="2536"/>
    <n v="17.527777777777779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x v="3460"/>
    <x v="0"/>
    <x v="10"/>
    <b v="1"/>
    <s v="theater/plays"/>
    <x v="2537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x v="3461"/>
    <x v="0"/>
    <x v="8"/>
    <b v="1"/>
    <s v="theater/plays"/>
    <x v="2538"/>
    <n v="57.916666666666664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x v="3462"/>
    <x v="0"/>
    <x v="57"/>
    <b v="1"/>
    <s v="theater/plays"/>
    <x v="2539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x v="3463"/>
    <x v="0"/>
    <x v="229"/>
    <b v="1"/>
    <s v="theater/plays"/>
    <x v="2540"/>
    <n v="90.684210526315795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x v="3464"/>
    <x v="0"/>
    <x v="251"/>
    <b v="1"/>
    <s v="theater/plays"/>
    <x v="2541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x v="3465"/>
    <x v="0"/>
    <x v="17"/>
    <b v="1"/>
    <s v="theater/plays"/>
    <x v="288"/>
    <n v="57.22222222222222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x v="3466"/>
    <x v="0"/>
    <x v="42"/>
    <b v="1"/>
    <s v="theater/plays"/>
    <x v="2542"/>
    <n v="72.950819672131146"/>
    <x v="1"/>
    <x v="6"/>
  </r>
  <r>
    <n v="3467"/>
    <s v="Venus in Fur, Los Angeles."/>
    <s v="Venus in Fur, By David Ives."/>
    <x v="9"/>
    <n v="3030"/>
    <x v="0"/>
    <x v="0"/>
    <s v="USD"/>
    <n v="1426864032"/>
    <x v="3467"/>
    <x v="0"/>
    <x v="5"/>
    <b v="1"/>
    <s v="theater/plays"/>
    <x v="50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x v="3468"/>
    <x v="0"/>
    <x v="57"/>
    <b v="1"/>
    <s v="theater/plays"/>
    <x v="2543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x v="3469"/>
    <x v="0"/>
    <x v="287"/>
    <b v="1"/>
    <s v="theater/plays"/>
    <x v="2544"/>
    <n v="50.396825396825399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x v="3470"/>
    <x v="0"/>
    <x v="82"/>
    <b v="1"/>
    <s v="theater/plays"/>
    <x v="2111"/>
    <n v="41.666666666666664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x v="3471"/>
    <x v="0"/>
    <x v="209"/>
    <b v="1"/>
    <s v="theater/plays"/>
    <x v="254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x v="3472"/>
    <x v="0"/>
    <x v="23"/>
    <b v="1"/>
    <s v="theater/plays"/>
    <x v="2546"/>
    <n v="88.739130434782609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x v="3473"/>
    <x v="0"/>
    <x v="51"/>
    <b v="1"/>
    <s v="theater/plays"/>
    <x v="31"/>
    <n v="148.4848484848485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x v="3474"/>
    <x v="0"/>
    <x v="70"/>
    <b v="1"/>
    <s v="theater/plays"/>
    <x v="50"/>
    <n v="51.794871794871796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x v="3475"/>
    <x v="0"/>
    <x v="57"/>
    <b v="1"/>
    <s v="theater/plays"/>
    <x v="1614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x v="3476"/>
    <x v="0"/>
    <x v="79"/>
    <b v="1"/>
    <s v="theater/plays"/>
    <x v="87"/>
    <n v="52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x v="3477"/>
    <x v="0"/>
    <x v="70"/>
    <b v="1"/>
    <s v="theater/plays"/>
    <x v="1288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x v="3478"/>
    <x v="0"/>
    <x v="7"/>
    <b v="1"/>
    <s v="theater/plays"/>
    <x v="2547"/>
    <n v="39.596491228070178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x v="3479"/>
    <x v="0"/>
    <x v="66"/>
    <b v="1"/>
    <s v="theater/plays"/>
    <x v="254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x v="3480"/>
    <x v="0"/>
    <x v="62"/>
    <b v="1"/>
    <s v="theater/plays"/>
    <x v="2549"/>
    <n v="164.6153846153846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x v="3481"/>
    <x v="0"/>
    <x v="195"/>
    <b v="1"/>
    <s v="theater/plays"/>
    <x v="2395"/>
    <n v="125.05263157894737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x v="3482"/>
    <x v="0"/>
    <x v="144"/>
    <b v="1"/>
    <s v="theater/plays"/>
    <x v="2550"/>
    <n v="51.875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x v="3483"/>
    <x v="0"/>
    <x v="182"/>
    <b v="1"/>
    <s v="theater/plays"/>
    <x v="2551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x v="3484"/>
    <x v="0"/>
    <x v="34"/>
    <b v="1"/>
    <s v="theater/plays"/>
    <x v="2552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x v="3485"/>
    <x v="0"/>
    <x v="209"/>
    <b v="1"/>
    <s v="theater/plays"/>
    <x v="2553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x v="3486"/>
    <x v="0"/>
    <x v="66"/>
    <b v="1"/>
    <s v="theater/plays"/>
    <x v="26"/>
    <n v="83.142857142857139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x v="3487"/>
    <x v="0"/>
    <x v="36"/>
    <b v="1"/>
    <s v="theater/plays"/>
    <x v="92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x v="3488"/>
    <x v="0"/>
    <x v="60"/>
    <b v="1"/>
    <s v="theater/plays"/>
    <x v="1247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x v="3489"/>
    <x v="0"/>
    <x v="250"/>
    <b v="1"/>
    <s v="theater/plays"/>
    <x v="2554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x v="3490"/>
    <x v="0"/>
    <x v="74"/>
    <b v="1"/>
    <s v="theater/plays"/>
    <x v="1901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x v="3491"/>
    <x v="0"/>
    <x v="73"/>
    <b v="1"/>
    <s v="theater/plays"/>
    <x v="2555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x v="3492"/>
    <x v="0"/>
    <x v="2"/>
    <b v="1"/>
    <s v="theater/plays"/>
    <x v="2556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x v="3493"/>
    <x v="0"/>
    <x v="60"/>
    <b v="1"/>
    <s v="theater/plays"/>
    <x v="3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x v="3494"/>
    <x v="0"/>
    <x v="62"/>
    <b v="1"/>
    <s v="theater/plays"/>
    <x v="3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x v="3495"/>
    <x v="0"/>
    <x v="250"/>
    <b v="1"/>
    <s v="theater/plays"/>
    <x v="255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x v="3496"/>
    <x v="0"/>
    <x v="76"/>
    <b v="1"/>
    <s v="theater/plays"/>
    <x v="2558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x v="3497"/>
    <x v="0"/>
    <x v="72"/>
    <b v="1"/>
    <s v="theater/plays"/>
    <x v="255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x v="3498"/>
    <x v="0"/>
    <x v="288"/>
    <b v="1"/>
    <s v="theater/plays"/>
    <x v="2560"/>
    <n v="40.23809523809524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x v="3499"/>
    <x v="0"/>
    <x v="2"/>
    <b v="1"/>
    <s v="theater/plays"/>
    <x v="26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x v="3500"/>
    <x v="0"/>
    <x v="288"/>
    <b v="1"/>
    <s v="theater/plays"/>
    <x v="2561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x v="3501"/>
    <x v="0"/>
    <x v="288"/>
    <b v="1"/>
    <s v="theater/plays"/>
    <x v="17"/>
    <n v="35.952380952380949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x v="3502"/>
    <x v="0"/>
    <x v="162"/>
    <b v="1"/>
    <s v="theater/plays"/>
    <x v="2562"/>
    <n v="136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x v="3503"/>
    <x v="0"/>
    <x v="44"/>
    <b v="1"/>
    <s v="theater/plays"/>
    <x v="2563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x v="3504"/>
    <x v="0"/>
    <x v="22"/>
    <b v="1"/>
    <s v="theater/plays"/>
    <x v="3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x v="3505"/>
    <x v="0"/>
    <x v="70"/>
    <b v="1"/>
    <s v="theater/plays"/>
    <x v="256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x v="3506"/>
    <x v="0"/>
    <x v="60"/>
    <b v="1"/>
    <s v="theater/plays"/>
    <x v="1240"/>
    <n v="105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x v="3507"/>
    <x v="0"/>
    <x v="250"/>
    <b v="1"/>
    <s v="theater/plays"/>
    <x v="2565"/>
    <n v="145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x v="3508"/>
    <x v="0"/>
    <x v="41"/>
    <b v="1"/>
    <s v="theater/plays"/>
    <x v="223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x v="3509"/>
    <x v="0"/>
    <x v="51"/>
    <b v="1"/>
    <s v="theater/plays"/>
    <x v="2566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x v="3510"/>
    <x v="0"/>
    <x v="41"/>
    <b v="1"/>
    <s v="theater/plays"/>
    <x v="2567"/>
    <n v="60.333333333333336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x v="3511"/>
    <x v="0"/>
    <x v="10"/>
    <b v="1"/>
    <s v="theater/plays"/>
    <x v="2568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x v="3512"/>
    <x v="0"/>
    <x v="57"/>
    <b v="1"/>
    <s v="theater/plays"/>
    <x v="3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x v="3513"/>
    <x v="0"/>
    <x v="34"/>
    <b v="1"/>
    <s v="theater/plays"/>
    <x v="2569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x v="3514"/>
    <x v="0"/>
    <x v="73"/>
    <b v="1"/>
    <s v="theater/plays"/>
    <x v="1007"/>
    <n v="55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x v="3515"/>
    <x v="0"/>
    <x v="67"/>
    <b v="1"/>
    <s v="theater/plays"/>
    <x v="2570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x v="3516"/>
    <x v="0"/>
    <x v="202"/>
    <b v="1"/>
    <s v="theater/plays"/>
    <x v="3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x v="3517"/>
    <x v="0"/>
    <x v="62"/>
    <b v="1"/>
    <s v="theater/plays"/>
    <x v="31"/>
    <n v="307.69230769230768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x v="3518"/>
    <x v="0"/>
    <x v="51"/>
    <b v="1"/>
    <s v="theater/plays"/>
    <x v="2571"/>
    <n v="50.020909090909093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x v="3519"/>
    <x v="0"/>
    <x v="33"/>
    <b v="1"/>
    <s v="theater/plays"/>
    <x v="40"/>
    <n v="72.392857142857139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x v="3520"/>
    <x v="0"/>
    <x v="64"/>
    <b v="1"/>
    <s v="theater/plays"/>
    <x v="1266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x v="3521"/>
    <x v="0"/>
    <x v="62"/>
    <b v="1"/>
    <s v="theater/plays"/>
    <x v="257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x v="3522"/>
    <x v="0"/>
    <x v="69"/>
    <b v="1"/>
    <s v="theater/plays"/>
    <x v="31"/>
    <n v="41.029411764705884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x v="3523"/>
    <x v="0"/>
    <x v="144"/>
    <b v="1"/>
    <s v="theater/plays"/>
    <x v="2573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x v="3524"/>
    <x v="0"/>
    <x v="142"/>
    <b v="1"/>
    <s v="theater/plays"/>
    <x v="2574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x v="3525"/>
    <x v="0"/>
    <x v="63"/>
    <b v="1"/>
    <s v="theater/plays"/>
    <x v="938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x v="3526"/>
    <x v="0"/>
    <x v="69"/>
    <b v="1"/>
    <s v="theater/plays"/>
    <x v="607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x v="3527"/>
    <x v="0"/>
    <x v="48"/>
    <b v="1"/>
    <s v="theater/plays"/>
    <x v="2575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x v="3528"/>
    <x v="0"/>
    <x v="77"/>
    <b v="1"/>
    <s v="theater/plays"/>
    <x v="257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x v="3529"/>
    <x v="0"/>
    <x v="59"/>
    <b v="1"/>
    <s v="theater/plays"/>
    <x v="2577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x v="3530"/>
    <x v="0"/>
    <x v="19"/>
    <b v="1"/>
    <s v="theater/plays"/>
    <x v="31"/>
    <n v="125"/>
    <x v="1"/>
    <x v="6"/>
  </r>
  <r>
    <n v="3531"/>
    <s v="The Reinvention of Lily Johnson"/>
    <s v="A political comedy for a crazy election year"/>
    <x v="28"/>
    <n v="1280"/>
    <x v="0"/>
    <x v="0"/>
    <s v="USD"/>
    <n v="1467301334"/>
    <x v="3531"/>
    <x v="0"/>
    <x v="55"/>
    <b v="1"/>
    <s v="theater/plays"/>
    <x v="602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x v="3532"/>
    <x v="0"/>
    <x v="74"/>
    <b v="1"/>
    <s v="theater/plays"/>
    <x v="2578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x v="3533"/>
    <x v="0"/>
    <x v="22"/>
    <b v="1"/>
    <s v="theater/plays"/>
    <x v="2536"/>
    <n v="78.875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x v="3534"/>
    <x v="0"/>
    <x v="386"/>
    <b v="1"/>
    <s v="theater/plays"/>
    <x v="2579"/>
    <n v="38.284313725490193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x v="3535"/>
    <x v="0"/>
    <x v="67"/>
    <b v="1"/>
    <s v="theater/plays"/>
    <x v="2580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x v="3536"/>
    <x v="0"/>
    <x v="57"/>
    <b v="1"/>
    <s v="theater/plays"/>
    <x v="71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x v="3537"/>
    <x v="0"/>
    <x v="33"/>
    <b v="1"/>
    <s v="theater/plays"/>
    <x v="25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x v="3538"/>
    <x v="0"/>
    <x v="183"/>
    <b v="1"/>
    <s v="theater/plays"/>
    <x v="2582"/>
    <n v="30.951807228915662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x v="3539"/>
    <x v="0"/>
    <x v="62"/>
    <b v="1"/>
    <s v="theater/plays"/>
    <x v="2583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x v="3540"/>
    <x v="0"/>
    <x v="22"/>
    <b v="1"/>
    <s v="theater/plays"/>
    <x v="2584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x v="3541"/>
    <x v="0"/>
    <x v="58"/>
    <b v="1"/>
    <s v="theater/plays"/>
    <x v="2"/>
    <n v="39.375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x v="3542"/>
    <x v="0"/>
    <x v="268"/>
    <b v="1"/>
    <s v="theater/plays"/>
    <x v="2585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x v="3543"/>
    <x v="0"/>
    <x v="60"/>
    <b v="1"/>
    <s v="theater/plays"/>
    <x v="436"/>
    <n v="54.137931034482762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x v="3544"/>
    <x v="0"/>
    <x v="54"/>
    <b v="1"/>
    <s v="theater/plays"/>
    <x v="3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x v="3545"/>
    <x v="0"/>
    <x v="22"/>
    <b v="1"/>
    <s v="theater/plays"/>
    <x v="8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x v="3546"/>
    <x v="0"/>
    <x v="10"/>
    <b v="1"/>
    <s v="theater/plays"/>
    <x v="2586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x v="3547"/>
    <x v="0"/>
    <x v="226"/>
    <b v="1"/>
    <s v="theater/plays"/>
    <x v="2587"/>
    <n v="119.17633928571429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x v="3548"/>
    <x v="0"/>
    <x v="62"/>
    <b v="1"/>
    <s v="theater/plays"/>
    <x v="2588"/>
    <n v="164.6153846153846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x v="3549"/>
    <x v="0"/>
    <x v="288"/>
    <b v="1"/>
    <s v="theater/plays"/>
    <x v="607"/>
    <n v="24.285714285714285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x v="3550"/>
    <x v="0"/>
    <x v="31"/>
    <b v="1"/>
    <s v="theater/plays"/>
    <x v="2131"/>
    <n v="40.9375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x v="3551"/>
    <x v="0"/>
    <x v="20"/>
    <b v="1"/>
    <s v="theater/plays"/>
    <x v="2118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x v="3552"/>
    <x v="0"/>
    <x v="9"/>
    <b v="1"/>
    <s v="theater/plays"/>
    <x v="31"/>
    <n v="38.65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x v="3553"/>
    <x v="0"/>
    <x v="201"/>
    <b v="1"/>
    <s v="theater/plays"/>
    <x v="2589"/>
    <n v="56.20192307692308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x v="3554"/>
    <x v="0"/>
    <x v="28"/>
    <b v="1"/>
    <s v="theater/plays"/>
    <x v="2590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x v="3555"/>
    <x v="0"/>
    <x v="25"/>
    <b v="1"/>
    <s v="theater/plays"/>
    <x v="31"/>
    <n v="171.42857142857142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x v="3556"/>
    <x v="0"/>
    <x v="9"/>
    <b v="1"/>
    <s v="theater/plays"/>
    <x v="2419"/>
    <n v="110.5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x v="3557"/>
    <x v="0"/>
    <x v="501"/>
    <b v="1"/>
    <s v="theater/plays"/>
    <x v="259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x v="3558"/>
    <x v="0"/>
    <x v="19"/>
    <b v="1"/>
    <s v="theater/plays"/>
    <x v="2592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x v="3559"/>
    <x v="0"/>
    <x v="54"/>
    <b v="1"/>
    <s v="theater/plays"/>
    <x v="991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x v="3560"/>
    <x v="0"/>
    <x v="142"/>
    <b v="1"/>
    <s v="theater/plays"/>
    <x v="2593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x v="3561"/>
    <x v="0"/>
    <x v="241"/>
    <b v="1"/>
    <s v="theater/plays"/>
    <x v="2122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x v="3562"/>
    <x v="0"/>
    <x v="162"/>
    <b v="1"/>
    <s v="theater/plays"/>
    <x v="2594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x v="3563"/>
    <x v="0"/>
    <x v="20"/>
    <b v="1"/>
    <s v="theater/plays"/>
    <x v="2595"/>
    <n v="21.098000000000003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n v="1444060800"/>
    <x v="3564"/>
    <x v="0"/>
    <x v="57"/>
    <b v="1"/>
    <s v="theater/plays"/>
    <x v="10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x v="3565"/>
    <x v="0"/>
    <x v="8"/>
    <b v="1"/>
    <s v="theater/plays"/>
    <x v="259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x v="3566"/>
    <x v="0"/>
    <x v="44"/>
    <b v="1"/>
    <s v="theater/plays"/>
    <x v="2430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x v="3567"/>
    <x v="0"/>
    <x v="14"/>
    <b v="1"/>
    <s v="theater/plays"/>
    <x v="2597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x v="3568"/>
    <x v="0"/>
    <x v="10"/>
    <b v="1"/>
    <s v="theater/plays"/>
    <x v="2598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x v="3569"/>
    <x v="0"/>
    <x v="14"/>
    <b v="1"/>
    <s v="theater/plays"/>
    <x v="2599"/>
    <n v="122.53658536585365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x v="3570"/>
    <x v="0"/>
    <x v="55"/>
    <b v="1"/>
    <s v="theater/plays"/>
    <x v="2600"/>
    <n v="87.961538461538467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x v="3571"/>
    <x v="0"/>
    <x v="20"/>
    <b v="1"/>
    <s v="theater/plays"/>
    <x v="2601"/>
    <n v="73.239999999999995"/>
    <x v="1"/>
    <x v="6"/>
  </r>
  <r>
    <n v="3572"/>
    <s v="Monster"/>
    <s v="A darkly comic one woman show by Abram Rooney as part of The Camden Fringe 2015."/>
    <x v="2"/>
    <n v="500"/>
    <x v="0"/>
    <x v="1"/>
    <s v="GBP"/>
    <n v="1434894082"/>
    <x v="3572"/>
    <x v="0"/>
    <x v="82"/>
    <b v="1"/>
    <s v="theater/plays"/>
    <x v="31"/>
    <n v="55.555555555555557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n v="1415440846"/>
    <x v="3573"/>
    <x v="0"/>
    <x v="76"/>
    <b v="1"/>
    <s v="theater/plays"/>
    <x v="2602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x v="3574"/>
    <x v="0"/>
    <x v="43"/>
    <b v="1"/>
    <s v="theater/plays"/>
    <x v="2603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x v="3575"/>
    <x v="0"/>
    <x v="332"/>
    <b v="1"/>
    <s v="theater/plays"/>
    <x v="2604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x v="3576"/>
    <x v="0"/>
    <x v="81"/>
    <b v="1"/>
    <s v="theater/plays"/>
    <x v="31"/>
    <n v="20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x v="3577"/>
    <x v="0"/>
    <x v="74"/>
    <b v="1"/>
    <s v="theater/plays"/>
    <x v="2129"/>
    <n v="28.888888888888889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x v="3578"/>
    <x v="0"/>
    <x v="77"/>
    <b v="1"/>
    <s v="theater/plays"/>
    <x v="2605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x v="3579"/>
    <x v="0"/>
    <x v="25"/>
    <b v="1"/>
    <s v="theater/plays"/>
    <x v="31"/>
    <n v="35.714285714285715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x v="3580"/>
    <x v="0"/>
    <x v="74"/>
    <b v="1"/>
    <s v="theater/plays"/>
    <x v="2606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x v="3581"/>
    <x v="0"/>
    <x v="43"/>
    <b v="1"/>
    <s v="theater/plays"/>
    <x v="31"/>
    <n v="33.333333333333336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x v="3582"/>
    <x v="0"/>
    <x v="72"/>
    <b v="1"/>
    <s v="theater/plays"/>
    <x v="260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x v="3583"/>
    <x v="0"/>
    <x v="54"/>
    <b v="1"/>
    <s v="theater/plays"/>
    <x v="2508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x v="3584"/>
    <x v="0"/>
    <x v="300"/>
    <b v="1"/>
    <s v="theater/plays"/>
    <x v="2113"/>
    <n v="30.9375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x v="3585"/>
    <x v="0"/>
    <x v="23"/>
    <b v="1"/>
    <s v="theater/plays"/>
    <x v="2608"/>
    <n v="176.08695652173913"/>
    <x v="1"/>
    <x v="6"/>
  </r>
  <r>
    <n v="3586"/>
    <s v="Actors &amp; Musicians who are Blind or Autistic"/>
    <s v="See Theatre In A New Light"/>
    <x v="51"/>
    <n v="8207"/>
    <x v="0"/>
    <x v="0"/>
    <s v="USD"/>
    <n v="1474649070"/>
    <x v="3586"/>
    <x v="0"/>
    <x v="241"/>
    <b v="1"/>
    <s v="theater/plays"/>
    <x v="2609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x v="3587"/>
    <x v="0"/>
    <x v="33"/>
    <b v="1"/>
    <s v="theater/plays"/>
    <x v="2610"/>
    <n v="22.607142857142858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x v="3588"/>
    <x v="0"/>
    <x v="202"/>
    <b v="1"/>
    <s v="theater/plays"/>
    <x v="10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x v="3589"/>
    <x v="0"/>
    <x v="95"/>
    <b v="1"/>
    <s v="theater/plays"/>
    <x v="1901"/>
    <n v="82.258064516129039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x v="3590"/>
    <x v="0"/>
    <x v="196"/>
    <b v="1"/>
    <s v="theater/plays"/>
    <x v="2611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x v="3591"/>
    <x v="0"/>
    <x v="59"/>
    <b v="1"/>
    <s v="theater/plays"/>
    <x v="1290"/>
    <n v="68.055555555555557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x v="3592"/>
    <x v="0"/>
    <x v="2"/>
    <b v="1"/>
    <s v="theater/plays"/>
    <x v="2612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x v="3593"/>
    <x v="0"/>
    <x v="68"/>
    <b v="1"/>
    <s v="theater/plays"/>
    <x v="2613"/>
    <n v="77.186046511627907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x v="3594"/>
    <x v="0"/>
    <x v="17"/>
    <b v="1"/>
    <s v="theater/plays"/>
    <x v="2614"/>
    <n v="55.972222222222221"/>
    <x v="1"/>
    <x v="6"/>
  </r>
  <r>
    <n v="3595"/>
    <s v="The Flu Season"/>
    <s v="A new theatre company staging Will Eno's The Flu Season in Seattle"/>
    <x v="27"/>
    <n v="3081"/>
    <x v="0"/>
    <x v="0"/>
    <s v="USD"/>
    <n v="1426229940"/>
    <x v="3595"/>
    <x v="0"/>
    <x v="95"/>
    <b v="1"/>
    <s v="theater/plays"/>
    <x v="23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x v="3596"/>
    <x v="0"/>
    <x v="41"/>
    <b v="1"/>
    <s v="theater/plays"/>
    <x v="2615"/>
    <n v="79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x v="3597"/>
    <x v="0"/>
    <x v="51"/>
    <b v="1"/>
    <s v="theater/plays"/>
    <x v="946"/>
    <n v="77.727272727272734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x v="3598"/>
    <x v="0"/>
    <x v="74"/>
    <b v="1"/>
    <s v="theater/plays"/>
    <x v="2616"/>
    <n v="40.777777777777779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x v="3599"/>
    <x v="0"/>
    <x v="57"/>
    <b v="1"/>
    <s v="theater/plays"/>
    <x v="2539"/>
    <n v="59.411764705882355"/>
    <x v="1"/>
    <x v="6"/>
  </r>
  <r>
    <n v="3600"/>
    <s v="Pariah"/>
    <s v="The First Play From The Man Who Brought You The Black James Bond!"/>
    <x v="185"/>
    <n v="13"/>
    <x v="0"/>
    <x v="0"/>
    <s v="USD"/>
    <n v="1476390164"/>
    <x v="3600"/>
    <x v="0"/>
    <x v="80"/>
    <b v="1"/>
    <s v="theater/plays"/>
    <x v="2129"/>
    <n v="3.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x v="3601"/>
    <x v="0"/>
    <x v="28"/>
    <b v="1"/>
    <s v="theater/plays"/>
    <x v="2469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x v="3602"/>
    <x v="0"/>
    <x v="72"/>
    <b v="1"/>
    <s v="theater/plays"/>
    <x v="2383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x v="3603"/>
    <x v="0"/>
    <x v="7"/>
    <b v="1"/>
    <s v="theater/plays"/>
    <x v="2617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x v="3604"/>
    <x v="0"/>
    <x v="50"/>
    <b v="1"/>
    <s v="theater/plays"/>
    <x v="2618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x v="3605"/>
    <x v="0"/>
    <x v="41"/>
    <b v="1"/>
    <s v="theater/plays"/>
    <x v="2498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x v="3606"/>
    <x v="0"/>
    <x v="31"/>
    <b v="1"/>
    <s v="theater/plays"/>
    <x v="2619"/>
    <n v="61.0625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n v="1450137600"/>
    <x v="3607"/>
    <x v="0"/>
    <x v="9"/>
    <b v="1"/>
    <s v="theater/plays"/>
    <x v="2620"/>
    <n v="2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x v="3608"/>
    <x v="0"/>
    <x v="74"/>
    <b v="1"/>
    <s v="theater/plays"/>
    <x v="3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x v="3609"/>
    <x v="0"/>
    <x v="64"/>
    <b v="1"/>
    <s v="theater/plays"/>
    <x v="2621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x v="3610"/>
    <x v="0"/>
    <x v="162"/>
    <b v="1"/>
    <s v="theater/plays"/>
    <x v="2622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x v="3611"/>
    <x v="0"/>
    <x v="13"/>
    <b v="1"/>
    <s v="theater/plays"/>
    <x v="1627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x v="3612"/>
    <x v="0"/>
    <x v="7"/>
    <b v="1"/>
    <s v="theater/plays"/>
    <x v="2623"/>
    <n v="126.66666666666667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x v="3613"/>
    <x v="0"/>
    <x v="9"/>
    <b v="1"/>
    <s v="theater/plays"/>
    <x v="31"/>
    <n v="62.5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x v="3614"/>
    <x v="0"/>
    <x v="26"/>
    <b v="1"/>
    <s v="theater/plays"/>
    <x v="2624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x v="3615"/>
    <x v="0"/>
    <x v="250"/>
    <b v="1"/>
    <s v="theater/plays"/>
    <x v="2020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x v="3616"/>
    <x v="0"/>
    <x v="43"/>
    <b v="1"/>
    <s v="theater/plays"/>
    <x v="2387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x v="3617"/>
    <x v="0"/>
    <x v="13"/>
    <b v="1"/>
    <s v="theater/plays"/>
    <x v="2625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x v="3618"/>
    <x v="0"/>
    <x v="66"/>
    <b v="1"/>
    <s v="theater/plays"/>
    <x v="50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x v="3619"/>
    <x v="0"/>
    <x v="57"/>
    <b v="1"/>
    <s v="theater/plays"/>
    <x v="1246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x v="3620"/>
    <x v="0"/>
    <x v="438"/>
    <b v="1"/>
    <s v="theater/plays"/>
    <x v="2626"/>
    <n v="56.065989847715734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x v="3621"/>
    <x v="0"/>
    <x v="16"/>
    <b v="1"/>
    <s v="theater/plays"/>
    <x v="2627"/>
    <n v="47.028571428571432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x v="3622"/>
    <x v="0"/>
    <x v="64"/>
    <b v="1"/>
    <s v="theater/plays"/>
    <x v="2628"/>
    <n v="47.666190476190479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n v="1406358000"/>
    <x v="3623"/>
    <x v="0"/>
    <x v="69"/>
    <b v="1"/>
    <s v="theater/plays"/>
    <x v="43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x v="3624"/>
    <x v="0"/>
    <x v="70"/>
    <b v="1"/>
    <s v="theater/plays"/>
    <x v="2629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x v="3625"/>
    <x v="0"/>
    <x v="76"/>
    <b v="1"/>
    <s v="theater/plays"/>
    <x v="2570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x v="3626"/>
    <x v="0"/>
    <x v="53"/>
    <b v="1"/>
    <s v="theater/plays"/>
    <x v="241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x v="3627"/>
    <x v="0"/>
    <x v="60"/>
    <b v="1"/>
    <s v="theater/plays"/>
    <x v="3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x v="3628"/>
    <x v="0"/>
    <x v="78"/>
    <b v="0"/>
    <s v="theater/musical"/>
    <x v="109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x v="3629"/>
    <x v="0"/>
    <x v="84"/>
    <b v="0"/>
    <s v="theater/musical"/>
    <x v="2630"/>
    <n v="1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x v="3630"/>
    <x v="0"/>
    <x v="29"/>
    <b v="0"/>
    <s v="theater/musical"/>
    <x v="108"/>
    <n v="1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x v="3631"/>
    <x v="0"/>
    <x v="211"/>
    <b v="0"/>
    <s v="theater/musical"/>
    <x v="263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x v="3632"/>
    <x v="0"/>
    <x v="29"/>
    <b v="0"/>
    <s v="theater/musical"/>
    <x v="143"/>
    <n v="10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x v="3633"/>
    <x v="0"/>
    <x v="162"/>
    <b v="0"/>
    <s v="theater/musical"/>
    <x v="2632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x v="3634"/>
    <x v="0"/>
    <x v="59"/>
    <b v="0"/>
    <s v="theater/musical"/>
    <x v="2633"/>
    <n v="176.94444444444446"/>
    <x v="1"/>
    <x v="40"/>
  </r>
  <r>
    <n v="3635"/>
    <s v="Mary's Son"/>
    <s v="Mary's Son is a pop opera about Jesus and the hope he brings to all people."/>
    <x v="8"/>
    <n v="1276"/>
    <x v="2"/>
    <x v="0"/>
    <s v="USD"/>
    <n v="1461186676"/>
    <x v="3635"/>
    <x v="0"/>
    <x v="73"/>
    <b v="0"/>
    <s v="theater/musical"/>
    <x v="2634"/>
    <n v="127.6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x v="3636"/>
    <x v="0"/>
    <x v="78"/>
    <b v="0"/>
    <s v="theater/musical"/>
    <x v="109"/>
    <e v="#DIV/0!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x v="3637"/>
    <x v="0"/>
    <x v="25"/>
    <b v="0"/>
    <s v="theater/musical"/>
    <x v="2635"/>
    <n v="66.142857142857139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x v="3638"/>
    <x v="0"/>
    <x v="84"/>
    <b v="0"/>
    <s v="theater/musical"/>
    <x v="2636"/>
    <n v="108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x v="3639"/>
    <x v="0"/>
    <x v="29"/>
    <b v="0"/>
    <s v="theater/musical"/>
    <x v="524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x v="3640"/>
    <x v="0"/>
    <x v="83"/>
    <b v="0"/>
    <s v="theater/musical"/>
    <x v="148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x v="3641"/>
    <x v="0"/>
    <x v="78"/>
    <b v="0"/>
    <s v="theater/musical"/>
    <x v="109"/>
    <e v="#DIV/0!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x v="3642"/>
    <x v="0"/>
    <x v="84"/>
    <b v="0"/>
    <s v="theater/musical"/>
    <x v="2637"/>
    <n v="7.5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x v="3643"/>
    <x v="0"/>
    <x v="78"/>
    <b v="0"/>
    <s v="theater/musical"/>
    <x v="109"/>
    <e v="#DIV/0!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x v="3644"/>
    <x v="0"/>
    <x v="8"/>
    <b v="0"/>
    <s v="theater/musical"/>
    <x v="2638"/>
    <n v="68.416666666666671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x v="3645"/>
    <x v="0"/>
    <x v="29"/>
    <b v="0"/>
    <s v="theater/musical"/>
    <x v="370"/>
    <n v="1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x v="3646"/>
    <x v="0"/>
    <x v="22"/>
    <b v="0"/>
    <s v="theater/musical"/>
    <x v="2639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x v="3647"/>
    <x v="0"/>
    <x v="84"/>
    <b v="0"/>
    <s v="theater/musical"/>
    <x v="733"/>
    <n v="15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n v="1412492445"/>
    <x v="3648"/>
    <x v="0"/>
    <x v="196"/>
    <b v="1"/>
    <s v="theater/plays"/>
    <x v="2640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x v="3649"/>
    <x v="0"/>
    <x v="22"/>
    <b v="1"/>
    <s v="theater/plays"/>
    <x v="87"/>
    <n v="97.5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x v="3650"/>
    <x v="0"/>
    <x v="57"/>
    <b v="1"/>
    <s v="theater/plays"/>
    <x v="3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x v="3651"/>
    <x v="0"/>
    <x v="82"/>
    <b v="1"/>
    <s v="theater/plays"/>
    <x v="87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x v="3652"/>
    <x v="0"/>
    <x v="57"/>
    <b v="1"/>
    <s v="theater/plays"/>
    <x v="2641"/>
    <n v="44.235294117647058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x v="3653"/>
    <x v="0"/>
    <x v="51"/>
    <b v="1"/>
    <s v="theater/plays"/>
    <x v="10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x v="3654"/>
    <x v="0"/>
    <x v="44"/>
    <b v="1"/>
    <s v="theater/plays"/>
    <x v="2642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x v="3655"/>
    <x v="0"/>
    <x v="1"/>
    <b v="1"/>
    <s v="theater/plays"/>
    <x v="2643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x v="3656"/>
    <x v="0"/>
    <x v="67"/>
    <b v="1"/>
    <s v="theater/plays"/>
    <x v="2644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x v="3657"/>
    <x v="0"/>
    <x v="9"/>
    <b v="1"/>
    <s v="theater/plays"/>
    <x v="2645"/>
    <n v="110.75"/>
    <x v="1"/>
    <x v="6"/>
  </r>
  <r>
    <n v="3658"/>
    <s v="Mr. Marmalade"/>
    <s v="Life is hard when your own imaginary friend can't make time for you."/>
    <x v="15"/>
    <n v="1510"/>
    <x v="0"/>
    <x v="0"/>
    <s v="USD"/>
    <n v="1404273540"/>
    <x v="3658"/>
    <x v="0"/>
    <x v="9"/>
    <b v="1"/>
    <s v="theater/plays"/>
    <x v="17"/>
    <n v="75.5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x v="3659"/>
    <x v="0"/>
    <x v="62"/>
    <b v="1"/>
    <s v="theater/plays"/>
    <x v="2389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x v="3660"/>
    <x v="0"/>
    <x v="19"/>
    <b v="1"/>
    <s v="theater/plays"/>
    <x v="3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x v="3661"/>
    <x v="0"/>
    <x v="17"/>
    <b v="1"/>
    <s v="theater/plays"/>
    <x v="2598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x v="3662"/>
    <x v="0"/>
    <x v="244"/>
    <b v="1"/>
    <s v="theater/plays"/>
    <x v="2646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x v="3663"/>
    <x v="0"/>
    <x v="82"/>
    <b v="1"/>
    <s v="theater/plays"/>
    <x v="87"/>
    <n v="26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x v="3664"/>
    <x v="0"/>
    <x v="10"/>
    <b v="1"/>
    <s v="theater/plays"/>
    <x v="2647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x v="3665"/>
    <x v="0"/>
    <x v="25"/>
    <b v="1"/>
    <s v="theater/plays"/>
    <x v="2648"/>
    <n v="51"/>
    <x v="1"/>
    <x v="6"/>
  </r>
  <r>
    <n v="3666"/>
    <s v="Israel LÃ³pez @ Ojai Playwrights Conference"/>
    <s v="Artistic Internship @ Ojai Playwrights Conference"/>
    <x v="38"/>
    <n v="1200"/>
    <x v="0"/>
    <x v="0"/>
    <s v="USD"/>
    <n v="1406185200"/>
    <x v="3666"/>
    <x v="0"/>
    <x v="44"/>
    <b v="1"/>
    <s v="theater/plays"/>
    <x v="3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x v="3667"/>
    <x v="0"/>
    <x v="6"/>
    <b v="1"/>
    <s v="theater/plays"/>
    <x v="2649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x v="3668"/>
    <x v="0"/>
    <x v="33"/>
    <b v="1"/>
    <s v="theater/plays"/>
    <x v="991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x v="3669"/>
    <x v="0"/>
    <x v="57"/>
    <b v="1"/>
    <s v="theater/plays"/>
    <x v="2650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x v="3670"/>
    <x v="0"/>
    <x v="8"/>
    <b v="1"/>
    <s v="theater/plays"/>
    <x v="2651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x v="3671"/>
    <x v="0"/>
    <x v="244"/>
    <b v="1"/>
    <s v="theater/plays"/>
    <x v="2652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x v="3672"/>
    <x v="0"/>
    <x v="7"/>
    <b v="1"/>
    <s v="theater/plays"/>
    <x v="1400"/>
    <n v="53.438596491228068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x v="3673"/>
    <x v="0"/>
    <x v="229"/>
    <b v="1"/>
    <s v="theater/plays"/>
    <x v="2653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x v="3674"/>
    <x v="0"/>
    <x v="162"/>
    <b v="1"/>
    <s v="theater/plays"/>
    <x v="3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x v="3675"/>
    <x v="0"/>
    <x v="83"/>
    <b v="1"/>
    <s v="theater/plays"/>
    <x v="2515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x v="3676"/>
    <x v="0"/>
    <x v="38"/>
    <b v="1"/>
    <s v="theater/plays"/>
    <x v="2654"/>
    <n v="64.375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x v="3677"/>
    <x v="0"/>
    <x v="473"/>
    <b v="1"/>
    <s v="theater/plays"/>
    <x v="2655"/>
    <n v="62.052763819095475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x v="3678"/>
    <x v="0"/>
    <x v="162"/>
    <b v="1"/>
    <s v="theater/plays"/>
    <x v="78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x v="3679"/>
    <x v="0"/>
    <x v="209"/>
    <b v="1"/>
    <s v="theater/plays"/>
    <x v="2616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x v="3680"/>
    <x v="0"/>
    <x v="69"/>
    <b v="1"/>
    <s v="theater/plays"/>
    <x v="265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x v="3681"/>
    <x v="0"/>
    <x v="59"/>
    <b v="1"/>
    <s v="theater/plays"/>
    <x v="2657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x v="3682"/>
    <x v="0"/>
    <x v="85"/>
    <b v="1"/>
    <s v="theater/plays"/>
    <x v="2658"/>
    <n v="62.328358208955223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x v="3683"/>
    <x v="0"/>
    <x v="36"/>
    <b v="1"/>
    <s v="theater/plays"/>
    <x v="2659"/>
    <n v="58.787878787878789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x v="3684"/>
    <x v="0"/>
    <x v="23"/>
    <b v="1"/>
    <s v="theater/plays"/>
    <x v="2660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x v="3685"/>
    <x v="0"/>
    <x v="149"/>
    <b v="1"/>
    <s v="theater/plays"/>
    <x v="2661"/>
    <n v="41.944444444444443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x v="3686"/>
    <x v="0"/>
    <x v="79"/>
    <b v="1"/>
    <s v="theater/plays"/>
    <x v="266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x v="3687"/>
    <x v="0"/>
    <x v="20"/>
    <b v="1"/>
    <s v="theater/plays"/>
    <x v="2663"/>
    <n v="200.49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x v="3688"/>
    <x v="0"/>
    <x v="70"/>
    <b v="1"/>
    <s v="theater/plays"/>
    <x v="221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x v="3689"/>
    <x v="0"/>
    <x v="95"/>
    <b v="1"/>
    <s v="theater/plays"/>
    <x v="1237"/>
    <n v="57.258064516129032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x v="3690"/>
    <x v="0"/>
    <x v="162"/>
    <b v="1"/>
    <s v="theater/plays"/>
    <x v="43"/>
    <n v="58.064516129032256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x v="3691"/>
    <x v="0"/>
    <x v="220"/>
    <b v="1"/>
    <s v="theater/plays"/>
    <x v="2664"/>
    <n v="186.80291970802921"/>
    <x v="1"/>
    <x v="6"/>
  </r>
  <r>
    <n v="3692"/>
    <s v="An Evening With Durang"/>
    <s v="Help us independently produce two great comedies by Christopher Durang."/>
    <x v="28"/>
    <n v="1260"/>
    <x v="0"/>
    <x v="0"/>
    <s v="USD"/>
    <n v="1411084800"/>
    <x v="3692"/>
    <x v="0"/>
    <x v="57"/>
    <b v="1"/>
    <s v="theater/plays"/>
    <x v="582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x v="3693"/>
    <x v="0"/>
    <x v="25"/>
    <b v="1"/>
    <s v="theater/plays"/>
    <x v="2665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x v="3694"/>
    <x v="0"/>
    <x v="65"/>
    <b v="1"/>
    <s v="theater/plays"/>
    <x v="2666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x v="3695"/>
    <x v="0"/>
    <x v="51"/>
    <b v="1"/>
    <s v="theater/plays"/>
    <x v="2213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x v="3696"/>
    <x v="0"/>
    <x v="76"/>
    <b v="1"/>
    <s v="theater/plays"/>
    <x v="1342"/>
    <n v="39.743589743589745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x v="3697"/>
    <x v="0"/>
    <x v="209"/>
    <b v="1"/>
    <s v="theater/plays"/>
    <x v="1277"/>
    <n v="72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x v="3698"/>
    <x v="0"/>
    <x v="327"/>
    <b v="1"/>
    <s v="theater/plays"/>
    <x v="2667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x v="3699"/>
    <x v="0"/>
    <x v="244"/>
    <b v="1"/>
    <s v="theater/plays"/>
    <x v="2624"/>
    <n v="63"/>
    <x v="1"/>
    <x v="6"/>
  </r>
  <r>
    <n v="3700"/>
    <s v="Generations (Senior Project)"/>
    <s v="Help me produce the play I have written for my senior project!"/>
    <x v="2"/>
    <n v="606"/>
    <x v="0"/>
    <x v="0"/>
    <s v="USD"/>
    <n v="1412092800"/>
    <x v="3700"/>
    <x v="0"/>
    <x v="59"/>
    <b v="1"/>
    <s v="theater/plays"/>
    <x v="1247"/>
    <n v="33.666666666666664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x v="3701"/>
    <x v="0"/>
    <x v="70"/>
    <b v="1"/>
    <s v="theater/plays"/>
    <x v="1415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x v="3702"/>
    <x v="0"/>
    <x v="64"/>
    <b v="1"/>
    <s v="theater/plays"/>
    <x v="221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x v="3703"/>
    <x v="0"/>
    <x v="209"/>
    <b v="1"/>
    <s v="theater/plays"/>
    <x v="2668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x v="3704"/>
    <x v="0"/>
    <x v="74"/>
    <b v="1"/>
    <s v="theater/plays"/>
    <x v="2669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x v="3705"/>
    <x v="0"/>
    <x v="2"/>
    <b v="1"/>
    <s v="theater/plays"/>
    <x v="2670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x v="3706"/>
    <x v="0"/>
    <x v="62"/>
    <b v="1"/>
    <s v="theater/plays"/>
    <x v="2671"/>
    <n v="140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x v="3707"/>
    <x v="0"/>
    <x v="23"/>
    <b v="1"/>
    <s v="theater/plays"/>
    <x v="2672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x v="3708"/>
    <x v="0"/>
    <x v="70"/>
    <b v="1"/>
    <s v="theater/plays"/>
    <x v="2673"/>
    <n v="53.846153846153847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x v="3709"/>
    <x v="0"/>
    <x v="2"/>
    <b v="1"/>
    <s v="theater/plays"/>
    <x v="2674"/>
    <n v="30.928571428571427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x v="3710"/>
    <x v="0"/>
    <x v="74"/>
    <b v="1"/>
    <s v="theater/plays"/>
    <x v="2675"/>
    <n v="67.962962962962962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n v="1402848000"/>
    <x v="3711"/>
    <x v="0"/>
    <x v="64"/>
    <b v="1"/>
    <s v="theater/plays"/>
    <x v="430"/>
    <n v="27.142857142857142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x v="3712"/>
    <x v="0"/>
    <x v="201"/>
    <b v="1"/>
    <s v="theater/plays"/>
    <x v="2676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x v="3713"/>
    <x v="0"/>
    <x v="10"/>
    <b v="1"/>
    <s v="theater/plays"/>
    <x v="1240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x v="3714"/>
    <x v="0"/>
    <x v="174"/>
    <b v="1"/>
    <s v="theater/plays"/>
    <x v="1099"/>
    <n v="105.51546391752578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x v="3715"/>
    <x v="0"/>
    <x v="74"/>
    <b v="1"/>
    <s v="theater/plays"/>
    <x v="2677"/>
    <n v="132.9629629629629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x v="3716"/>
    <x v="0"/>
    <x v="54"/>
    <b v="1"/>
    <s v="theater/plays"/>
    <x v="2678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x v="3717"/>
    <x v="0"/>
    <x v="62"/>
    <b v="1"/>
    <s v="theater/plays"/>
    <x v="1266"/>
    <n v="310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x v="3718"/>
    <x v="0"/>
    <x v="67"/>
    <b v="1"/>
    <s v="theater/plays"/>
    <x v="2679"/>
    <n v="26.021739130434781"/>
    <x v="1"/>
    <x v="6"/>
  </r>
  <r>
    <n v="3719"/>
    <s v="Corium"/>
    <s v="A new piece of physical theatre about love, regret and longing."/>
    <x v="48"/>
    <n v="420"/>
    <x v="0"/>
    <x v="1"/>
    <s v="GBP"/>
    <n v="1434994266"/>
    <x v="3719"/>
    <x v="0"/>
    <x v="80"/>
    <b v="1"/>
    <s v="theater/plays"/>
    <x v="2680"/>
    <n v="105"/>
    <x v="1"/>
    <x v="6"/>
  </r>
  <r>
    <n v="3720"/>
    <s v="Lakotas and the American Theatre"/>
    <s v="Breaking the American Indian stereotype in the American Theatre."/>
    <x v="126"/>
    <n v="3449"/>
    <x v="0"/>
    <x v="0"/>
    <s v="USD"/>
    <n v="1435881006"/>
    <x v="3720"/>
    <x v="0"/>
    <x v="244"/>
    <b v="1"/>
    <s v="theater/plays"/>
    <x v="2681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x v="3721"/>
    <x v="0"/>
    <x v="34"/>
    <b v="1"/>
    <s v="theater/plays"/>
    <x v="2624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x v="3722"/>
    <x v="0"/>
    <x v="2"/>
    <b v="1"/>
    <s v="theater/plays"/>
    <x v="2682"/>
    <n v="47.657142857142858"/>
    <x v="1"/>
    <x v="6"/>
  </r>
  <r>
    <n v="3723"/>
    <s v="Beauty and the Beast"/>
    <s v="Saltmine Theatre Company present Beauty and the Beast:"/>
    <x v="37"/>
    <n v="4592"/>
    <x v="0"/>
    <x v="1"/>
    <s v="GBP"/>
    <n v="1417374262"/>
    <x v="3723"/>
    <x v="0"/>
    <x v="287"/>
    <b v="1"/>
    <s v="theater/plays"/>
    <x v="2683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x v="3724"/>
    <x v="0"/>
    <x v="30"/>
    <b v="1"/>
    <s v="theater/plays"/>
    <x v="2684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x v="3725"/>
    <x v="0"/>
    <x v="41"/>
    <b v="1"/>
    <s v="theater/plays"/>
    <x v="74"/>
    <n v="25.4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x v="3726"/>
    <x v="0"/>
    <x v="67"/>
    <b v="1"/>
    <s v="theater/plays"/>
    <x v="2685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x v="3727"/>
    <x v="0"/>
    <x v="51"/>
    <b v="1"/>
    <s v="theater/plays"/>
    <x v="1266"/>
    <n v="61.060606060606062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x v="3728"/>
    <x v="0"/>
    <x v="162"/>
    <b v="0"/>
    <s v="theater/plays"/>
    <x v="2686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x v="3729"/>
    <x v="0"/>
    <x v="81"/>
    <b v="0"/>
    <s v="theater/plays"/>
    <x v="268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x v="3730"/>
    <x v="0"/>
    <x v="29"/>
    <b v="0"/>
    <s v="theater/plays"/>
    <x v="709"/>
    <n v="10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x v="3731"/>
    <x v="0"/>
    <x v="8"/>
    <b v="0"/>
    <s v="theater/plays"/>
    <x v="2688"/>
    <n v="51.666666666666664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x v="3732"/>
    <x v="0"/>
    <x v="80"/>
    <b v="0"/>
    <s v="theater/plays"/>
    <x v="2689"/>
    <n v="32.75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x v="3733"/>
    <x v="0"/>
    <x v="78"/>
    <b v="0"/>
    <s v="theater/plays"/>
    <x v="109"/>
    <e v="#DIV/0!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x v="3734"/>
    <x v="0"/>
    <x v="63"/>
    <b v="0"/>
    <s v="theater/plays"/>
    <x v="2690"/>
    <n v="61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n v="1432831089"/>
    <x v="3735"/>
    <x v="0"/>
    <x v="84"/>
    <b v="0"/>
    <s v="theater/plays"/>
    <x v="2691"/>
    <n v="1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x v="3736"/>
    <x v="0"/>
    <x v="29"/>
    <b v="0"/>
    <s v="theater/plays"/>
    <x v="886"/>
    <n v="10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x v="3737"/>
    <x v="0"/>
    <x v="80"/>
    <b v="0"/>
    <s v="theater/plays"/>
    <x v="2692"/>
    <n v="37.5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x v="3738"/>
    <x v="0"/>
    <x v="79"/>
    <b v="0"/>
    <s v="theater/plays"/>
    <x v="2693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x v="3739"/>
    <x v="0"/>
    <x v="22"/>
    <b v="0"/>
    <s v="theater/plays"/>
    <x v="2694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x v="3740"/>
    <x v="0"/>
    <x v="25"/>
    <b v="0"/>
    <s v="theater/plays"/>
    <x v="2695"/>
    <n v="25.571428571428573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x v="3741"/>
    <x v="0"/>
    <x v="78"/>
    <b v="0"/>
    <s v="theater/plays"/>
    <x v="109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x v="3742"/>
    <x v="0"/>
    <x v="80"/>
    <b v="0"/>
    <s v="theater/plays"/>
    <x v="172"/>
    <n v="25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n v="1404406964"/>
    <x v="3743"/>
    <x v="0"/>
    <x v="78"/>
    <b v="0"/>
    <s v="theater/plays"/>
    <x v="109"/>
    <e v="#DIV/0!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x v="3744"/>
    <x v="0"/>
    <x v="78"/>
    <b v="0"/>
    <s v="theater/plays"/>
    <x v="109"/>
    <e v="#DIV/0!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x v="3745"/>
    <x v="0"/>
    <x v="29"/>
    <b v="0"/>
    <s v="theater/plays"/>
    <x v="709"/>
    <n v="10"/>
    <x v="1"/>
    <x v="6"/>
  </r>
  <r>
    <n v="3746"/>
    <s v="Stage Play Production - &quot;I Love You to Death&quot;"/>
    <s v="Generational curses CAN be broken...right?"/>
    <x v="0"/>
    <n v="202"/>
    <x v="2"/>
    <x v="0"/>
    <s v="USD"/>
    <n v="1475918439"/>
    <x v="3746"/>
    <x v="0"/>
    <x v="29"/>
    <b v="0"/>
    <s v="theater/plays"/>
    <x v="2696"/>
    <n v="202"/>
    <x v="1"/>
    <x v="6"/>
  </r>
  <r>
    <n v="3747"/>
    <s v="Counting Stars"/>
    <s v="The world premiere of an astonishing new play by acclaimed writer Atiha Sen Gupta."/>
    <x v="30"/>
    <n v="25"/>
    <x v="2"/>
    <x v="1"/>
    <s v="GBP"/>
    <n v="1436137140"/>
    <x v="3747"/>
    <x v="0"/>
    <x v="29"/>
    <b v="0"/>
    <s v="theater/plays"/>
    <x v="460"/>
    <n v="25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x v="3748"/>
    <x v="0"/>
    <x v="47"/>
    <b v="1"/>
    <s v="theater/musical"/>
    <x v="2697"/>
    <n v="99.538461538461533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x v="3749"/>
    <x v="0"/>
    <x v="63"/>
    <b v="1"/>
    <s v="theater/musical"/>
    <x v="2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x v="3750"/>
    <x v="0"/>
    <x v="33"/>
    <b v="1"/>
    <s v="theater/musical"/>
    <x v="1004"/>
    <n v="215.25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x v="3751"/>
    <x v="0"/>
    <x v="202"/>
    <b v="1"/>
    <s v="theater/musical"/>
    <x v="2698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x v="3752"/>
    <x v="0"/>
    <x v="41"/>
    <b v="1"/>
    <s v="theater/musical"/>
    <x v="1246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x v="3753"/>
    <x v="0"/>
    <x v="209"/>
    <b v="1"/>
    <s v="theater/musical"/>
    <x v="2699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x v="3754"/>
    <x v="0"/>
    <x v="74"/>
    <b v="1"/>
    <s v="theater/musical"/>
    <x v="43"/>
    <n v="111.1111111111111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x v="3755"/>
    <x v="0"/>
    <x v="33"/>
    <b v="1"/>
    <s v="theater/musical"/>
    <x v="270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x v="3756"/>
    <x v="0"/>
    <x v="57"/>
    <b v="1"/>
    <s v="theater/musical"/>
    <x v="270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x v="3757"/>
    <x v="0"/>
    <x v="133"/>
    <b v="1"/>
    <s v="theater/musical"/>
    <x v="2702"/>
    <n v="75.959999999999994"/>
    <x v="1"/>
    <x v="40"/>
  </r>
  <r>
    <n v="3758"/>
    <s v="Luigi's Ladies"/>
    <s v="LUIGI'S LADIES: an original one-woman musical comedy"/>
    <x v="15"/>
    <n v="1535"/>
    <x v="0"/>
    <x v="0"/>
    <s v="USD"/>
    <n v="1400475600"/>
    <x v="3758"/>
    <x v="0"/>
    <x v="55"/>
    <b v="1"/>
    <s v="theater/musical"/>
    <x v="2703"/>
    <n v="59.03846153846154"/>
    <x v="1"/>
    <x v="40"/>
  </r>
  <r>
    <n v="3759"/>
    <s v="Pared Down Productions"/>
    <s v="A production company specializing in small-scale musicals"/>
    <x v="23"/>
    <n v="4409.7700000000004"/>
    <x v="0"/>
    <x v="0"/>
    <s v="USD"/>
    <n v="1440556553"/>
    <x v="3759"/>
    <x v="0"/>
    <x v="106"/>
    <b v="1"/>
    <s v="theater/musical"/>
    <x v="2704"/>
    <n v="50.111022727272733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x v="3760"/>
    <x v="0"/>
    <x v="110"/>
    <b v="1"/>
    <s v="theater/musical"/>
    <x v="2705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x v="3761"/>
    <x v="0"/>
    <x v="83"/>
    <b v="1"/>
    <s v="theater/musical"/>
    <x v="31"/>
    <n v="166.66666666666666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x v="3762"/>
    <x v="0"/>
    <x v="33"/>
    <b v="1"/>
    <s v="theater/musical"/>
    <x v="2706"/>
    <n v="47.42857142857143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x v="3763"/>
    <x v="0"/>
    <x v="99"/>
    <b v="1"/>
    <s v="theater/musical"/>
    <x v="3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x v="3764"/>
    <x v="0"/>
    <x v="74"/>
    <b v="1"/>
    <s v="theater/musical"/>
    <x v="31"/>
    <n v="55.555555555555557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x v="3765"/>
    <x v="0"/>
    <x v="329"/>
    <b v="1"/>
    <s v="theater/musical"/>
    <x v="2707"/>
    <n v="74.224299065420567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x v="3766"/>
    <x v="0"/>
    <x v="93"/>
    <b v="1"/>
    <s v="theater/musical"/>
    <x v="2708"/>
    <n v="106.9271875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x v="3767"/>
    <x v="0"/>
    <x v="66"/>
    <b v="1"/>
    <s v="theater/musical"/>
    <x v="2709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x v="3768"/>
    <x v="0"/>
    <x v="6"/>
    <b v="1"/>
    <s v="theater/musical"/>
    <x v="2710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x v="3769"/>
    <x v="0"/>
    <x v="41"/>
    <b v="1"/>
    <s v="theater/musical"/>
    <x v="3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x v="3770"/>
    <x v="0"/>
    <x v="9"/>
    <b v="1"/>
    <s v="theater/musical"/>
    <x v="31"/>
    <n v="100"/>
    <x v="1"/>
    <x v="40"/>
  </r>
  <r>
    <n v="3771"/>
    <s v="COME OUT SWINGIN'!"/>
    <s v="I would like to make a demo recording of six songs from COME OUT SWINGIN'!"/>
    <x v="28"/>
    <n v="1460"/>
    <x v="0"/>
    <x v="0"/>
    <s v="USD"/>
    <n v="1463529600"/>
    <x v="3771"/>
    <x v="0"/>
    <x v="44"/>
    <b v="1"/>
    <s v="theater/musical"/>
    <x v="2711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x v="3772"/>
    <x v="0"/>
    <x v="51"/>
    <b v="1"/>
    <s v="theater/musical"/>
    <x v="1097"/>
    <n v="166.96969696969697"/>
    <x v="1"/>
    <x v="40"/>
  </r>
  <r>
    <n v="3773"/>
    <s v="Dundee: A Hip-Hopera"/>
    <s v="A dramatic hip-hopera, inspired from monologues written by the performers."/>
    <x v="10"/>
    <n v="5410"/>
    <x v="0"/>
    <x v="0"/>
    <s v="USD"/>
    <n v="1479175680"/>
    <x v="3773"/>
    <x v="0"/>
    <x v="7"/>
    <b v="1"/>
    <s v="theater/musical"/>
    <x v="2123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x v="3774"/>
    <x v="0"/>
    <x v="20"/>
    <b v="1"/>
    <s v="theater/musical"/>
    <x v="3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x v="3775"/>
    <x v="0"/>
    <x v="25"/>
    <b v="1"/>
    <s v="theater/musical"/>
    <x v="598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x v="3776"/>
    <x v="0"/>
    <x v="225"/>
    <b v="1"/>
    <s v="theater/musical"/>
    <x v="2712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x v="3777"/>
    <x v="0"/>
    <x v="211"/>
    <b v="1"/>
    <s v="theater/musical"/>
    <x v="2713"/>
    <n v="48.542372881355931"/>
    <x v="1"/>
    <x v="40"/>
  </r>
  <r>
    <n v="3778"/>
    <s v="Give a Puppet a Hand"/>
    <s v="Sponsor an AVENUE Q puppet for The Barn Players April 2015 production."/>
    <x v="262"/>
    <n v="2521"/>
    <x v="0"/>
    <x v="0"/>
    <s v="USD"/>
    <n v="1423942780"/>
    <x v="3778"/>
    <x v="0"/>
    <x v="17"/>
    <b v="1"/>
    <s v="theater/musical"/>
    <x v="2714"/>
    <n v="70.027777777777771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x v="3779"/>
    <x v="0"/>
    <x v="248"/>
    <b v="1"/>
    <s v="theater/musical"/>
    <x v="2715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x v="3780"/>
    <x v="0"/>
    <x v="209"/>
    <b v="1"/>
    <s v="theater/musical"/>
    <x v="43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x v="3781"/>
    <x v="0"/>
    <x v="47"/>
    <b v="1"/>
    <s v="theater/musical"/>
    <x v="2716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x v="3782"/>
    <x v="0"/>
    <x v="74"/>
    <b v="1"/>
    <s v="theater/musical"/>
    <x v="1409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x v="3783"/>
    <x v="0"/>
    <x v="54"/>
    <b v="1"/>
    <s v="theater/musical"/>
    <x v="2717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x v="3784"/>
    <x v="0"/>
    <x v="73"/>
    <b v="1"/>
    <s v="theater/musical"/>
    <x v="93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x v="3785"/>
    <x v="0"/>
    <x v="209"/>
    <b v="1"/>
    <s v="theater/musical"/>
    <x v="2718"/>
    <n v="100.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x v="3786"/>
    <x v="0"/>
    <x v="26"/>
    <b v="1"/>
    <s v="theater/musical"/>
    <x v="2719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x v="3787"/>
    <x v="0"/>
    <x v="73"/>
    <b v="1"/>
    <s v="theater/musical"/>
    <x v="272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x v="3788"/>
    <x v="0"/>
    <x v="29"/>
    <b v="0"/>
    <s v="theater/musical"/>
    <x v="886"/>
    <n v="50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x v="3789"/>
    <x v="0"/>
    <x v="80"/>
    <b v="0"/>
    <s v="theater/musical"/>
    <x v="2721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x v="3790"/>
    <x v="0"/>
    <x v="78"/>
    <b v="0"/>
    <s v="theater/musical"/>
    <x v="109"/>
    <e v="#DIV/0!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n v="1404664592"/>
    <x v="3791"/>
    <x v="0"/>
    <x v="78"/>
    <b v="0"/>
    <s v="theater/musical"/>
    <x v="109"/>
    <e v="#DIV/0!"/>
    <x v="1"/>
    <x v="40"/>
  </r>
  <r>
    <n v="3792"/>
    <s v="BorikÃ©n: The Show"/>
    <s v="A cultural and historic journey through Puerto Rico's music and dance!"/>
    <x v="78"/>
    <n v="35"/>
    <x v="2"/>
    <x v="0"/>
    <s v="USD"/>
    <n v="1436957022"/>
    <x v="3792"/>
    <x v="0"/>
    <x v="84"/>
    <b v="0"/>
    <s v="theater/musical"/>
    <x v="1228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x v="3793"/>
    <x v="0"/>
    <x v="54"/>
    <b v="0"/>
    <s v="theater/musical"/>
    <x v="2722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x v="3794"/>
    <x v="0"/>
    <x v="29"/>
    <b v="0"/>
    <s v="theater/musical"/>
    <x v="460"/>
    <n v="50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x v="3795"/>
    <x v="0"/>
    <x v="84"/>
    <b v="0"/>
    <s v="theater/musical"/>
    <x v="1312"/>
    <n v="5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x v="3796"/>
    <x v="0"/>
    <x v="29"/>
    <b v="0"/>
    <s v="theater/musical"/>
    <x v="272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x v="3797"/>
    <x v="0"/>
    <x v="77"/>
    <b v="0"/>
    <s v="theater/musical"/>
    <x v="2724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x v="3798"/>
    <x v="0"/>
    <x v="81"/>
    <b v="0"/>
    <s v="theater/musical"/>
    <x v="2725"/>
    <n v="205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x v="3799"/>
    <x v="0"/>
    <x v="80"/>
    <b v="0"/>
    <s v="theater/musical"/>
    <x v="272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x v="3800"/>
    <x v="0"/>
    <x v="38"/>
    <b v="0"/>
    <s v="theater/musical"/>
    <x v="2727"/>
    <n v="55.0625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x v="3801"/>
    <x v="0"/>
    <x v="82"/>
    <b v="0"/>
    <s v="theater/musical"/>
    <x v="2728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x v="3802"/>
    <x v="0"/>
    <x v="78"/>
    <b v="0"/>
    <s v="theater/musical"/>
    <x v="109"/>
    <e v="#DIV/0!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x v="3803"/>
    <x v="0"/>
    <x v="244"/>
    <b v="0"/>
    <s v="theater/musical"/>
    <x v="272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x v="3804"/>
    <x v="0"/>
    <x v="78"/>
    <b v="0"/>
    <s v="theater/musical"/>
    <x v="109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x v="3805"/>
    <x v="0"/>
    <x v="84"/>
    <b v="0"/>
    <s v="theater/musical"/>
    <x v="13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x v="3806"/>
    <x v="0"/>
    <x v="29"/>
    <b v="0"/>
    <s v="theater/musical"/>
    <x v="273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x v="3807"/>
    <x v="0"/>
    <x v="82"/>
    <b v="0"/>
    <s v="theater/musical"/>
    <x v="2731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x v="3808"/>
    <x v="0"/>
    <x v="54"/>
    <b v="1"/>
    <s v="theater/plays"/>
    <x v="3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x v="3809"/>
    <x v="0"/>
    <x v="44"/>
    <b v="1"/>
    <s v="theater/plays"/>
    <x v="982"/>
    <n v="53.289473684210527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x v="3810"/>
    <x v="0"/>
    <x v="55"/>
    <b v="1"/>
    <s v="theater/plays"/>
    <x v="2732"/>
    <n v="70.230769230769226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x v="3811"/>
    <x v="0"/>
    <x v="10"/>
    <b v="1"/>
    <s v="theater/plays"/>
    <x v="273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x v="3812"/>
    <x v="0"/>
    <x v="202"/>
    <b v="1"/>
    <s v="theater/plays"/>
    <x v="1708"/>
    <n v="199.18181818181819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x v="3813"/>
    <x v="0"/>
    <x v="74"/>
    <b v="1"/>
    <s v="theater/plays"/>
    <x v="273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x v="3814"/>
    <x v="0"/>
    <x v="69"/>
    <b v="1"/>
    <s v="theater/plays"/>
    <x v="2735"/>
    <n v="61.823529411764703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x v="3815"/>
    <x v="0"/>
    <x v="9"/>
    <b v="1"/>
    <s v="theater/plays"/>
    <x v="2736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x v="3816"/>
    <x v="0"/>
    <x v="77"/>
    <b v="1"/>
    <s v="theater/plays"/>
    <x v="2737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x v="3817"/>
    <x v="0"/>
    <x v="9"/>
    <b v="1"/>
    <s v="theater/plays"/>
    <x v="75"/>
    <n v="107.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x v="3818"/>
    <x v="0"/>
    <x v="73"/>
    <b v="1"/>
    <s v="theater/plays"/>
    <x v="273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x v="3819"/>
    <x v="0"/>
    <x v="55"/>
    <b v="1"/>
    <s v="theater/plays"/>
    <x v="201"/>
    <n v="40.92307692307692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x v="3820"/>
    <x v="0"/>
    <x v="9"/>
    <b v="1"/>
    <s v="theater/plays"/>
    <x v="2255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x v="3821"/>
    <x v="0"/>
    <x v="67"/>
    <b v="1"/>
    <s v="theater/plays"/>
    <x v="2739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x v="3822"/>
    <x v="0"/>
    <x v="88"/>
    <b v="1"/>
    <s v="theater/plays"/>
    <x v="2740"/>
    <n v="72.381578947368425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x v="3823"/>
    <x v="0"/>
    <x v="14"/>
    <b v="1"/>
    <s v="theater/plays"/>
    <x v="938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x v="3824"/>
    <x v="0"/>
    <x v="63"/>
    <b v="1"/>
    <s v="theater/plays"/>
    <x v="1277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x v="3825"/>
    <x v="0"/>
    <x v="72"/>
    <b v="1"/>
    <s v="theater/plays"/>
    <x v="2741"/>
    <n v="107.5714285714285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x v="3826"/>
    <x v="0"/>
    <x v="55"/>
    <b v="1"/>
    <s v="theater/plays"/>
    <x v="650"/>
    <n v="27.5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x v="3827"/>
    <x v="0"/>
    <x v="71"/>
    <b v="1"/>
    <s v="theater/plays"/>
    <x v="2742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x v="3828"/>
    <x v="0"/>
    <x v="33"/>
    <b v="1"/>
    <s v="theater/plays"/>
    <x v="31"/>
    <n v="178.57142857142858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x v="3829"/>
    <x v="0"/>
    <x v="22"/>
    <b v="1"/>
    <s v="theater/plays"/>
    <x v="20"/>
    <n v="62.625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x v="3830"/>
    <x v="0"/>
    <x v="83"/>
    <b v="1"/>
    <s v="theater/plays"/>
    <x v="2743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x v="3831"/>
    <x v="0"/>
    <x v="82"/>
    <b v="1"/>
    <s v="theater/plays"/>
    <x v="2744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x v="3832"/>
    <x v="0"/>
    <x v="82"/>
    <b v="1"/>
    <s v="theater/plays"/>
    <x v="43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x v="3833"/>
    <x v="0"/>
    <x v="9"/>
    <b v="1"/>
    <s v="theater/plays"/>
    <x v="988"/>
    <n v="70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x v="3834"/>
    <x v="0"/>
    <x v="7"/>
    <b v="1"/>
    <s v="theater/plays"/>
    <x v="2745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x v="3835"/>
    <x v="0"/>
    <x v="22"/>
    <b v="1"/>
    <s v="theater/plays"/>
    <x v="583"/>
    <n v="40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x v="3836"/>
    <x v="0"/>
    <x v="25"/>
    <b v="1"/>
    <s v="theater/plays"/>
    <x v="2460"/>
    <n v="64.285714285714292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x v="3837"/>
    <x v="0"/>
    <x v="57"/>
    <b v="1"/>
    <s v="theater/plays"/>
    <x v="426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x v="3838"/>
    <x v="0"/>
    <x v="61"/>
    <b v="1"/>
    <s v="theater/plays"/>
    <x v="2746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x v="3839"/>
    <x v="0"/>
    <x v="58"/>
    <b v="1"/>
    <s v="theater/plays"/>
    <x v="982"/>
    <n v="63.28125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x v="3840"/>
    <x v="0"/>
    <x v="83"/>
    <b v="1"/>
    <s v="theater/plays"/>
    <x v="2747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x v="3841"/>
    <x v="1"/>
    <x v="69"/>
    <b v="0"/>
    <s v="theater/plays"/>
    <x v="2748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x v="3842"/>
    <x v="1"/>
    <x v="23"/>
    <b v="0"/>
    <s v="theater/plays"/>
    <x v="2749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x v="3843"/>
    <x v="1"/>
    <x v="10"/>
    <b v="0"/>
    <s v="theater/plays"/>
    <x v="2750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x v="3844"/>
    <x v="1"/>
    <x v="133"/>
    <b v="0"/>
    <s v="theater/plays"/>
    <x v="275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x v="3845"/>
    <x v="1"/>
    <x v="8"/>
    <b v="0"/>
    <s v="theater/plays"/>
    <x v="2752"/>
    <n v="70.166666666666671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x v="3846"/>
    <x v="1"/>
    <x v="22"/>
    <b v="0"/>
    <s v="theater/plays"/>
    <x v="837"/>
    <n v="23.625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x v="3847"/>
    <x v="1"/>
    <x v="82"/>
    <b v="0"/>
    <s v="theater/plays"/>
    <x v="2753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x v="3848"/>
    <x v="1"/>
    <x v="68"/>
    <b v="0"/>
    <s v="theater/plays"/>
    <x v="2754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x v="3849"/>
    <x v="1"/>
    <x v="33"/>
    <b v="0"/>
    <s v="theater/plays"/>
    <x v="2755"/>
    <n v="75.464285714285708"/>
    <x v="1"/>
    <x v="6"/>
  </r>
  <r>
    <n v="3850"/>
    <s v="The Vagina Monologues 2015"/>
    <s v="V-Day is a global activist movement to end violence against women and girls."/>
    <x v="28"/>
    <n v="38"/>
    <x v="2"/>
    <x v="0"/>
    <s v="USD"/>
    <n v="1420081143"/>
    <x v="3850"/>
    <x v="1"/>
    <x v="80"/>
    <b v="0"/>
    <s v="theater/plays"/>
    <x v="2756"/>
    <n v="9.5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x v="3851"/>
    <x v="1"/>
    <x v="54"/>
    <b v="0"/>
    <s v="theater/plays"/>
    <x v="2757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x v="3852"/>
    <x v="0"/>
    <x v="84"/>
    <b v="0"/>
    <s v="theater/plays"/>
    <x v="418"/>
    <n v="10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x v="3853"/>
    <x v="0"/>
    <x v="84"/>
    <b v="0"/>
    <s v="theater/plays"/>
    <x v="2758"/>
    <n v="13"/>
    <x v="1"/>
    <x v="6"/>
  </r>
  <r>
    <n v="3854"/>
    <s v="The Case Of Soghomon Tehlirian"/>
    <s v="A play dedicated to the 100th anniversary of the Armenian Genocide."/>
    <x v="34"/>
    <n v="1788"/>
    <x v="2"/>
    <x v="0"/>
    <s v="USD"/>
    <n v="1431206058"/>
    <x v="3854"/>
    <x v="0"/>
    <x v="9"/>
    <b v="0"/>
    <s v="theater/plays"/>
    <x v="2759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x v="3855"/>
    <x v="0"/>
    <x v="29"/>
    <b v="0"/>
    <s v="theater/plays"/>
    <x v="45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x v="3856"/>
    <x v="0"/>
    <x v="29"/>
    <b v="0"/>
    <s v="theater/plays"/>
    <x v="459"/>
    <n v="1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x v="3857"/>
    <x v="0"/>
    <x v="80"/>
    <b v="0"/>
    <s v="theater/plays"/>
    <x v="2760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x v="3858"/>
    <x v="0"/>
    <x v="29"/>
    <b v="0"/>
    <s v="theater/plays"/>
    <x v="172"/>
    <n v="1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x v="3859"/>
    <x v="0"/>
    <x v="29"/>
    <b v="0"/>
    <s v="theater/plays"/>
    <x v="167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x v="3860"/>
    <x v="0"/>
    <x v="62"/>
    <b v="0"/>
    <s v="theater/plays"/>
    <x v="2761"/>
    <n v="81.538461538461533"/>
    <x v="1"/>
    <x v="6"/>
  </r>
  <r>
    <n v="3861"/>
    <s v="READY OR NOT HERE I COME"/>
    <s v="THE COMING OF THE LORD!"/>
    <x v="13"/>
    <n v="100"/>
    <x v="2"/>
    <x v="0"/>
    <s v="USD"/>
    <n v="1415828820"/>
    <x v="3861"/>
    <x v="0"/>
    <x v="29"/>
    <b v="0"/>
    <s v="theater/plays"/>
    <x v="152"/>
    <n v="100"/>
    <x v="1"/>
    <x v="6"/>
  </r>
  <r>
    <n v="3862"/>
    <s v="The Container Play"/>
    <s v="The hit immersive theatre experience of England comes to Corpus Christi!"/>
    <x v="51"/>
    <n v="1"/>
    <x v="2"/>
    <x v="0"/>
    <s v="USD"/>
    <n v="1473699540"/>
    <x v="3862"/>
    <x v="0"/>
    <x v="29"/>
    <b v="0"/>
    <s v="theater/plays"/>
    <x v="473"/>
    <n v="1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x v="3863"/>
    <x v="0"/>
    <x v="78"/>
    <b v="0"/>
    <s v="theater/plays"/>
    <x v="109"/>
    <e v="#DIV/0!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x v="3864"/>
    <x v="0"/>
    <x v="83"/>
    <b v="0"/>
    <s v="theater/plays"/>
    <x v="444"/>
    <n v="2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x v="3865"/>
    <x v="0"/>
    <x v="25"/>
    <b v="0"/>
    <s v="theater/plays"/>
    <x v="2762"/>
    <n v="46.428571428571431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x v="3866"/>
    <x v="0"/>
    <x v="84"/>
    <b v="0"/>
    <s v="theater/plays"/>
    <x v="1219"/>
    <n v="5.5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x v="3867"/>
    <x v="0"/>
    <x v="81"/>
    <b v="0"/>
    <s v="theater/plays"/>
    <x v="2763"/>
    <n v="50.2"/>
    <x v="1"/>
    <x v="6"/>
  </r>
  <r>
    <n v="3868"/>
    <s v="1000 words (Canceled)"/>
    <s v="New collection of music by Scott Evan Davis!"/>
    <x v="10"/>
    <n v="10"/>
    <x v="1"/>
    <x v="1"/>
    <s v="GBP"/>
    <n v="1410191405"/>
    <x v="3868"/>
    <x v="0"/>
    <x v="29"/>
    <b v="0"/>
    <s v="theater/musical"/>
    <x v="418"/>
    <n v="10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x v="3869"/>
    <x v="0"/>
    <x v="41"/>
    <b v="0"/>
    <s v="theater/musical"/>
    <x v="2764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x v="3870"/>
    <x v="0"/>
    <x v="73"/>
    <b v="0"/>
    <s v="theater/musical"/>
    <x v="2154"/>
    <n v="15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x v="3871"/>
    <x v="0"/>
    <x v="83"/>
    <b v="0"/>
    <s v="theater/musical"/>
    <x v="129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x v="3872"/>
    <x v="0"/>
    <x v="78"/>
    <b v="0"/>
    <s v="theater/musical"/>
    <x v="109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x v="3873"/>
    <x v="0"/>
    <x v="78"/>
    <b v="0"/>
    <s v="theater/musical"/>
    <x v="109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x v="3874"/>
    <x v="0"/>
    <x v="78"/>
    <b v="0"/>
    <s v="theater/musical"/>
    <x v="109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x v="3875"/>
    <x v="0"/>
    <x v="78"/>
    <b v="0"/>
    <s v="theater/musical"/>
    <x v="109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x v="3876"/>
    <x v="0"/>
    <x v="67"/>
    <b v="0"/>
    <s v="theater/musical"/>
    <x v="2765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x v="3877"/>
    <x v="0"/>
    <x v="25"/>
    <b v="0"/>
    <s v="theater/musical"/>
    <x v="2766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x v="3878"/>
    <x v="0"/>
    <x v="29"/>
    <b v="0"/>
    <s v="theater/musical"/>
    <x v="2767"/>
    <n v="1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x v="3879"/>
    <x v="0"/>
    <x v="78"/>
    <b v="0"/>
    <s v="theater/musical"/>
    <x v="109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x v="3880"/>
    <x v="0"/>
    <x v="57"/>
    <b v="0"/>
    <s v="theater/musical"/>
    <x v="2768"/>
    <n v="57.647058823529413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x v="3881"/>
    <x v="0"/>
    <x v="29"/>
    <b v="0"/>
    <s v="theater/musical"/>
    <x v="152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x v="3882"/>
    <x v="0"/>
    <x v="78"/>
    <b v="0"/>
    <s v="theater/musical"/>
    <x v="109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x v="3883"/>
    <x v="0"/>
    <x v="78"/>
    <b v="0"/>
    <s v="theater/musical"/>
    <x v="109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x v="3884"/>
    <x v="0"/>
    <x v="78"/>
    <b v="0"/>
    <s v="theater/musical"/>
    <x v="109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x v="3885"/>
    <x v="0"/>
    <x v="78"/>
    <b v="0"/>
    <s v="theater/musical"/>
    <x v="109"/>
    <e v="#DIV/0!"/>
    <x v="1"/>
    <x v="40"/>
  </r>
  <r>
    <n v="3886"/>
    <s v="a (Canceled)"/>
    <n v="1"/>
    <x v="3"/>
    <n v="0"/>
    <x v="1"/>
    <x v="2"/>
    <s v="AUD"/>
    <n v="1418275702"/>
    <x v="3886"/>
    <x v="0"/>
    <x v="78"/>
    <b v="0"/>
    <s v="theater/musical"/>
    <x v="109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x v="3887"/>
    <x v="0"/>
    <x v="84"/>
    <b v="0"/>
    <s v="theater/musical"/>
    <x v="192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x v="3888"/>
    <x v="0"/>
    <x v="25"/>
    <b v="0"/>
    <s v="theater/plays"/>
    <x v="2769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x v="3889"/>
    <x v="0"/>
    <x v="82"/>
    <b v="0"/>
    <s v="theater/plays"/>
    <x v="2770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x v="3890"/>
    <x v="0"/>
    <x v="22"/>
    <b v="0"/>
    <s v="theater/plays"/>
    <x v="2771"/>
    <n v="315.5"/>
    <x v="1"/>
    <x v="6"/>
  </r>
  <r>
    <n v="3891"/>
    <s v="Out of the Box: A Mime Story"/>
    <s v="A comedy about a mime who dreams of becoming a stand up comedian."/>
    <x v="134"/>
    <n v="260"/>
    <x v="2"/>
    <x v="0"/>
    <s v="USD"/>
    <n v="1427086740"/>
    <x v="3891"/>
    <x v="0"/>
    <x v="63"/>
    <b v="0"/>
    <s v="theater/plays"/>
    <x v="2164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x v="3892"/>
    <x v="0"/>
    <x v="78"/>
    <b v="0"/>
    <s v="theater/plays"/>
    <x v="109"/>
    <e v="#DIV/0!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x v="3893"/>
    <x v="0"/>
    <x v="87"/>
    <b v="0"/>
    <s v="theater/plays"/>
    <x v="277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x v="3894"/>
    <x v="0"/>
    <x v="202"/>
    <b v="0"/>
    <s v="theater/plays"/>
    <x v="2773"/>
    <n v="47.272727272727273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x v="3895"/>
    <x v="0"/>
    <x v="29"/>
    <b v="0"/>
    <s v="theater/plays"/>
    <x v="152"/>
    <n v="5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x v="3896"/>
    <x v="0"/>
    <x v="80"/>
    <b v="0"/>
    <s v="theater/plays"/>
    <x v="2774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x v="3897"/>
    <x v="0"/>
    <x v="73"/>
    <b v="0"/>
    <s v="theater/plays"/>
    <x v="2775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x v="3898"/>
    <x v="0"/>
    <x v="38"/>
    <b v="0"/>
    <s v="theater/plays"/>
    <x v="397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x v="3899"/>
    <x v="0"/>
    <x v="84"/>
    <b v="0"/>
    <s v="theater/plays"/>
    <x v="2372"/>
    <n v="62.5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x v="3900"/>
    <x v="0"/>
    <x v="81"/>
    <b v="0"/>
    <s v="theater/plays"/>
    <x v="2331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x v="3901"/>
    <x v="0"/>
    <x v="29"/>
    <b v="0"/>
    <s v="theater/plays"/>
    <x v="186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x v="3902"/>
    <x v="0"/>
    <x v="162"/>
    <b v="0"/>
    <s v="theater/plays"/>
    <x v="277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x v="3903"/>
    <x v="0"/>
    <x v="78"/>
    <b v="0"/>
    <s v="theater/plays"/>
    <x v="109"/>
    <e v="#DIV/0!"/>
    <x v="1"/>
    <x v="6"/>
  </r>
  <r>
    <n v="3904"/>
    <s v="Black America from Prophets to Pimps"/>
    <s v="A play that will cover 4000 years of black history."/>
    <x v="3"/>
    <n v="3"/>
    <x v="2"/>
    <x v="0"/>
    <s v="USD"/>
    <n v="1429074240"/>
    <x v="3904"/>
    <x v="0"/>
    <x v="84"/>
    <b v="0"/>
    <s v="theater/plays"/>
    <x v="479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x v="3905"/>
    <x v="0"/>
    <x v="63"/>
    <b v="0"/>
    <s v="theater/plays"/>
    <x v="2777"/>
    <n v="24.714285714285715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x v="3906"/>
    <x v="0"/>
    <x v="38"/>
    <b v="0"/>
    <s v="theater/plays"/>
    <x v="2778"/>
    <n v="63.125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x v="3907"/>
    <x v="0"/>
    <x v="80"/>
    <b v="0"/>
    <s v="theater/plays"/>
    <x v="2779"/>
    <n v="38.2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x v="3908"/>
    <x v="0"/>
    <x v="80"/>
    <b v="0"/>
    <s v="theater/plays"/>
    <x v="2780"/>
    <n v="16.25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x v="3909"/>
    <x v="0"/>
    <x v="80"/>
    <b v="0"/>
    <s v="theater/plays"/>
    <x v="278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x v="3910"/>
    <x v="0"/>
    <x v="83"/>
    <b v="0"/>
    <s v="theater/plays"/>
    <x v="2782"/>
    <n v="61.666666666666664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x v="3911"/>
    <x v="0"/>
    <x v="17"/>
    <b v="0"/>
    <s v="theater/plays"/>
    <x v="2783"/>
    <n v="83.138888888888886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x v="3912"/>
    <x v="0"/>
    <x v="29"/>
    <b v="0"/>
    <s v="theater/plays"/>
    <x v="44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x v="3913"/>
    <x v="0"/>
    <x v="63"/>
    <b v="0"/>
    <s v="theater/plays"/>
    <x v="709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x v="3914"/>
    <x v="0"/>
    <x v="74"/>
    <b v="0"/>
    <s v="theater/plays"/>
    <x v="2784"/>
    <n v="33.666666666666664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x v="3915"/>
    <x v="0"/>
    <x v="29"/>
    <b v="0"/>
    <s v="theater/plays"/>
    <x v="119"/>
    <n v="5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x v="3916"/>
    <x v="0"/>
    <x v="78"/>
    <b v="0"/>
    <s v="theater/plays"/>
    <x v="109"/>
    <e v="#DIV/0!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x v="3917"/>
    <x v="0"/>
    <x v="29"/>
    <b v="0"/>
    <s v="theater/plays"/>
    <x v="2785"/>
    <n v="1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x v="3918"/>
    <x v="0"/>
    <x v="83"/>
    <b v="0"/>
    <s v="theater/plays"/>
    <x v="418"/>
    <n v="4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x v="3919"/>
    <x v="0"/>
    <x v="83"/>
    <b v="0"/>
    <s v="theater/plays"/>
    <x v="2786"/>
    <n v="3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x v="3920"/>
    <x v="0"/>
    <x v="83"/>
    <b v="0"/>
    <s v="theater/plays"/>
    <x v="2331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x v="3921"/>
    <x v="0"/>
    <x v="78"/>
    <b v="0"/>
    <s v="theater/plays"/>
    <x v="109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x v="3922"/>
    <x v="0"/>
    <x v="79"/>
    <b v="0"/>
    <s v="theater/plays"/>
    <x v="2787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x v="3923"/>
    <x v="0"/>
    <x v="57"/>
    <b v="0"/>
    <s v="theater/plays"/>
    <x v="2788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x v="3924"/>
    <x v="0"/>
    <x v="244"/>
    <b v="0"/>
    <s v="theater/plays"/>
    <x v="2789"/>
    <n v="57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x v="3925"/>
    <x v="0"/>
    <x v="83"/>
    <b v="0"/>
    <s v="theater/plays"/>
    <x v="709"/>
    <n v="5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x v="3926"/>
    <x v="0"/>
    <x v="29"/>
    <b v="0"/>
    <s v="theater/plays"/>
    <x v="715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x v="3927"/>
    <x v="0"/>
    <x v="84"/>
    <b v="0"/>
    <s v="theater/plays"/>
    <x v="460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x v="3928"/>
    <x v="0"/>
    <x v="63"/>
    <b v="0"/>
    <s v="theater/plays"/>
    <x v="2790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x v="3929"/>
    <x v="0"/>
    <x v="25"/>
    <b v="0"/>
    <s v="theater/plays"/>
    <x v="279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x v="3930"/>
    <x v="0"/>
    <x v="78"/>
    <b v="0"/>
    <s v="theater/plays"/>
    <x v="109"/>
    <e v="#DIV/0!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x v="3931"/>
    <x v="0"/>
    <x v="78"/>
    <b v="0"/>
    <s v="theater/plays"/>
    <x v="109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x v="3932"/>
    <x v="0"/>
    <x v="29"/>
    <b v="0"/>
    <s v="theater/plays"/>
    <x v="2792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x v="3933"/>
    <x v="0"/>
    <x v="8"/>
    <b v="0"/>
    <s v="theater/plays"/>
    <x v="2793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x v="3934"/>
    <x v="0"/>
    <x v="8"/>
    <b v="0"/>
    <s v="theater/plays"/>
    <x v="1324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x v="3935"/>
    <x v="0"/>
    <x v="23"/>
    <b v="0"/>
    <s v="theater/plays"/>
    <x v="279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x v="3936"/>
    <x v="0"/>
    <x v="78"/>
    <b v="0"/>
    <s v="theater/plays"/>
    <x v="109"/>
    <e v="#DIV/0!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x v="3937"/>
    <x v="0"/>
    <x v="73"/>
    <b v="0"/>
    <s v="theater/plays"/>
    <x v="2795"/>
    <n v="248.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x v="3938"/>
    <x v="0"/>
    <x v="81"/>
    <b v="0"/>
    <s v="theater/plays"/>
    <x v="2796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x v="3939"/>
    <x v="0"/>
    <x v="29"/>
    <b v="0"/>
    <s v="theater/plays"/>
    <x v="370"/>
    <n v="5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x v="3940"/>
    <x v="0"/>
    <x v="84"/>
    <b v="0"/>
    <s v="theater/plays"/>
    <x v="88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x v="3941"/>
    <x v="0"/>
    <x v="84"/>
    <b v="0"/>
    <s v="theater/plays"/>
    <x v="957"/>
    <n v="25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x v="3942"/>
    <x v="0"/>
    <x v="78"/>
    <b v="0"/>
    <s v="theater/plays"/>
    <x v="109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x v="3943"/>
    <x v="0"/>
    <x v="62"/>
    <b v="0"/>
    <s v="theater/plays"/>
    <x v="2797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x v="3944"/>
    <x v="0"/>
    <x v="78"/>
    <b v="0"/>
    <s v="theater/plays"/>
    <x v="109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x v="3945"/>
    <x v="0"/>
    <x v="29"/>
    <b v="0"/>
    <s v="theater/plays"/>
    <x v="1161"/>
    <n v="5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x v="3946"/>
    <x v="0"/>
    <x v="81"/>
    <b v="0"/>
    <s v="theater/plays"/>
    <x v="140"/>
    <n v="39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x v="3947"/>
    <x v="0"/>
    <x v="84"/>
    <b v="0"/>
    <s v="theater/plays"/>
    <x v="2798"/>
    <n v="50.5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x v="3948"/>
    <x v="0"/>
    <x v="78"/>
    <b v="0"/>
    <s v="theater/plays"/>
    <x v="109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x v="3949"/>
    <x v="0"/>
    <x v="58"/>
    <b v="0"/>
    <s v="theater/plays"/>
    <x v="2799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x v="3950"/>
    <x v="0"/>
    <x v="29"/>
    <b v="0"/>
    <s v="theater/plays"/>
    <x v="89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x v="3951"/>
    <x v="0"/>
    <x v="29"/>
    <b v="0"/>
    <s v="theater/plays"/>
    <x v="280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x v="3952"/>
    <x v="0"/>
    <x v="29"/>
    <b v="0"/>
    <s v="theater/plays"/>
    <x v="2801"/>
    <n v="25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x v="3953"/>
    <x v="0"/>
    <x v="78"/>
    <b v="0"/>
    <s v="theater/plays"/>
    <x v="109"/>
    <e v="#DIV/0!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x v="3954"/>
    <x v="0"/>
    <x v="78"/>
    <b v="0"/>
    <s v="theater/plays"/>
    <x v="109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x v="3955"/>
    <x v="0"/>
    <x v="22"/>
    <b v="0"/>
    <s v="theater/plays"/>
    <x v="2802"/>
    <n v="53.125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x v="3956"/>
    <x v="0"/>
    <x v="78"/>
    <b v="0"/>
    <s v="theater/plays"/>
    <x v="109"/>
    <e v="#DIV/0!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x v="3957"/>
    <x v="0"/>
    <x v="29"/>
    <b v="0"/>
    <s v="theater/plays"/>
    <x v="1866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x v="3958"/>
    <x v="0"/>
    <x v="38"/>
    <b v="0"/>
    <s v="theater/plays"/>
    <x v="2803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x v="3959"/>
    <x v="0"/>
    <x v="8"/>
    <b v="0"/>
    <s v="theater/plays"/>
    <x v="69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x v="3960"/>
    <x v="0"/>
    <x v="80"/>
    <b v="0"/>
    <s v="theater/plays"/>
    <x v="1835"/>
    <n v="11.25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x v="3961"/>
    <x v="0"/>
    <x v="84"/>
    <b v="0"/>
    <s v="theater/plays"/>
    <x v="714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x v="3962"/>
    <x v="0"/>
    <x v="83"/>
    <b v="0"/>
    <s v="theater/plays"/>
    <x v="280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x v="3963"/>
    <x v="0"/>
    <x v="78"/>
    <b v="0"/>
    <s v="theater/plays"/>
    <x v="109"/>
    <e v="#DIV/0!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x v="3964"/>
    <x v="0"/>
    <x v="83"/>
    <b v="0"/>
    <s v="theater/plays"/>
    <x v="2805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x v="3965"/>
    <x v="0"/>
    <x v="80"/>
    <b v="0"/>
    <s v="theater/plays"/>
    <x v="2100"/>
    <n v="71.25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x v="3966"/>
    <x v="0"/>
    <x v="84"/>
    <b v="0"/>
    <s v="theater/plays"/>
    <x v="722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x v="3967"/>
    <x v="0"/>
    <x v="73"/>
    <b v="0"/>
    <s v="theater/plays"/>
    <x v="2806"/>
    <n v="41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x v="3968"/>
    <x v="0"/>
    <x v="202"/>
    <b v="0"/>
    <s v="theater/plays"/>
    <x v="2807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x v="3969"/>
    <x v="0"/>
    <x v="79"/>
    <b v="0"/>
    <s v="theater/plays"/>
    <x v="2808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x v="3970"/>
    <x v="0"/>
    <x v="84"/>
    <b v="0"/>
    <s v="theater/plays"/>
    <x v="2809"/>
    <n v="5.5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x v="3971"/>
    <x v="0"/>
    <x v="79"/>
    <b v="0"/>
    <s v="theater/plays"/>
    <x v="2810"/>
    <n v="22.666666666666668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x v="3972"/>
    <x v="0"/>
    <x v="22"/>
    <b v="0"/>
    <s v="theater/plays"/>
    <x v="281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x v="3973"/>
    <x v="0"/>
    <x v="77"/>
    <b v="0"/>
    <s v="theater/plays"/>
    <x v="2812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x v="3974"/>
    <x v="0"/>
    <x v="202"/>
    <b v="0"/>
    <s v="theater/plays"/>
    <x v="2149"/>
    <n v="29.09090909090909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x v="3975"/>
    <x v="0"/>
    <x v="78"/>
    <b v="0"/>
    <s v="theater/plays"/>
    <x v="109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x v="3976"/>
    <x v="0"/>
    <x v="73"/>
    <b v="0"/>
    <s v="theater/plays"/>
    <x v="2813"/>
    <n v="6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x v="3977"/>
    <x v="0"/>
    <x v="79"/>
    <b v="0"/>
    <s v="theater/plays"/>
    <x v="2814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x v="3978"/>
    <x v="0"/>
    <x v="22"/>
    <b v="0"/>
    <s v="theater/plays"/>
    <x v="2815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x v="3979"/>
    <x v="0"/>
    <x v="79"/>
    <b v="0"/>
    <s v="theater/plays"/>
    <x v="2816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x v="3980"/>
    <x v="0"/>
    <x v="63"/>
    <b v="0"/>
    <s v="theater/plays"/>
    <x v="2693"/>
    <n v="64.285714285714292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x v="3981"/>
    <x v="0"/>
    <x v="63"/>
    <b v="0"/>
    <s v="theater/plays"/>
    <x v="2817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x v="3982"/>
    <x v="0"/>
    <x v="81"/>
    <b v="0"/>
    <s v="theater/plays"/>
    <x v="143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x v="3983"/>
    <x v="0"/>
    <x v="67"/>
    <b v="0"/>
    <s v="theater/plays"/>
    <x v="2818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x v="3984"/>
    <x v="0"/>
    <x v="73"/>
    <b v="0"/>
    <s v="theater/plays"/>
    <x v="281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x v="3985"/>
    <x v="0"/>
    <x v="10"/>
    <b v="0"/>
    <s v="theater/plays"/>
    <x v="2803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x v="3986"/>
    <x v="0"/>
    <x v="62"/>
    <b v="0"/>
    <s v="theater/plays"/>
    <x v="2820"/>
    <n v="37.53846153846154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x v="3987"/>
    <x v="0"/>
    <x v="62"/>
    <b v="0"/>
    <s v="theater/plays"/>
    <x v="2821"/>
    <n v="11.615384615384615"/>
    <x v="1"/>
    <x v="6"/>
  </r>
  <r>
    <n v="3988"/>
    <s v="Folk-Tales: What Stories Do Your Folks Tell?"/>
    <s v="An evening of of stories based both in myth and truth."/>
    <x v="15"/>
    <n v="32"/>
    <x v="2"/>
    <x v="0"/>
    <s v="USD"/>
    <n v="1440813413"/>
    <x v="3988"/>
    <x v="0"/>
    <x v="80"/>
    <b v="0"/>
    <s v="theater/plays"/>
    <x v="2822"/>
    <n v="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x v="3989"/>
    <x v="0"/>
    <x v="78"/>
    <b v="0"/>
    <s v="theater/plays"/>
    <x v="109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x v="3990"/>
    <x v="0"/>
    <x v="83"/>
    <b v="0"/>
    <s v="theater/plays"/>
    <x v="2823"/>
    <n v="23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x v="3991"/>
    <x v="0"/>
    <x v="29"/>
    <b v="0"/>
    <s v="theater/plays"/>
    <x v="143"/>
    <n v="10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x v="3992"/>
    <x v="0"/>
    <x v="82"/>
    <b v="0"/>
    <s v="theater/plays"/>
    <x v="2824"/>
    <n v="60.111111111111114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x v="3993"/>
    <x v="0"/>
    <x v="29"/>
    <b v="0"/>
    <s v="theater/plays"/>
    <x v="130"/>
    <n v="3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x v="3994"/>
    <x v="0"/>
    <x v="29"/>
    <b v="0"/>
    <s v="theater/plays"/>
    <x v="116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x v="3995"/>
    <x v="0"/>
    <x v="80"/>
    <b v="0"/>
    <s v="theater/plays"/>
    <x v="282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x v="3996"/>
    <x v="0"/>
    <x v="57"/>
    <b v="0"/>
    <s v="theater/plays"/>
    <x v="282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x v="3997"/>
    <x v="0"/>
    <x v="78"/>
    <b v="0"/>
    <s v="theater/plays"/>
    <x v="109"/>
    <e v="#DIV/0!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x v="3998"/>
    <x v="0"/>
    <x v="8"/>
    <b v="0"/>
    <s v="theater/plays"/>
    <x v="2827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x v="3999"/>
    <x v="0"/>
    <x v="25"/>
    <b v="0"/>
    <s v="theater/plays"/>
    <x v="2828"/>
    <n v="82.571428571428569"/>
    <x v="1"/>
    <x v="6"/>
  </r>
  <r>
    <n v="4000"/>
    <s v="The Escorts"/>
    <s v="An Enticing Trip into the World of Assisted Dying"/>
    <x v="6"/>
    <n v="10"/>
    <x v="2"/>
    <x v="0"/>
    <s v="USD"/>
    <n v="1462631358"/>
    <x v="4000"/>
    <x v="0"/>
    <x v="29"/>
    <b v="0"/>
    <s v="theater/plays"/>
    <x v="41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x v="4001"/>
    <x v="0"/>
    <x v="25"/>
    <b v="0"/>
    <s v="theater/plays"/>
    <x v="2821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x v="4002"/>
    <x v="0"/>
    <x v="80"/>
    <b v="0"/>
    <s v="theater/plays"/>
    <x v="1861"/>
    <n v="5.75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x v="4003"/>
    <x v="0"/>
    <x v="84"/>
    <b v="0"/>
    <s v="theater/plays"/>
    <x v="2829"/>
    <n v="100.5"/>
    <x v="1"/>
    <x v="6"/>
  </r>
  <r>
    <n v="4004"/>
    <s v="South Florida Tours"/>
    <s v="Help Launch The Queen Into South Florida!"/>
    <x v="2"/>
    <n v="1"/>
    <x v="2"/>
    <x v="0"/>
    <s v="USD"/>
    <n v="1412740457"/>
    <x v="4004"/>
    <x v="0"/>
    <x v="29"/>
    <b v="0"/>
    <s v="theater/plays"/>
    <x v="418"/>
    <n v="1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x v="4005"/>
    <x v="0"/>
    <x v="84"/>
    <b v="0"/>
    <s v="theater/plays"/>
    <x v="84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x v="4006"/>
    <x v="0"/>
    <x v="29"/>
    <b v="0"/>
    <s v="theater/plays"/>
    <x v="440"/>
    <n v="2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x v="4007"/>
    <x v="0"/>
    <x v="29"/>
    <b v="0"/>
    <s v="theater/plays"/>
    <x v="116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x v="4008"/>
    <x v="0"/>
    <x v="80"/>
    <b v="0"/>
    <s v="theater/plays"/>
    <x v="733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x v="4009"/>
    <x v="0"/>
    <x v="83"/>
    <b v="0"/>
    <s v="theater/plays"/>
    <x v="2830"/>
    <n v="25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x v="4010"/>
    <x v="0"/>
    <x v="44"/>
    <b v="0"/>
    <s v="theater/plays"/>
    <x v="2831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x v="4011"/>
    <x v="0"/>
    <x v="80"/>
    <b v="0"/>
    <s v="theater/plays"/>
    <x v="2832"/>
    <n v="4.7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x v="4012"/>
    <x v="0"/>
    <x v="78"/>
    <b v="0"/>
    <s v="theater/plays"/>
    <x v="109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x v="4013"/>
    <x v="0"/>
    <x v="84"/>
    <b v="0"/>
    <s v="theater/plays"/>
    <x v="698"/>
    <n v="13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x v="4014"/>
    <x v="0"/>
    <x v="78"/>
    <b v="0"/>
    <s v="theater/plays"/>
    <x v="109"/>
    <e v="#DIV/0!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x v="4015"/>
    <x v="0"/>
    <x v="29"/>
    <b v="0"/>
    <s v="theater/plays"/>
    <x v="107"/>
    <n v="1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x v="4016"/>
    <x v="0"/>
    <x v="63"/>
    <b v="0"/>
    <s v="theater/plays"/>
    <x v="11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x v="4017"/>
    <x v="0"/>
    <x v="84"/>
    <b v="0"/>
    <s v="theater/plays"/>
    <x v="857"/>
    <n v="52.5"/>
    <x v="1"/>
    <x v="6"/>
  </r>
  <r>
    <n v="4018"/>
    <s v="Time Please Fringe"/>
    <s v="Funding for a production of Time Please at the Brighton Fringe 2017... and beyond."/>
    <x v="15"/>
    <n v="130"/>
    <x v="2"/>
    <x v="1"/>
    <s v="GBP"/>
    <n v="1475877108"/>
    <x v="4018"/>
    <x v="0"/>
    <x v="80"/>
    <b v="0"/>
    <s v="theater/plays"/>
    <x v="2780"/>
    <n v="32.5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x v="4019"/>
    <x v="0"/>
    <x v="80"/>
    <b v="0"/>
    <s v="theater/plays"/>
    <x v="2833"/>
    <n v="7.2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x v="4020"/>
    <x v="0"/>
    <x v="83"/>
    <b v="0"/>
    <s v="theater/plays"/>
    <x v="2834"/>
    <n v="33.333333333333336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x v="4021"/>
    <x v="0"/>
    <x v="84"/>
    <b v="0"/>
    <s v="theater/plays"/>
    <x v="1863"/>
    <n v="62.5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x v="4022"/>
    <x v="0"/>
    <x v="438"/>
    <b v="0"/>
    <s v="theater/plays"/>
    <x v="2835"/>
    <n v="63.558375634517766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x v="4023"/>
    <x v="0"/>
    <x v="78"/>
    <b v="0"/>
    <s v="theater/plays"/>
    <x v="109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x v="4024"/>
    <x v="0"/>
    <x v="29"/>
    <b v="0"/>
    <s v="theater/plays"/>
    <x v="237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x v="4025"/>
    <x v="0"/>
    <x v="80"/>
    <b v="0"/>
    <s v="theater/plays"/>
    <x v="152"/>
    <n v="62.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x v="4026"/>
    <x v="0"/>
    <x v="78"/>
    <b v="0"/>
    <s v="theater/plays"/>
    <x v="109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x v="4027"/>
    <x v="0"/>
    <x v="63"/>
    <b v="0"/>
    <s v="theater/plays"/>
    <x v="2836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x v="4028"/>
    <x v="0"/>
    <x v="202"/>
    <b v="0"/>
    <s v="theater/plays"/>
    <x v="2837"/>
    <n v="51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x v="4029"/>
    <x v="0"/>
    <x v="78"/>
    <b v="0"/>
    <s v="theater/plays"/>
    <x v="109"/>
    <e v="#DIV/0!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x v="4030"/>
    <x v="0"/>
    <x v="79"/>
    <b v="0"/>
    <s v="theater/plays"/>
    <x v="149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x v="4031"/>
    <x v="0"/>
    <x v="78"/>
    <b v="0"/>
    <s v="theater/plays"/>
    <x v="109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x v="4032"/>
    <x v="0"/>
    <x v="63"/>
    <b v="0"/>
    <s v="theater/plays"/>
    <x v="2838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x v="4033"/>
    <x v="0"/>
    <x v="225"/>
    <b v="0"/>
    <s v="theater/plays"/>
    <x v="2839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x v="4034"/>
    <x v="0"/>
    <x v="84"/>
    <b v="0"/>
    <s v="theater/plays"/>
    <x v="2840"/>
    <n v="100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n v="1413925887"/>
    <x v="4035"/>
    <x v="0"/>
    <x v="20"/>
    <b v="0"/>
    <s v="theater/plays"/>
    <x v="2841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x v="4036"/>
    <x v="0"/>
    <x v="57"/>
    <b v="0"/>
    <s v="theater/plays"/>
    <x v="2842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x v="4037"/>
    <x v="0"/>
    <x v="84"/>
    <b v="0"/>
    <s v="theater/plays"/>
    <x v="2843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x v="4038"/>
    <x v="0"/>
    <x v="80"/>
    <b v="0"/>
    <s v="theater/plays"/>
    <x v="2844"/>
    <n v="75.2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x v="4039"/>
    <x v="0"/>
    <x v="81"/>
    <b v="0"/>
    <s v="theater/plays"/>
    <x v="137"/>
    <n v="6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x v="4040"/>
    <x v="0"/>
    <x v="84"/>
    <b v="0"/>
    <s v="theater/plays"/>
    <x v="1296"/>
    <n v="1250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n v="1473160954"/>
    <x v="4041"/>
    <x v="0"/>
    <x v="84"/>
    <b v="0"/>
    <s v="theater/plays"/>
    <x v="714"/>
    <n v="10.5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x v="4042"/>
    <x v="0"/>
    <x v="83"/>
    <b v="0"/>
    <s v="theater/plays"/>
    <x v="2845"/>
    <n v="7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x v="4043"/>
    <x v="0"/>
    <x v="78"/>
    <b v="0"/>
    <s v="theater/plays"/>
    <x v="109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x v="4044"/>
    <x v="0"/>
    <x v="80"/>
    <b v="0"/>
    <s v="theater/plays"/>
    <x v="2846"/>
    <n v="56.2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x v="4045"/>
    <x v="0"/>
    <x v="29"/>
    <b v="0"/>
    <s v="theater/plays"/>
    <x v="459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x v="4046"/>
    <x v="0"/>
    <x v="8"/>
    <b v="0"/>
    <s v="theater/plays"/>
    <x v="2847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x v="4047"/>
    <x v="0"/>
    <x v="80"/>
    <b v="0"/>
    <s v="theater/plays"/>
    <x v="727"/>
    <n v="27.5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x v="4048"/>
    <x v="0"/>
    <x v="110"/>
    <b v="0"/>
    <s v="theater/plays"/>
    <x v="284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x v="4049"/>
    <x v="0"/>
    <x v="29"/>
    <b v="0"/>
    <s v="theater/plays"/>
    <x v="123"/>
    <n v="16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x v="4050"/>
    <x v="0"/>
    <x v="29"/>
    <b v="0"/>
    <s v="theater/plays"/>
    <x v="2730"/>
    <n v="1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x v="4051"/>
    <x v="0"/>
    <x v="78"/>
    <b v="0"/>
    <s v="theater/plays"/>
    <x v="109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x v="4052"/>
    <x v="0"/>
    <x v="62"/>
    <b v="0"/>
    <s v="theater/plays"/>
    <x v="284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x v="4053"/>
    <x v="0"/>
    <x v="84"/>
    <b v="0"/>
    <s v="theater/plays"/>
    <x v="2850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x v="4054"/>
    <x v="0"/>
    <x v="78"/>
    <b v="0"/>
    <s v="theater/plays"/>
    <x v="109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x v="4055"/>
    <x v="0"/>
    <x v="64"/>
    <b v="0"/>
    <s v="theater/plays"/>
    <x v="2851"/>
    <n v="41.952380952380949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x v="4056"/>
    <x v="0"/>
    <x v="82"/>
    <b v="0"/>
    <s v="theater/plays"/>
    <x v="2852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x v="4057"/>
    <x v="0"/>
    <x v="79"/>
    <b v="0"/>
    <s v="theater/plays"/>
    <x v="2853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x v="4058"/>
    <x v="0"/>
    <x v="80"/>
    <b v="0"/>
    <s v="theater/plays"/>
    <x v="2854"/>
    <n v="23.75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x v="4059"/>
    <x v="0"/>
    <x v="63"/>
    <b v="0"/>
    <s v="theater/plays"/>
    <x v="45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x v="4060"/>
    <x v="0"/>
    <x v="81"/>
    <b v="0"/>
    <s v="theater/plays"/>
    <x v="2855"/>
    <n v="57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x v="4061"/>
    <x v="0"/>
    <x v="78"/>
    <b v="0"/>
    <s v="theater/plays"/>
    <x v="109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x v="4062"/>
    <x v="0"/>
    <x v="83"/>
    <b v="0"/>
    <s v="theater/plays"/>
    <x v="2856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x v="4063"/>
    <x v="0"/>
    <x v="82"/>
    <b v="0"/>
    <s v="theater/plays"/>
    <x v="2857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x v="4064"/>
    <x v="0"/>
    <x v="79"/>
    <b v="0"/>
    <s v="theater/plays"/>
    <x v="2858"/>
    <n v="64.166666666666671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x v="4065"/>
    <x v="0"/>
    <x v="80"/>
    <b v="0"/>
    <s v="theater/plays"/>
    <x v="2859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x v="4066"/>
    <x v="0"/>
    <x v="29"/>
    <b v="0"/>
    <s v="theater/plays"/>
    <x v="874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x v="4067"/>
    <x v="0"/>
    <x v="57"/>
    <b v="0"/>
    <s v="theater/plays"/>
    <x v="2860"/>
    <n v="179.11764705882354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x v="4068"/>
    <x v="0"/>
    <x v="29"/>
    <b v="0"/>
    <s v="theater/plays"/>
    <x v="460"/>
    <n v="34.950000000000003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x v="4069"/>
    <x v="0"/>
    <x v="62"/>
    <b v="0"/>
    <s v="theater/plays"/>
    <x v="2861"/>
    <n v="33.07692307692308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x v="4070"/>
    <x v="0"/>
    <x v="79"/>
    <b v="0"/>
    <s v="theater/plays"/>
    <x v="2862"/>
    <n v="27.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x v="4071"/>
    <x v="0"/>
    <x v="78"/>
    <b v="0"/>
    <s v="theater/plays"/>
    <x v="109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x v="4072"/>
    <x v="0"/>
    <x v="84"/>
    <b v="0"/>
    <s v="theater/plays"/>
    <x v="177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x v="4073"/>
    <x v="0"/>
    <x v="84"/>
    <b v="0"/>
    <s v="theater/plays"/>
    <x v="2863"/>
    <n v="18.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x v="4074"/>
    <x v="0"/>
    <x v="64"/>
    <b v="0"/>
    <s v="theater/plays"/>
    <x v="2864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x v="4075"/>
    <x v="0"/>
    <x v="62"/>
    <b v="0"/>
    <s v="theater/plays"/>
    <x v="2865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x v="4076"/>
    <x v="0"/>
    <x v="78"/>
    <b v="0"/>
    <s v="theater/plays"/>
    <x v="109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x v="4077"/>
    <x v="0"/>
    <x v="79"/>
    <b v="0"/>
    <s v="theater/plays"/>
    <x v="1159"/>
    <n v="222.5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x v="4078"/>
    <x v="0"/>
    <x v="78"/>
    <b v="0"/>
    <s v="theater/plays"/>
    <x v="109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x v="4079"/>
    <x v="0"/>
    <x v="29"/>
    <b v="0"/>
    <s v="theater/plays"/>
    <x v="874"/>
    <n v="5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x v="4080"/>
    <x v="0"/>
    <x v="78"/>
    <b v="0"/>
    <s v="theater/plays"/>
    <x v="109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x v="4081"/>
    <x v="0"/>
    <x v="8"/>
    <b v="0"/>
    <s v="theater/plays"/>
    <x v="286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x v="4082"/>
    <x v="0"/>
    <x v="84"/>
    <b v="0"/>
    <s v="theater/plays"/>
    <x v="17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x v="4083"/>
    <x v="0"/>
    <x v="79"/>
    <b v="0"/>
    <s v="theater/plays"/>
    <x v="2867"/>
    <n v="126.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x v="4084"/>
    <x v="0"/>
    <x v="29"/>
    <b v="0"/>
    <s v="theater/plays"/>
    <x v="119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x v="4085"/>
    <x v="0"/>
    <x v="29"/>
    <b v="0"/>
    <s v="theater/plays"/>
    <x v="2785"/>
    <n v="1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x v="4086"/>
    <x v="0"/>
    <x v="81"/>
    <b v="0"/>
    <s v="theater/plays"/>
    <x v="609"/>
    <n v="9.4"/>
    <x v="1"/>
    <x v="6"/>
  </r>
  <r>
    <n v="4087"/>
    <s v="Stage Production &quot;The Nail Shop&quot;"/>
    <s v="Comedy Stage Play"/>
    <x v="376"/>
    <n v="0"/>
    <x v="2"/>
    <x v="0"/>
    <s v="USD"/>
    <n v="1468777786"/>
    <x v="4087"/>
    <x v="0"/>
    <x v="78"/>
    <b v="0"/>
    <s v="theater/plays"/>
    <x v="109"/>
    <e v="#DIV/0!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x v="4088"/>
    <x v="0"/>
    <x v="83"/>
    <b v="0"/>
    <s v="theater/plays"/>
    <x v="286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x v="4089"/>
    <x v="0"/>
    <x v="22"/>
    <b v="0"/>
    <s v="theater/plays"/>
    <x v="2869"/>
    <n v="3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x v="4090"/>
    <x v="0"/>
    <x v="83"/>
    <b v="0"/>
    <s v="theater/plays"/>
    <x v="416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x v="4091"/>
    <x v="0"/>
    <x v="22"/>
    <b v="0"/>
    <s v="theater/plays"/>
    <x v="782"/>
    <n v="25.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x v="4092"/>
    <x v="0"/>
    <x v="29"/>
    <b v="0"/>
    <s v="theater/plays"/>
    <x v="287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x v="4093"/>
    <x v="0"/>
    <x v="80"/>
    <b v="0"/>
    <s v="theater/plays"/>
    <x v="365"/>
    <n v="15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x v="4094"/>
    <x v="0"/>
    <x v="22"/>
    <b v="0"/>
    <s v="theater/plays"/>
    <x v="2176"/>
    <n v="91.25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x v="4095"/>
    <x v="0"/>
    <x v="29"/>
    <b v="0"/>
    <s v="theater/plays"/>
    <x v="129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x v="4096"/>
    <x v="0"/>
    <x v="81"/>
    <b v="0"/>
    <s v="theater/plays"/>
    <x v="2843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x v="4097"/>
    <x v="0"/>
    <x v="78"/>
    <b v="0"/>
    <s v="theater/plays"/>
    <x v="109"/>
    <e v="#DIV/0!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x v="4098"/>
    <x v="0"/>
    <x v="78"/>
    <b v="0"/>
    <s v="theater/plays"/>
    <x v="109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x v="4099"/>
    <x v="0"/>
    <x v="29"/>
    <b v="0"/>
    <s v="theater/plays"/>
    <x v="2871"/>
    <n v="5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x v="4100"/>
    <x v="0"/>
    <x v="78"/>
    <b v="0"/>
    <s v="theater/plays"/>
    <x v="109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x v="4101"/>
    <x v="0"/>
    <x v="78"/>
    <b v="0"/>
    <s v="theater/plays"/>
    <x v="109"/>
    <e v="#DIV/0!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x v="4102"/>
    <x v="0"/>
    <x v="79"/>
    <b v="0"/>
    <s v="theater/plays"/>
    <x v="2872"/>
    <n v="22.833333333333332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x v="4103"/>
    <x v="0"/>
    <x v="79"/>
    <b v="0"/>
    <s v="theater/plays"/>
    <x v="709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x v="4104"/>
    <x v="0"/>
    <x v="25"/>
    <b v="0"/>
    <s v="theater/plays"/>
    <x v="2873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x v="4105"/>
    <x v="0"/>
    <x v="79"/>
    <b v="0"/>
    <s v="theater/plays"/>
    <x v="2874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x v="4106"/>
    <x v="0"/>
    <x v="51"/>
    <b v="0"/>
    <s v="theater/plays"/>
    <x v="2875"/>
    <n v="106.96969696969697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x v="4107"/>
    <x v="0"/>
    <x v="80"/>
    <b v="0"/>
    <s v="theater/plays"/>
    <x v="2876"/>
    <n v="10.25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x v="4108"/>
    <x v="0"/>
    <x v="29"/>
    <b v="0"/>
    <s v="theater/plays"/>
    <x v="2877"/>
    <n v="59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x v="4109"/>
    <x v="0"/>
    <x v="78"/>
    <b v="0"/>
    <s v="theater/plays"/>
    <x v="109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x v="4110"/>
    <x v="0"/>
    <x v="79"/>
    <b v="0"/>
    <s v="theater/plays"/>
    <x v="2878"/>
    <n v="14.333333333333334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x v="4111"/>
    <x v="0"/>
    <x v="79"/>
    <b v="0"/>
    <s v="theater/plays"/>
    <x v="2879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x v="4112"/>
    <x v="0"/>
    <x v="29"/>
    <b v="0"/>
    <s v="theater/plays"/>
    <x v="167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x v="4113"/>
    <x v="0"/>
    <x v="83"/>
    <b v="0"/>
    <s v="theater/plays"/>
    <x v="418"/>
    <n v="1"/>
    <x v="1"/>
    <x v="6"/>
  </r>
  <r>
    <m/>
    <m/>
    <m/>
    <x v="445"/>
    <m/>
    <x v="4"/>
    <x v="21"/>
    <m/>
    <m/>
    <x v="4114"/>
    <x v="2"/>
    <x v="502"/>
    <m/>
    <m/>
    <x v="2880"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60FF1-1073-4885-9925-A3521D2108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/>
    <pivotField axis="axisCol" showAll="0">
      <items count="6">
        <item h="1"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showAll="0">
      <items count="504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x="502"/>
        <item t="default"/>
      </items>
    </pivotField>
    <pivotField showAll="0"/>
    <pivotField showAll="0"/>
    <pivotField showAll="0">
      <items count="2882">
        <item x="109"/>
        <item x="489"/>
        <item x="498"/>
        <item x="2630"/>
        <item x="442"/>
        <item x="2800"/>
        <item x="551"/>
        <item x="1129"/>
        <item x="1959"/>
        <item x="466"/>
        <item x="1029"/>
        <item x="406"/>
        <item x="153"/>
        <item x="133"/>
        <item x="368"/>
        <item x="1870"/>
        <item x="2323"/>
        <item x="372"/>
        <item x="1427"/>
        <item x="524"/>
        <item x="2723"/>
        <item x="2196"/>
        <item x="2274"/>
        <item x="458"/>
        <item x="910"/>
        <item x="1846"/>
        <item x="130"/>
        <item x="1307"/>
        <item x="440"/>
        <item x="1126"/>
        <item x="127"/>
        <item x="168"/>
        <item x="2792"/>
        <item x="497"/>
        <item x="403"/>
        <item x="1665"/>
        <item x="2320"/>
        <item x="134"/>
        <item x="1130"/>
        <item x="469"/>
        <item x="467"/>
        <item x="880"/>
        <item x="362"/>
        <item x="778"/>
        <item x="473"/>
        <item x="1226"/>
        <item x="2034"/>
        <item x="107"/>
        <item x="1128"/>
        <item x="166"/>
        <item x="1431"/>
        <item x="374"/>
        <item x="779"/>
        <item x="850"/>
        <item x="2870"/>
        <item x="2292"/>
        <item x="459"/>
        <item x="455"/>
        <item x="1323"/>
        <item x="2285"/>
        <item x="1458"/>
        <item x="907"/>
        <item x="1866"/>
        <item x="2758"/>
        <item x="614"/>
        <item x="379"/>
        <item x="1869"/>
        <item x="479"/>
        <item x="395"/>
        <item x="108"/>
        <item x="1318"/>
        <item x="2157"/>
        <item x="876"/>
        <item x="1874"/>
        <item x="855"/>
        <item x="167"/>
        <item x="864"/>
        <item x="1925"/>
        <item x="1847"/>
        <item x="862"/>
        <item x="833"/>
        <item x="2013"/>
        <item x="2314"/>
        <item x="2040"/>
        <item x="2767"/>
        <item x="126"/>
        <item x="901"/>
        <item x="1653"/>
        <item x="1855"/>
        <item x="475"/>
        <item x="482"/>
        <item x="889"/>
        <item x="384"/>
        <item x="1834"/>
        <item x="2730"/>
        <item x="842"/>
        <item x="150"/>
        <item x="381"/>
        <item x="2281"/>
        <item x="1838"/>
        <item x="2809"/>
        <item x="1386"/>
        <item x="1223"/>
        <item x="1920"/>
        <item x="123"/>
        <item x="852"/>
        <item x="494"/>
        <item x="831"/>
        <item x="446"/>
        <item x="2286"/>
        <item x="447"/>
        <item x="457"/>
        <item x="2017"/>
        <item x="2019"/>
        <item x="2801"/>
        <item x="387"/>
        <item x="2008"/>
        <item x="370"/>
        <item x="477"/>
        <item x="884"/>
        <item x="538"/>
        <item x="689"/>
        <item x="1657"/>
        <item x="610"/>
        <item x="2290"/>
        <item x="154"/>
        <item x="415"/>
        <item x="1872"/>
        <item x="875"/>
        <item x="1529"/>
        <item x="420"/>
        <item x="1957"/>
        <item x="2038"/>
        <item x="840"/>
        <item x="2199"/>
        <item x="2276"/>
        <item x="405"/>
        <item x="868"/>
        <item x="874"/>
        <item x="461"/>
        <item x="1452"/>
        <item x="906"/>
        <item x="493"/>
        <item x="401"/>
        <item x="1854"/>
        <item x="2099"/>
        <item x="802"/>
        <item x="2296"/>
        <item x="1306"/>
        <item x="418"/>
        <item x="1649"/>
        <item x="531"/>
        <item x="2845"/>
        <item x="2293"/>
        <item x="1315"/>
        <item x="565"/>
        <item x="881"/>
        <item x="2781"/>
        <item x="769"/>
        <item x="169"/>
        <item x="2095"/>
        <item x="1111"/>
        <item x="879"/>
        <item x="1156"/>
        <item x="1161"/>
        <item x="2159"/>
        <item x="1664"/>
        <item x="480"/>
        <item x="132"/>
        <item x="800"/>
        <item x="2309"/>
        <item x="110"/>
        <item x="1228"/>
        <item x="1454"/>
        <item x="2785"/>
        <item x="404"/>
        <item x="385"/>
        <item x="715"/>
        <item x="716"/>
        <item x="1035"/>
        <item x="570"/>
        <item x="691"/>
        <item x="443"/>
        <item x="2044"/>
        <item x="1844"/>
        <item x="2035"/>
        <item x="119"/>
        <item x="2302"/>
        <item x="683"/>
        <item x="521"/>
        <item x="737"/>
        <item x="1295"/>
        <item x="456"/>
        <item x="803"/>
        <item x="1836"/>
        <item x="1644"/>
        <item x="463"/>
        <item x="549"/>
        <item x="177"/>
        <item x="563"/>
        <item x="2163"/>
        <item x="890"/>
        <item x="151"/>
        <item x="714"/>
        <item x="462"/>
        <item x="478"/>
        <item x="465"/>
        <item x="2150"/>
        <item x="414"/>
        <item x="2083"/>
        <item x="357"/>
        <item x="1202"/>
        <item x="871"/>
        <item x="899"/>
        <item x="786"/>
        <item x="882"/>
        <item x="2041"/>
        <item x="2289"/>
        <item x="892"/>
        <item x="1873"/>
        <item x="451"/>
        <item x="724"/>
        <item x="1033"/>
        <item x="872"/>
        <item x="546"/>
        <item x="136"/>
        <item x="963"/>
        <item x="1219"/>
        <item x="441"/>
        <item x="1865"/>
        <item x="470"/>
        <item x="1643"/>
        <item x="1837"/>
        <item x="122"/>
        <item x="1319"/>
        <item x="2009"/>
        <item x="722"/>
        <item x="1862"/>
        <item x="1025"/>
        <item x="895"/>
        <item x="487"/>
        <item x="1215"/>
        <item x="886"/>
        <item x="407"/>
        <item x="1210"/>
        <item x="2859"/>
        <item x="1311"/>
        <item x="1852"/>
        <item x="382"/>
        <item x="1839"/>
        <item x="1662"/>
        <item x="449"/>
        <item x="2045"/>
        <item x="1154"/>
        <item x="464"/>
        <item x="1856"/>
        <item x="128"/>
        <item x="174"/>
        <item x="1670"/>
        <item x="1325"/>
        <item x="571"/>
        <item x="897"/>
        <item x="389"/>
        <item x="1532"/>
        <item x="360"/>
        <item x="2094"/>
        <item x="1123"/>
        <item x="2173"/>
        <item x="377"/>
        <item x="566"/>
        <item x="762"/>
        <item x="417"/>
        <item x="1663"/>
        <item x="693"/>
        <item x="1042"/>
        <item x="380"/>
        <item x="2833"/>
        <item x="1863"/>
        <item x="751"/>
        <item x="1221"/>
        <item x="2291"/>
        <item x="1956"/>
        <item x="1671"/>
        <item x="615"/>
        <item x="539"/>
        <item x="719"/>
        <item x="176"/>
        <item x="2036"/>
        <item x="559"/>
        <item x="1316"/>
        <item x="2007"/>
        <item x="2011"/>
        <item x="2151"/>
        <item x="957"/>
        <item x="454"/>
        <item x="124"/>
        <item x="520"/>
        <item x="2332"/>
        <item x="2810"/>
        <item x="486"/>
        <item x="560"/>
        <item x="1965"/>
        <item x="460"/>
        <item x="391"/>
        <item x="1464"/>
        <item x="490"/>
        <item x="857"/>
        <item x="1921"/>
        <item x="2863"/>
        <item x="550"/>
        <item x="359"/>
        <item x="761"/>
        <item x="2089"/>
        <item x="2871"/>
        <item x="157"/>
        <item x="1127"/>
        <item x="2096"/>
        <item x="1027"/>
        <item x="1039"/>
        <item x="736"/>
        <item x="411"/>
        <item x="2300"/>
        <item x="763"/>
        <item x="444"/>
        <item x="1851"/>
        <item x="1114"/>
        <item x="1868"/>
        <item x="2372"/>
        <item x="1853"/>
        <item x="694"/>
        <item x="572"/>
        <item x="698"/>
        <item x="1034"/>
        <item x="766"/>
        <item x="1460"/>
        <item x="363"/>
        <item x="843"/>
        <item x="1843"/>
        <item x="747"/>
        <item x="424"/>
        <item x="1044"/>
        <item x="413"/>
        <item x="495"/>
        <item x="1367"/>
        <item x="483"/>
        <item x="834"/>
        <item x="1211"/>
        <item x="1646"/>
        <item x="2857"/>
        <item x="735"/>
        <item x="1871"/>
        <item x="2006"/>
        <item x="2814"/>
        <item x="738"/>
        <item x="468"/>
        <item x="2725"/>
        <item x="533"/>
        <item x="2770"/>
        <item x="2840"/>
        <item x="1835"/>
        <item x="898"/>
        <item x="829"/>
        <item x="1462"/>
        <item x="866"/>
        <item x="790"/>
        <item x="904"/>
        <item x="2334"/>
        <item x="1110"/>
        <item x="1312"/>
        <item x="883"/>
        <item x="617"/>
        <item x="1660"/>
        <item x="754"/>
        <item x="1455"/>
        <item x="1651"/>
        <item x="1375"/>
        <item x="1922"/>
        <item x="412"/>
        <item x="2786"/>
        <item x="1849"/>
        <item x="2816"/>
        <item x="1861"/>
        <item x="2202"/>
        <item x="114"/>
        <item x="2010"/>
        <item x="1160"/>
        <item x="745"/>
        <item x="773"/>
        <item x="755"/>
        <item x="2877"/>
        <item x="1357"/>
        <item x="172"/>
        <item x="358"/>
        <item x="1389"/>
        <item x="686"/>
        <item x="2876"/>
        <item x="2004"/>
        <item x="771"/>
        <item x="1391"/>
        <item x="1153"/>
        <item x="2752"/>
        <item x="1650"/>
        <item x="2103"/>
        <item x="2822"/>
        <item x="2637"/>
        <item x="2197"/>
        <item x="727"/>
        <item x="793"/>
        <item x="396"/>
        <item x="1955"/>
        <item x="1155"/>
        <item x="682"/>
        <item x="376"/>
        <item x="2791"/>
        <item x="386"/>
        <item x="1666"/>
        <item x="1229"/>
        <item x="740"/>
        <item x="1041"/>
        <item x="788"/>
        <item x="113"/>
        <item x="2696"/>
        <item x="365"/>
        <item x="878"/>
        <item x="1038"/>
        <item x="1960"/>
        <item x="711"/>
        <item x="2295"/>
        <item x="2856"/>
        <item x="1216"/>
        <item x="744"/>
        <item x="453"/>
        <item x="2854"/>
        <item x="1919"/>
        <item x="772"/>
        <item x="848"/>
        <item x="485"/>
        <item x="832"/>
        <item x="1667"/>
        <item x="129"/>
        <item x="555"/>
        <item x="1450"/>
        <item x="837"/>
        <item x="1349"/>
        <item x="448"/>
        <item x="2018"/>
        <item x="1116"/>
        <item x="2166"/>
        <item x="178"/>
        <item x="959"/>
        <item x="712"/>
        <item x="807"/>
        <item x="2855"/>
        <item x="394"/>
        <item x="1132"/>
        <item x="909"/>
        <item x="870"/>
        <item x="1382"/>
        <item x="700"/>
        <item x="419"/>
        <item x="2275"/>
        <item x="961"/>
        <item x="717"/>
        <item x="519"/>
        <item x="1864"/>
        <item x="2782"/>
        <item x="809"/>
        <item x="2879"/>
        <item x="117"/>
        <item x="1816"/>
        <item x="1525"/>
        <item x="416"/>
        <item x="2804"/>
        <item x="140"/>
        <item x="2721"/>
        <item x="1845"/>
        <item x="375"/>
        <item x="1049"/>
        <item x="410"/>
        <item x="422"/>
        <item x="2283"/>
        <item x="472"/>
        <item x="2798"/>
        <item x="838"/>
        <item x="147"/>
        <item x="2374"/>
        <item x="851"/>
        <item x="2764"/>
        <item x="2773"/>
        <item x="612"/>
        <item x="542"/>
        <item x="1040"/>
        <item x="1369"/>
        <item x="2305"/>
        <item x="1348"/>
        <item x="2326"/>
        <item x="1209"/>
        <item x="2756"/>
        <item x="535"/>
        <item x="900"/>
        <item x="955"/>
        <item x="1961"/>
        <item x="2830"/>
        <item x="2143"/>
        <item x="484"/>
        <item x="2303"/>
        <item x="914"/>
        <item x="2727"/>
        <item x="2726"/>
        <item x="2367"/>
        <item x="138"/>
        <item x="2817"/>
        <item x="2312"/>
        <item x="1213"/>
        <item x="2324"/>
        <item x="707"/>
        <item x="2823"/>
        <item x="913"/>
        <item x="2171"/>
        <item x="1304"/>
        <item x="785"/>
        <item x="2318"/>
        <item x="2633"/>
        <item x="2195"/>
        <item x="1523"/>
        <item x="1850"/>
        <item x="954"/>
        <item x="474"/>
        <item x="684"/>
        <item x="526"/>
        <item x="1112"/>
        <item x="2170"/>
        <item x="408"/>
        <item x="2168"/>
        <item x="1208"/>
        <item x="2155"/>
        <item x="609"/>
        <item x="2317"/>
        <item x="2869"/>
        <item x="2639"/>
        <item x="1310"/>
        <item x="2146"/>
        <item x="1428"/>
        <item x="867"/>
        <item x="1368"/>
        <item x="2766"/>
        <item x="152"/>
        <item x="723"/>
        <item x="860"/>
        <item x="450"/>
        <item x="568"/>
        <item x="1217"/>
        <item x="1522"/>
        <item x="2298"/>
        <item x="131"/>
        <item x="2760"/>
        <item x="2085"/>
        <item x="865"/>
        <item x="911"/>
        <item x="2331"/>
        <item x="2824"/>
        <item x="692"/>
        <item x="1656"/>
        <item x="2141"/>
        <item x="148"/>
        <item x="112"/>
        <item x="558"/>
        <item x="1317"/>
        <item x="364"/>
        <item x="2042"/>
        <item x="753"/>
        <item x="905"/>
        <item x="491"/>
        <item x="894"/>
        <item x="1658"/>
        <item x="1030"/>
        <item x="721"/>
        <item x="798"/>
        <item x="908"/>
        <item x="733"/>
        <item x="2048"/>
        <item x="399"/>
        <item x="1353"/>
        <item x="781"/>
        <item x="2805"/>
        <item x="844"/>
        <item x="2819"/>
        <item x="2026"/>
        <item x="887"/>
        <item x="141"/>
        <item x="896"/>
        <item x="547"/>
        <item x="2636"/>
        <item x="731"/>
        <item x="1392"/>
        <item x="1669"/>
        <item x="1125"/>
        <item x="720"/>
        <item x="1050"/>
        <item x="2148"/>
        <item x="1355"/>
        <item x="1121"/>
        <item x="361"/>
        <item x="2838"/>
        <item x="1966"/>
        <item x="2874"/>
        <item x="1528"/>
        <item x="2755"/>
        <item x="1115"/>
        <item x="953"/>
        <item x="2836"/>
        <item x="705"/>
        <item x="863"/>
        <item x="2687"/>
        <item x="789"/>
        <item x="373"/>
        <item x="1230"/>
        <item x="2808"/>
        <item x="540"/>
        <item x="847"/>
        <item x="121"/>
        <item x="522"/>
        <item x="2031"/>
        <item x="2832"/>
        <item x="792"/>
        <item x="1530"/>
        <item x="854"/>
        <item x="2179"/>
        <item x="1313"/>
        <item x="2101"/>
        <item x="1819"/>
        <item x="2198"/>
        <item x="1119"/>
        <item x="1425"/>
        <item x="2787"/>
        <item x="383"/>
        <item x="2847"/>
        <item x="877"/>
        <item x="1158"/>
        <item x="1118"/>
        <item x="2005"/>
        <item x="2182"/>
        <item x="2728"/>
        <item x="830"/>
        <item x="1204"/>
        <item x="2287"/>
        <item x="2780"/>
        <item x="2748"/>
        <item x="891"/>
        <item x="1036"/>
        <item x="1159"/>
        <item x="741"/>
        <item x="836"/>
        <item x="1461"/>
        <item x="471"/>
        <item x="2167"/>
        <item x="849"/>
        <item x="1222"/>
        <item x="2686"/>
        <item x="1301"/>
        <item x="369"/>
        <item x="2175"/>
        <item x="706"/>
        <item x="367"/>
        <item x="409"/>
        <item x="1652"/>
        <item x="115"/>
        <item x="742"/>
        <item x="1309"/>
        <item x="2820"/>
        <item x="1924"/>
        <item x="1037"/>
        <item x="1122"/>
        <item x="709"/>
        <item x="525"/>
        <item x="2829"/>
        <item x="893"/>
        <item x="1320"/>
        <item x="569"/>
        <item x="1429"/>
        <item x="2098"/>
        <item x="1645"/>
        <item x="156"/>
        <item x="1131"/>
        <item x="1842"/>
        <item x="2049"/>
        <item x="2807"/>
        <item x="1958"/>
        <item x="2774"/>
        <item x="2815"/>
        <item x="2039"/>
        <item x="1045"/>
        <item x="118"/>
        <item x="2868"/>
        <item x="1220"/>
        <item x="2158"/>
        <item x="1385"/>
        <item x="729"/>
        <item x="1848"/>
        <item x="728"/>
        <item x="1324"/>
        <item x="1383"/>
        <item x="1371"/>
        <item x="1659"/>
        <item x="2688"/>
        <item x="2279"/>
        <item x="756"/>
        <item x="2027"/>
        <item x="1021"/>
        <item x="2843"/>
        <item x="2015"/>
        <item x="2370"/>
        <item x="2090"/>
        <item x="1020"/>
        <item x="2012"/>
        <item x="2777"/>
        <item x="2294"/>
        <item x="958"/>
        <item x="2093"/>
        <item x="1302"/>
        <item x="2368"/>
        <item x="912"/>
        <item x="1648"/>
        <item x="690"/>
        <item x="392"/>
        <item x="171"/>
        <item x="2280"/>
        <item x="746"/>
        <item x="2788"/>
        <item x="2844"/>
        <item x="1962"/>
        <item x="2796"/>
        <item x="2366"/>
        <item x="545"/>
        <item x="496"/>
        <item x="856"/>
        <item x="2763"/>
        <item x="782"/>
        <item x="1655"/>
        <item x="175"/>
        <item x="2790"/>
        <item x="2768"/>
        <item x="801"/>
        <item x="783"/>
        <item x="1387"/>
        <item x="743"/>
        <item x="2691"/>
        <item x="116"/>
        <item x="1205"/>
        <item x="1356"/>
        <item x="1374"/>
        <item x="1214"/>
        <item x="366"/>
        <item x="1377"/>
        <item x="2306"/>
        <item x="421"/>
        <item x="111"/>
        <item x="2177"/>
        <item x="858"/>
        <item x="964"/>
        <item x="2282"/>
        <item x="1456"/>
        <item x="853"/>
        <item x="2100"/>
        <item x="2097"/>
        <item x="885"/>
        <item x="732"/>
        <item x="1840"/>
        <item x="764"/>
        <item x="1867"/>
        <item x="532"/>
        <item x="777"/>
        <item x="567"/>
        <item x="2154"/>
        <item x="2288"/>
        <item x="1032"/>
        <item x="163"/>
        <item x="2307"/>
        <item x="2789"/>
        <item x="2779"/>
        <item x="1031"/>
        <item x="1366"/>
        <item x="553"/>
        <item x="2689"/>
        <item x="536"/>
        <item x="1361"/>
        <item x="1023"/>
        <item x="135"/>
        <item x="1352"/>
        <item x="2327"/>
        <item x="2866"/>
        <item x="2793"/>
        <item x="2799"/>
        <item x="2299"/>
        <item x="149"/>
        <item x="795"/>
        <item x="2753"/>
        <item x="162"/>
        <item x="2759"/>
        <item x="2754"/>
        <item x="2638"/>
        <item x="2862"/>
        <item x="2828"/>
        <item x="2826"/>
        <item x="2834"/>
        <item x="2201"/>
        <item x="784"/>
        <item x="2771"/>
        <item x="1857"/>
        <item x="1527"/>
        <item x="2304"/>
        <item x="739"/>
        <item x="492"/>
        <item x="2033"/>
        <item x="2775"/>
        <item x="2851"/>
        <item x="393"/>
        <item x="173"/>
        <item x="2848"/>
        <item x="2761"/>
        <item x="2174"/>
        <item x="960"/>
        <item x="765"/>
        <item x="2695"/>
        <item x="861"/>
        <item x="2693"/>
        <item x="681"/>
        <item x="1113"/>
        <item x="687"/>
        <item x="859"/>
        <item x="1923"/>
        <item x="523"/>
        <item x="2016"/>
        <item x="2091"/>
        <item x="2162"/>
        <item x="903"/>
        <item x="2858"/>
        <item x="398"/>
        <item x="2278"/>
        <item x="1345"/>
        <item x="2729"/>
        <item x="2147"/>
        <item x="1046"/>
        <item x="2313"/>
        <item x="143"/>
        <item x="1432"/>
        <item x="2694"/>
        <item x="701"/>
        <item x="2152"/>
        <item x="1303"/>
        <item x="1364"/>
        <item x="1117"/>
        <item x="2194"/>
        <item x="1376"/>
        <item x="1227"/>
        <item x="902"/>
        <item x="1818"/>
        <item x="2169"/>
        <item x="2329"/>
        <item x="2014"/>
        <item x="726"/>
        <item x="145"/>
        <item x="2811"/>
        <item x="1524"/>
        <item x="1212"/>
        <item x="2750"/>
        <item x="1351"/>
        <item x="488"/>
        <item x="2873"/>
        <item x="2692"/>
        <item x="527"/>
        <item x="2772"/>
        <item x="390"/>
        <item x="530"/>
        <item x="2867"/>
        <item x="1293"/>
        <item x="2180"/>
        <item x="2086"/>
        <item x="402"/>
        <item x="2749"/>
        <item x="2850"/>
        <item x="1373"/>
        <item x="562"/>
        <item x="2853"/>
        <item x="718"/>
        <item x="139"/>
        <item x="1043"/>
        <item x="2328"/>
        <item x="1858"/>
        <item x="2301"/>
        <item x="808"/>
        <item x="425"/>
        <item x="1218"/>
        <item x="476"/>
        <item x="125"/>
        <item x="2160"/>
        <item x="2297"/>
        <item x="1963"/>
        <item x="2273"/>
        <item x="1362"/>
        <item x="688"/>
        <item x="2806"/>
        <item x="2831"/>
        <item x="2802"/>
        <item x="695"/>
        <item x="180"/>
        <item x="2315"/>
        <item x="1162"/>
        <item x="787"/>
        <item x="164"/>
        <item x="1860"/>
        <item x="1298"/>
        <item x="423"/>
        <item x="2102"/>
        <item x="534"/>
        <item x="2839"/>
        <item x="1360"/>
        <item x="537"/>
        <item x="1018"/>
        <item x="839"/>
        <item x="1305"/>
        <item x="158"/>
        <item x="1531"/>
        <item x="2043"/>
        <item x="556"/>
        <item x="2316"/>
        <item x="2087"/>
        <item x="2864"/>
        <item x="2183"/>
        <item x="1124"/>
        <item x="2762"/>
        <item x="388"/>
        <item x="2769"/>
        <item x="2181"/>
        <item x="445"/>
        <item x="2872"/>
        <item x="2029"/>
        <item x="120"/>
        <item x="541"/>
        <item x="2088"/>
        <item x="748"/>
        <item x="2837"/>
        <item x="1668"/>
        <item x="2037"/>
        <item x="1654"/>
        <item x="2690"/>
        <item x="760"/>
        <item x="1841"/>
        <item x="2878"/>
        <item x="2865"/>
        <item x="1647"/>
        <item x="1203"/>
        <item x="1225"/>
        <item x="2084"/>
        <item x="528"/>
        <item x="956"/>
        <item x="846"/>
        <item x="780"/>
        <item x="794"/>
        <item x="2310"/>
        <item x="160"/>
        <item x="2731"/>
        <item x="734"/>
        <item x="1661"/>
        <item x="806"/>
        <item x="699"/>
        <item x="1379"/>
        <item x="557"/>
        <item x="1157"/>
        <item x="2635"/>
        <item x="725"/>
        <item x="1026"/>
        <item x="1296"/>
        <item x="2142"/>
        <item x="1120"/>
        <item x="2149"/>
        <item x="1024"/>
        <item x="2803"/>
        <item x="2164"/>
        <item x="397"/>
        <item x="2028"/>
        <item x="144"/>
        <item x="1299"/>
        <item x="2003"/>
        <item x="2161"/>
        <item x="774"/>
        <item x="1321"/>
        <item x="564"/>
        <item x="481"/>
        <item x="2757"/>
        <item x="2861"/>
        <item x="2047"/>
        <item x="805"/>
        <item x="770"/>
        <item x="2818"/>
        <item x="2825"/>
        <item x="1380"/>
        <item x="2632"/>
        <item x="548"/>
        <item x="873"/>
        <item x="2797"/>
        <item x="146"/>
        <item x="611"/>
        <item x="1358"/>
        <item x="2784"/>
        <item x="1381"/>
        <item x="2634"/>
        <item x="2176"/>
        <item x="452"/>
        <item x="2841"/>
        <item x="713"/>
        <item x="2783"/>
        <item x="2846"/>
        <item x="2849"/>
        <item x="2821"/>
        <item x="2165"/>
        <item x="2156"/>
        <item x="730"/>
        <item x="749"/>
        <item x="841"/>
        <item x="1372"/>
        <item x="757"/>
        <item x="1964"/>
        <item x="2308"/>
        <item x="1815"/>
        <item x="710"/>
        <item x="371"/>
        <item x="1457"/>
        <item x="529"/>
        <item x="888"/>
        <item x="1017"/>
        <item x="1359"/>
        <item x="1363"/>
        <item x="750"/>
        <item x="142"/>
        <item x="702"/>
        <item x="179"/>
        <item x="1028"/>
        <item x="708"/>
        <item x="696"/>
        <item x="704"/>
        <item x="869"/>
        <item x="1859"/>
        <item x="613"/>
        <item x="1384"/>
        <item x="2751"/>
        <item x="685"/>
        <item x="2144"/>
        <item x="155"/>
        <item x="2153"/>
        <item x="759"/>
        <item x="2311"/>
        <item x="1526"/>
        <item x="1314"/>
        <item x="1453"/>
        <item x="1426"/>
        <item x="1466"/>
        <item x="752"/>
        <item x="2794"/>
        <item x="1297"/>
        <item x="799"/>
        <item x="165"/>
        <item x="1207"/>
        <item x="1347"/>
        <item x="768"/>
        <item x="758"/>
        <item x="2046"/>
        <item x="2375"/>
        <item x="552"/>
        <item x="1451"/>
        <item x="767"/>
        <item x="2842"/>
        <item x="810"/>
        <item x="1465"/>
        <item x="1365"/>
        <item x="2813"/>
        <item x="1300"/>
        <item x="1817"/>
        <item x="1378"/>
        <item x="2776"/>
        <item x="1388"/>
        <item x="1206"/>
        <item x="1048"/>
        <item x="2145"/>
        <item x="400"/>
        <item x="2032"/>
        <item x="161"/>
        <item x="962"/>
        <item x="2631"/>
        <item x="618"/>
        <item x="2333"/>
        <item x="2092"/>
        <item x="2371"/>
        <item x="1390"/>
        <item x="1463"/>
        <item x="2765"/>
        <item x="2852"/>
        <item x="2373"/>
        <item x="170"/>
        <item x="775"/>
        <item x="1350"/>
        <item x="2827"/>
        <item x="2319"/>
        <item x="544"/>
        <item x="2321"/>
        <item x="159"/>
        <item x="791"/>
        <item x="2369"/>
        <item x="1459"/>
        <item x="1346"/>
        <item x="2200"/>
        <item x="2722"/>
        <item x="2284"/>
        <item x="137"/>
        <item x="2860"/>
        <item x="2178"/>
        <item x="1370"/>
        <item x="2172"/>
        <item x="845"/>
        <item x="2030"/>
        <item x="378"/>
        <item x="2365"/>
        <item x="1308"/>
        <item x="1354"/>
        <item x="1019"/>
        <item x="2277"/>
        <item x="2778"/>
        <item x="697"/>
        <item x="2322"/>
        <item x="1322"/>
        <item x="2835"/>
        <item x="616"/>
        <item x="1051"/>
        <item x="2875"/>
        <item x="1430"/>
        <item x="543"/>
        <item x="703"/>
        <item x="797"/>
        <item x="2335"/>
        <item x="2812"/>
        <item x="561"/>
        <item x="1224"/>
        <item x="796"/>
        <item x="554"/>
        <item x="776"/>
        <item x="1047"/>
        <item x="2795"/>
        <item x="2724"/>
        <item x="835"/>
        <item x="31"/>
        <item x="2510"/>
        <item x="2736"/>
        <item x="1898"/>
        <item x="817"/>
        <item x="2494"/>
        <item x="77"/>
        <item x="2605"/>
        <item x="634"/>
        <item x="1232"/>
        <item x="2591"/>
        <item x="2452"/>
        <item x="597"/>
        <item x="8"/>
        <item x="2383"/>
        <item x="1908"/>
        <item x="2611"/>
        <item x="1395"/>
        <item x="2439"/>
        <item x="1417"/>
        <item x="2455"/>
        <item x="2628"/>
        <item x="1787"/>
        <item x="2384"/>
        <item x="2380"/>
        <item x="1684"/>
        <item x="2213"/>
        <item x="55"/>
        <item x="1406"/>
        <item x="2210"/>
        <item x="1398"/>
        <item x="325"/>
        <item x="20"/>
        <item x="16"/>
        <item x="2121"/>
        <item x="2663"/>
        <item x="32"/>
        <item x="354"/>
        <item x="598"/>
        <item x="2520"/>
        <item x="2433"/>
        <item x="1073"/>
        <item x="2124"/>
        <item x="2425"/>
        <item x="2720"/>
        <item x="2473"/>
        <item x="2227"/>
        <item x="2505"/>
        <item x="1472"/>
        <item x="2467"/>
        <item x="1928"/>
        <item x="1415"/>
        <item x="1270"/>
        <item x="28"/>
        <item x="2382"/>
        <item x="2221"/>
        <item x="282"/>
        <item x="2134"/>
        <item x="2640"/>
        <item x="2396"/>
        <item x="84"/>
        <item x="2501"/>
        <item x="1327"/>
        <item x="653"/>
        <item x="356"/>
        <item x="628"/>
        <item x="1004"/>
        <item x="2419"/>
        <item x="242"/>
        <item x="511"/>
        <item x="987"/>
        <item x="2599"/>
        <item x="104"/>
        <item x="10"/>
        <item x="510"/>
        <item x="2567"/>
        <item x="518"/>
        <item x="2250"/>
        <item x="1264"/>
        <item x="1794"/>
        <item x="2553"/>
        <item x="657"/>
        <item x="329"/>
        <item x="1488"/>
        <item x="355"/>
        <item x="237"/>
        <item x="439"/>
        <item x="2532"/>
        <item x="1397"/>
        <item x="17"/>
        <item x="1283"/>
        <item x="1190"/>
        <item x="1234"/>
        <item x="1616"/>
        <item x="1800"/>
        <item x="2205"/>
        <item x="2248"/>
        <item x="2055"/>
        <item x="194"/>
        <item x="2493"/>
        <item x="1266"/>
        <item x="2398"/>
        <item x="1892"/>
        <item x="2408"/>
        <item x="2624"/>
        <item x="257"/>
        <item x="1940"/>
        <item x="2746"/>
        <item x="2385"/>
        <item x="1886"/>
        <item x="1946"/>
        <item x="431"/>
        <item x="1783"/>
        <item x="2652"/>
        <item x="934"/>
        <item x="2511"/>
        <item x="2252"/>
        <item x="1642"/>
        <item x="2191"/>
        <item x="1434"/>
        <item x="330"/>
        <item x="1639"/>
        <item x="2188"/>
        <item x="1253"/>
        <item x="661"/>
        <item x="14"/>
        <item x="2734"/>
        <item x="50"/>
        <item x="1235"/>
        <item x="1914"/>
        <item x="1979"/>
        <item x="2705"/>
        <item x="1585"/>
        <item x="1171"/>
        <item x="348"/>
        <item x="1249"/>
        <item x="940"/>
        <item x="2701"/>
        <item x="2355"/>
        <item x="1722"/>
        <item x="1831"/>
        <item x="2514"/>
        <item x="2576"/>
        <item x="2107"/>
        <item x="277"/>
        <item x="1252"/>
        <item x="223"/>
        <item x="274"/>
        <item x="1720"/>
        <item x="2568"/>
        <item x="7"/>
        <item x="1801"/>
        <item x="2529"/>
        <item x="1133"/>
        <item x="255"/>
        <item x="982"/>
        <item x="2413"/>
        <item x="1060"/>
        <item x="1622"/>
        <item x="30"/>
        <item x="1804"/>
        <item x="306"/>
        <item x="928"/>
        <item x="666"/>
        <item x="2424"/>
        <item x="2604"/>
        <item x="189"/>
        <item x="303"/>
        <item x="40"/>
        <item x="300"/>
        <item x="2481"/>
        <item x="234"/>
        <item x="578"/>
        <item x="2483"/>
        <item x="1292"/>
        <item x="2646"/>
        <item x="2662"/>
        <item x="345"/>
        <item x="2471"/>
        <item x="1164"/>
        <item x="654"/>
        <item x="1969"/>
        <item x="1240"/>
        <item x="233"/>
        <item x="2458"/>
        <item x="1416"/>
        <item x="1400"/>
        <item x="1882"/>
        <item x="344"/>
        <item x="2410"/>
        <item x="2574"/>
        <item x="264"/>
        <item x="2053"/>
        <item x="1256"/>
        <item x="1001"/>
        <item x="658"/>
        <item x="1445"/>
        <item x="240"/>
        <item x="1248"/>
        <item x="2001"/>
        <item x="2440"/>
        <item x="1409"/>
        <item x="2432"/>
        <item x="972"/>
        <item x="2342"/>
        <item x="2412"/>
        <item x="270"/>
        <item x="2118"/>
        <item x="1944"/>
        <item x="2502"/>
        <item x="1057"/>
        <item x="1419"/>
        <item x="53"/>
        <item x="2588"/>
        <item x="604"/>
        <item x="1344"/>
        <item x="608"/>
        <item x="2478"/>
        <item x="1827"/>
        <item x="1010"/>
        <item x="607"/>
        <item x="2446"/>
        <item x="283"/>
        <item x="2389"/>
        <item x="2683"/>
        <item x="2546"/>
        <item x="2219"/>
        <item x="2187"/>
        <item x="1438"/>
        <item x="284"/>
        <item x="33"/>
        <item x="426"/>
        <item x="1420"/>
        <item x="1930"/>
        <item x="2381"/>
        <item x="352"/>
        <item x="2468"/>
        <item x="2363"/>
        <item x="1056"/>
        <item x="942"/>
        <item x="1008"/>
        <item x="2585"/>
        <item x="2057"/>
        <item x="1550"/>
        <item x="1891"/>
        <item x="591"/>
        <item x="1828"/>
        <item x="2586"/>
        <item x="1052"/>
        <item x="1889"/>
        <item x="594"/>
        <item x="2541"/>
        <item x="2703"/>
        <item x="2390"/>
        <item x="1099"/>
        <item x="1140"/>
        <item x="2122"/>
        <item x="1823"/>
        <item x="2560"/>
        <item x="930"/>
        <item x="2185"/>
        <item x="932"/>
        <item x="1447"/>
        <item x="95"/>
        <item x="78"/>
        <item x="1275"/>
        <item x="2684"/>
        <item x="2677"/>
        <item x="1109"/>
        <item x="600"/>
        <item x="184"/>
        <item x="946"/>
        <item x="2246"/>
        <item x="1199"/>
        <item x="1674"/>
        <item x="1276"/>
        <item x="2114"/>
        <item x="2429"/>
        <item x="2708"/>
        <item x="261"/>
        <item x="2570"/>
        <item x="296"/>
        <item x="1241"/>
        <item x="1711"/>
        <item x="1947"/>
        <item x="1015"/>
        <item x="2190"/>
        <item x="275"/>
        <item x="629"/>
        <item x="2602"/>
        <item x="1945"/>
        <item x="1338"/>
        <item x="2403"/>
        <item x="351"/>
        <item x="82"/>
        <item x="2437"/>
        <item x="823"/>
        <item x="2192"/>
        <item x="1335"/>
        <item x="2655"/>
        <item x="54"/>
        <item x="2404"/>
        <item x="933"/>
        <item x="2516"/>
        <item x="1681"/>
        <item x="2480"/>
        <item x="1579"/>
        <item x="288"/>
        <item x="2352"/>
        <item x="2232"/>
        <item x="2420"/>
        <item x="298"/>
        <item x="341"/>
        <item x="818"/>
        <item x="1471"/>
        <item x="2580"/>
        <item x="1896"/>
        <item x="2649"/>
        <item x="2245"/>
        <item x="1912"/>
        <item x="2397"/>
        <item x="229"/>
        <item x="1906"/>
        <item x="2225"/>
        <item x="56"/>
        <item x="101"/>
        <item x="2699"/>
        <item x="307"/>
        <item x="1180"/>
        <item x="2540"/>
        <item x="2443"/>
        <item x="1936"/>
        <item x="2386"/>
        <item x="2022"/>
        <item x="677"/>
        <item x="2670"/>
        <item x="1181"/>
        <item x="991"/>
        <item x="2697"/>
        <item x="1617"/>
        <item x="1257"/>
        <item x="2509"/>
        <item x="1938"/>
        <item x="1167"/>
        <item x="2062"/>
        <item x="268"/>
        <item x="2491"/>
        <item x="1078"/>
        <item x="186"/>
        <item x="2231"/>
        <item x="603"/>
        <item x="2564"/>
        <item x="949"/>
        <item x="640"/>
        <item x="965"/>
        <item x="338"/>
        <item x="1143"/>
        <item x="627"/>
        <item x="3"/>
        <item x="334"/>
        <item x="294"/>
        <item x="923"/>
        <item x="305"/>
        <item x="2715"/>
        <item x="87"/>
        <item x="1811"/>
        <item x="1059"/>
        <item x="1788"/>
        <item x="251"/>
        <item x="1807"/>
        <item x="308"/>
        <item x="917"/>
        <item x="250"/>
        <item x="44"/>
        <item x="936"/>
        <item x="1243"/>
        <item x="1970"/>
        <item x="980"/>
        <item x="1932"/>
        <item x="2112"/>
        <item x="2074"/>
        <item x="2405"/>
        <item x="667"/>
        <item x="2499"/>
        <item x="2469"/>
        <item x="1089"/>
        <item x="265"/>
        <item x="2565"/>
        <item x="994"/>
        <item x="2475"/>
        <item x="2492"/>
        <item x="638"/>
        <item x="970"/>
        <item x="1748"/>
        <item x="517"/>
        <item x="2226"/>
        <item x="2681"/>
        <item x="2445"/>
        <item x="2464"/>
        <item x="2739"/>
        <item x="106"/>
        <item x="2465"/>
        <item x="2021"/>
        <item x="81"/>
        <item x="225"/>
        <item x="427"/>
        <item x="1013"/>
        <item x="436"/>
        <item x="680"/>
        <item x="212"/>
        <item x="1637"/>
        <item x="1262"/>
        <item x="320"/>
        <item x="253"/>
        <item x="2430"/>
        <item x="2131"/>
        <item x="1435"/>
        <item x="230"/>
        <item x="299"/>
        <item x="1636"/>
        <item x="2409"/>
        <item x="2629"/>
        <item x="1271"/>
        <item x="915"/>
        <item x="1331"/>
        <item x="2229"/>
        <item x="675"/>
        <item x="2"/>
        <item x="1080"/>
        <item x="1899"/>
        <item x="2714"/>
        <item x="1396"/>
        <item x="1245"/>
        <item x="1795"/>
        <item x="350"/>
        <item x="2189"/>
        <item x="2344"/>
        <item x="639"/>
        <item x="93"/>
        <item x="2626"/>
        <item x="85"/>
        <item x="2416"/>
        <item x="2523"/>
        <item x="1600"/>
        <item x="340"/>
        <item x="2556"/>
        <item x="2104"/>
        <item x="630"/>
        <item x="2108"/>
        <item x="1077"/>
        <item x="2211"/>
        <item x="1983"/>
        <item x="2562"/>
        <item x="2741"/>
        <item x="916"/>
        <item x="2620"/>
        <item x="577"/>
        <item x="2595"/>
        <item x="269"/>
        <item x="1951"/>
        <item x="1442"/>
        <item x="599"/>
        <item x="580"/>
        <item x="248"/>
        <item x="191"/>
        <item x="1917"/>
        <item x="1719"/>
        <item x="2661"/>
        <item x="2070"/>
        <item x="1833"/>
        <item x="1725"/>
        <item x="502"/>
        <item x="1776"/>
        <item x="2644"/>
        <item x="2247"/>
        <item x="2407"/>
        <item x="2521"/>
        <item x="2400"/>
        <item x="1822"/>
        <item x="2484"/>
        <item x="2338"/>
        <item x="315"/>
        <item x="324"/>
        <item x="938"/>
        <item x="1490"/>
        <item x="91"/>
        <item x="1998"/>
        <item x="2744"/>
        <item x="2130"/>
        <item x="1679"/>
        <item x="2603"/>
        <item x="995"/>
        <item x="2417"/>
        <item x="2456"/>
        <item x="1784"/>
        <item x="2706"/>
        <item x="90"/>
        <item x="2463"/>
        <item x="2589"/>
        <item x="2415"/>
        <item x="2561"/>
        <item x="1825"/>
        <item x="18"/>
        <item x="2566"/>
        <item x="201"/>
        <item x="80"/>
        <item x="1175"/>
        <item x="6"/>
        <item x="1635"/>
        <item x="2135"/>
        <item x="1634"/>
        <item x="2512"/>
        <item x="2489"/>
        <item x="260"/>
        <item x="15"/>
        <item x="271"/>
        <item x="289"/>
        <item x="1803"/>
        <item x="313"/>
        <item x="1805"/>
        <item x="2448"/>
        <item x="231"/>
        <item x="2259"/>
        <item x="1909"/>
        <item x="2712"/>
        <item x="281"/>
        <item x="198"/>
        <item x="196"/>
        <item x="589"/>
        <item x="1802"/>
        <item x="2347"/>
        <item x="2020"/>
        <item x="336"/>
        <item x="1182"/>
        <item x="2204"/>
        <item x="2557"/>
        <item x="1474"/>
        <item x="644"/>
        <item x="1937"/>
        <item x="1631"/>
        <item x="506"/>
        <item x="1079"/>
        <item x="1088"/>
        <item x="1686"/>
        <item x="2362"/>
        <item x="1749"/>
        <item x="1895"/>
        <item x="2193"/>
        <item x="1931"/>
        <item x="75"/>
        <item x="1790"/>
        <item x="52"/>
        <item x="1102"/>
        <item x="1633"/>
        <item x="1950"/>
        <item x="1414"/>
        <item x="202"/>
        <item x="94"/>
        <item x="1971"/>
        <item x="2666"/>
        <item x="1881"/>
        <item x="2476"/>
        <item x="61"/>
        <item x="632"/>
        <item x="2076"/>
        <item x="2563"/>
        <item x="2109"/>
        <item x="45"/>
        <item x="181"/>
        <item x="2490"/>
        <item x="825"/>
        <item x="2710"/>
        <item x="342"/>
        <item x="1813"/>
        <item x="343"/>
        <item x="2615"/>
        <item x="1632"/>
        <item x="2127"/>
        <item x="2133"/>
        <item x="214"/>
        <item x="919"/>
        <item x="434"/>
        <item x="2526"/>
        <item x="655"/>
        <item x="2391"/>
        <item x="1808"/>
        <item x="1138"/>
        <item x="1875"/>
        <item x="1165"/>
        <item x="262"/>
        <item x="1593"/>
        <item x="46"/>
        <item x="1277"/>
        <item x="333"/>
        <item x="279"/>
        <item x="1723"/>
        <item x="2517"/>
        <item x="2123"/>
        <item x="1576"/>
        <item x="1791"/>
        <item x="1231"/>
        <item x="2674"/>
        <item x="2137"/>
        <item x="1002"/>
        <item x="216"/>
        <item x="1477"/>
        <item x="68"/>
        <item x="1141"/>
        <item x="2593"/>
        <item x="1728"/>
        <item x="822"/>
        <item x="2508"/>
        <item x="2235"/>
        <item x="2702"/>
        <item x="1134"/>
        <item x="2518"/>
        <item x="1006"/>
        <item x="1878"/>
        <item x="2325"/>
        <item x="293"/>
        <item x="989"/>
        <item x="1177"/>
        <item x="1814"/>
        <item x="429"/>
        <item x="2559"/>
        <item x="2265"/>
        <item x="1422"/>
        <item x="648"/>
        <item x="2262"/>
        <item x="2597"/>
        <item x="24"/>
        <item x="2354"/>
        <item x="2063"/>
        <item x="1953"/>
        <item x="1408"/>
        <item x="238"/>
        <item x="2206"/>
        <item x="2745"/>
        <item x="921"/>
        <item x="1071"/>
        <item x="1096"/>
        <item x="1294"/>
        <item x="21"/>
        <item x="227"/>
        <item x="1108"/>
        <item x="2217"/>
        <item x="2418"/>
        <item x="2268"/>
        <item x="1799"/>
        <item x="1449"/>
        <item x="2647"/>
        <item x="576"/>
        <item x="625"/>
        <item x="2609"/>
        <item x="1926"/>
        <item x="1260"/>
        <item x="2388"/>
        <item x="1012"/>
        <item x="2651"/>
        <item x="1708"/>
        <item x="2356"/>
        <item x="2203"/>
        <item x="49"/>
        <item x="2519"/>
        <item x="2716"/>
        <item x="1692"/>
        <item x="2258"/>
        <item x="1104"/>
        <item x="2627"/>
        <item x="2527"/>
        <item x="2503"/>
        <item x="5"/>
        <item x="2451"/>
        <item x="2392"/>
        <item x="816"/>
        <item x="1007"/>
        <item x="2267"/>
        <item x="2740"/>
        <item x="38"/>
        <item x="2571"/>
        <item x="1972"/>
        <item x="2616"/>
        <item x="278"/>
        <item x="309"/>
        <item x="304"/>
        <item x="1890"/>
        <item x="1097"/>
        <item x="2704"/>
        <item x="1469"/>
        <item x="1992"/>
        <item x="218"/>
        <item x="2223"/>
        <item x="1092"/>
        <item x="1188"/>
        <item x="331"/>
        <item x="2266"/>
        <item x="2667"/>
        <item x="1337"/>
        <item x="2110"/>
        <item x="86"/>
        <item x="2613"/>
        <item x="1830"/>
        <item x="1934"/>
        <item x="1076"/>
        <item x="1893"/>
        <item x="592"/>
        <item x="1604"/>
        <item x="1613"/>
        <item x="2645"/>
        <item x="1169"/>
        <item x="997"/>
        <item x="1261"/>
        <item x="1326"/>
        <item x="2659"/>
        <item x="998"/>
        <item x="65"/>
        <item x="2719"/>
        <item x="2598"/>
        <item x="2500"/>
        <item x="301"/>
        <item x="596"/>
        <item x="206"/>
        <item x="2346"/>
        <item x="1439"/>
        <item x="2682"/>
        <item x="2406"/>
        <item x="1954"/>
        <item x="1149"/>
        <item x="247"/>
        <item x="209"/>
        <item x="950"/>
        <item x="1713"/>
        <item x="2140"/>
        <item x="636"/>
        <item x="287"/>
        <item x="1086"/>
        <item x="1067"/>
        <item x="601"/>
        <item x="1942"/>
        <item x="27"/>
        <item x="820"/>
        <item x="317"/>
        <item x="631"/>
        <item x="1172"/>
        <item x="252"/>
        <item x="1101"/>
        <item x="332"/>
        <item x="2657"/>
        <item x="1022"/>
        <item x="1990"/>
        <item x="2120"/>
        <item x="2431"/>
        <item x="323"/>
        <item x="952"/>
        <item x="2421"/>
        <item x="2353"/>
        <item x="1146"/>
        <item x="2050"/>
        <item x="337"/>
        <item x="2399"/>
        <item x="826"/>
        <item x="509"/>
        <item x="2460"/>
        <item x="2261"/>
        <item x="182"/>
        <item x="259"/>
        <item x="1754"/>
        <item x="2554"/>
        <item x="2656"/>
        <item x="1916"/>
        <item x="1273"/>
        <item x="2236"/>
        <item x="2618"/>
        <item x="2547"/>
        <item x="1903"/>
        <item x="190"/>
        <item x="2340"/>
        <item x="266"/>
        <item x="69"/>
        <item x="1284"/>
        <item x="1929"/>
        <item x="1246"/>
        <item x="1547"/>
        <item x="272"/>
        <item x="1935"/>
        <item x="105"/>
        <item x="2244"/>
        <item x="1626"/>
        <item x="2125"/>
        <item x="1614"/>
        <item x="2544"/>
        <item x="2590"/>
        <item x="2707"/>
        <item x="2482"/>
        <item x="183"/>
        <item x="59"/>
        <item x="2215"/>
        <item x="1586"/>
        <item x="2653"/>
        <item x="2207"/>
        <item x="1098"/>
        <item x="2573"/>
        <item x="103"/>
        <item x="981"/>
        <item x="1904"/>
        <item x="185"/>
        <item x="256"/>
        <item x="1701"/>
        <item x="1103"/>
        <item x="2606"/>
        <item x="2208"/>
        <item x="430"/>
        <item x="1329"/>
        <item x="1242"/>
        <item x="2360"/>
        <item x="623"/>
        <item x="311"/>
        <item x="2552"/>
        <item x="1075"/>
        <item x="224"/>
        <item x="2427"/>
        <item x="2600"/>
        <item x="1715"/>
        <item x="316"/>
        <item x="586"/>
        <item x="2587"/>
        <item x="1444"/>
        <item x="1981"/>
        <item x="1612"/>
        <item x="1995"/>
        <item x="89"/>
        <item x="1340"/>
        <item x="2136"/>
        <item x="990"/>
        <item x="290"/>
        <item x="2357"/>
        <item x="633"/>
        <item x="813"/>
        <item x="1520"/>
        <item x="1594"/>
        <item x="935"/>
        <item x="1620"/>
        <item x="83"/>
        <item x="1139"/>
        <item x="645"/>
        <item x="2648"/>
        <item x="2401"/>
        <item x="1288"/>
        <item x="70"/>
        <item x="1883"/>
        <item x="2113"/>
        <item x="1608"/>
        <item x="1618"/>
        <item x="1764"/>
        <item x="1467"/>
        <item x="432"/>
        <item x="1539"/>
        <item x="1672"/>
        <item x="1068"/>
        <item x="1394"/>
        <item x="2444"/>
        <item x="1480"/>
        <item x="1339"/>
        <item x="2251"/>
        <item x="2453"/>
        <item x="318"/>
        <item x="1084"/>
        <item x="2350"/>
        <item x="2441"/>
        <item x="48"/>
        <item x="63"/>
        <item x="295"/>
        <item x="2643"/>
        <item x="2364"/>
        <item x="1437"/>
        <item x="2058"/>
        <item x="1478"/>
        <item x="292"/>
        <item x="664"/>
        <item x="2115"/>
        <item x="988"/>
        <item x="2709"/>
        <item x="2462"/>
        <item x="276"/>
        <item x="2426"/>
        <item x="2495"/>
        <item x="2575"/>
        <item x="2132"/>
        <item x="195"/>
        <item x="1418"/>
        <item x="967"/>
        <item x="1152"/>
        <item x="1540"/>
        <item x="2242"/>
        <item x="22"/>
        <item x="660"/>
        <item x="819"/>
        <item x="2358"/>
        <item x="1291"/>
        <item x="2336"/>
        <item x="605"/>
        <item x="2487"/>
        <item x="2105"/>
        <item x="1201"/>
        <item x="1501"/>
        <item x="977"/>
        <item x="1250"/>
        <item x="1403"/>
        <item x="204"/>
        <item x="2064"/>
        <item x="205"/>
        <item x="676"/>
        <item x="2075"/>
        <item x="437"/>
        <item x="1237"/>
        <item x="2569"/>
        <item x="1289"/>
        <item x="1952"/>
        <item x="1328"/>
        <item x="23"/>
        <item x="62"/>
        <item x="815"/>
        <item x="1072"/>
        <item x="2486"/>
        <item x="236"/>
        <item x="241"/>
        <item x="2395"/>
        <item x="2233"/>
        <item x="2625"/>
        <item x="249"/>
        <item x="2578"/>
        <item x="984"/>
        <item x="2608"/>
        <item x="986"/>
        <item x="500"/>
        <item x="650"/>
        <item x="2737"/>
        <item x="1905"/>
        <item x="2376"/>
        <item x="2472"/>
        <item x="1279"/>
        <item x="1774"/>
        <item x="2583"/>
        <item x="2106"/>
        <item x="1697"/>
        <item x="2378"/>
        <item x="2361"/>
        <item x="2239"/>
        <item x="1943"/>
        <item x="672"/>
        <item x="1268"/>
        <item x="1786"/>
        <item x="2060"/>
        <item x="43"/>
        <item x="232"/>
        <item x="2061"/>
        <item x="1581"/>
        <item x="353"/>
        <item x="1559"/>
        <item x="966"/>
        <item x="1187"/>
        <item x="1563"/>
        <item x="670"/>
        <item x="1619"/>
        <item x="665"/>
        <item x="1621"/>
        <item x="584"/>
        <item x="2237"/>
        <item x="11"/>
        <item x="1145"/>
        <item x="1623"/>
        <item x="222"/>
        <item x="428"/>
        <item x="1473"/>
        <item x="1413"/>
        <item x="1812"/>
        <item x="1578"/>
        <item x="1247"/>
        <item x="2249"/>
        <item x="2671"/>
        <item x="1785"/>
        <item x="1911"/>
        <item x="1677"/>
        <item x="2428"/>
        <item x="2222"/>
        <item x="2732"/>
        <item x="2543"/>
        <item x="662"/>
        <item x="1009"/>
        <item x="671"/>
        <item x="310"/>
        <item x="2601"/>
        <item x="1233"/>
        <item x="574"/>
        <item x="1100"/>
        <item x="968"/>
        <item x="2449"/>
        <item x="588"/>
        <item x="1278"/>
        <item x="1064"/>
        <item x="1949"/>
        <item x="1721"/>
        <item x="2079"/>
        <item x="4"/>
        <item x="2584"/>
        <item x="263"/>
        <item x="2023"/>
        <item x="435"/>
        <item x="637"/>
        <item x="285"/>
        <item x="29"/>
        <item x="2668"/>
        <item x="1333"/>
        <item x="1574"/>
        <item x="1615"/>
        <item x="2507"/>
        <item x="999"/>
        <item x="1476"/>
        <item x="1170"/>
        <item x="2241"/>
        <item x="1537"/>
        <item x="67"/>
        <item x="1446"/>
        <item x="1014"/>
        <item x="1411"/>
        <item x="1091"/>
        <item x="302"/>
        <item x="2351"/>
        <item x="2535"/>
        <item x="2558"/>
        <item x="1259"/>
        <item x="2387"/>
        <item x="1184"/>
        <item x="1054"/>
        <item x="280"/>
        <item x="1005"/>
        <item x="1549"/>
        <item x="1239"/>
        <item x="1142"/>
        <item x="1554"/>
        <item x="335"/>
        <item x="273"/>
        <item x="1410"/>
        <item x="1263"/>
        <item x="1066"/>
        <item x="312"/>
        <item x="983"/>
        <item x="79"/>
        <item x="585"/>
        <item x="192"/>
        <item x="2457"/>
        <item x="929"/>
        <item x="516"/>
        <item x="2377"/>
        <item x="2459"/>
        <item x="2614"/>
        <item x="1876"/>
        <item x="1732"/>
        <item x="1070"/>
        <item x="9"/>
        <item x="582"/>
        <item x="1683"/>
        <item x="1482"/>
        <item x="1933"/>
        <item x="1105"/>
        <item x="327"/>
        <item x="1560"/>
        <item x="2536"/>
        <item x="2379"/>
        <item x="2479"/>
        <item x="1074"/>
        <item x="2610"/>
        <item x="2263"/>
        <item x="507"/>
        <item x="349"/>
        <item x="1281"/>
        <item x="1599"/>
        <item x="1504"/>
        <item x="1680"/>
        <item x="74"/>
        <item x="2542"/>
        <item x="2345"/>
        <item x="64"/>
        <item x="66"/>
        <item x="2612"/>
        <item x="643"/>
        <item x="2402"/>
        <item x="291"/>
        <item x="1901"/>
        <item x="1915"/>
        <item x="2126"/>
        <item x="1993"/>
        <item x="92"/>
        <item x="2330"/>
        <item x="2411"/>
        <item x="2548"/>
        <item x="2119"/>
        <item x="2664"/>
        <item x="602"/>
        <item x="47"/>
        <item x="1741"/>
        <item x="2414"/>
        <item x="1285"/>
        <item x="828"/>
        <item x="347"/>
        <item x="2531"/>
        <item x="1601"/>
        <item x="2582"/>
        <item x="1913"/>
        <item x="2654"/>
        <item x="2717"/>
        <item x="2218"/>
        <item x="51"/>
        <item x="2184"/>
        <item x="941"/>
        <item x="2665"/>
        <item x="2216"/>
        <item x="1629"/>
        <item x="2700"/>
        <item x="1332"/>
        <item x="2129"/>
        <item x="824"/>
        <item x="1063"/>
        <item x="1016"/>
        <item x="2619"/>
        <item x="245"/>
        <item x="1583"/>
        <item x="433"/>
        <item x="674"/>
        <item x="34"/>
        <item x="2596"/>
        <item x="314"/>
        <item x="98"/>
        <item x="2186"/>
        <item x="39"/>
        <item x="659"/>
        <item x="2337"/>
        <item x="1987"/>
        <item x="2394"/>
        <item x="1609"/>
        <item x="2422"/>
        <item x="2056"/>
        <item x="88"/>
        <item x="2256"/>
        <item x="208"/>
        <item x="1568"/>
        <item x="943"/>
        <item x="1423"/>
        <item x="505"/>
        <item x="200"/>
        <item x="2577"/>
        <item x="575"/>
        <item x="581"/>
        <item x="1673"/>
        <item x="1272"/>
        <item x="1624"/>
        <item x="1196"/>
        <item x="2698"/>
        <item x="2269"/>
        <item x="1709"/>
        <item x="1703"/>
        <item x="2116"/>
        <item x="2434"/>
        <item x="235"/>
        <item x="619"/>
        <item x="2117"/>
        <item x="25"/>
        <item x="1902"/>
        <item x="1424"/>
        <item x="2343"/>
        <item x="1558"/>
        <item x="1884"/>
        <item x="1062"/>
        <item x="1797"/>
        <item x="1910"/>
        <item x="649"/>
        <item x="188"/>
        <item x="652"/>
        <item x="1752"/>
        <item x="1641"/>
        <item x="2522"/>
        <item x="1095"/>
        <item x="1191"/>
        <item x="1393"/>
        <item x="920"/>
        <item x="1436"/>
        <item x="1897"/>
        <item x="1200"/>
        <item x="1627"/>
        <item x="1061"/>
        <item x="2442"/>
        <item x="1571"/>
        <item x="2669"/>
        <item x="267"/>
        <item x="1443"/>
        <item x="1094"/>
        <item x="1625"/>
        <item x="346"/>
        <item x="0"/>
        <item x="1996"/>
        <item x="646"/>
        <item x="1151"/>
        <item x="1740"/>
        <item x="1287"/>
        <item x="243"/>
        <item x="2504"/>
        <item x="973"/>
        <item x="1412"/>
        <item x="2513"/>
        <item x="2470"/>
        <item x="2650"/>
        <item x="2550"/>
        <item x="1483"/>
        <item x="2488"/>
        <item x="2466"/>
        <item x="1675"/>
        <item x="1144"/>
        <item x="1183"/>
        <item x="2538"/>
        <item x="2660"/>
        <item x="197"/>
        <item x="2658"/>
        <item x="1282"/>
        <item x="508"/>
        <item x="2515"/>
        <item x="2067"/>
        <item x="2735"/>
        <item x="2534"/>
        <item x="102"/>
        <item x="100"/>
        <item x="1777"/>
        <item x="2675"/>
        <item x="1011"/>
        <item x="1976"/>
        <item x="512"/>
        <item x="319"/>
        <item x="1265"/>
        <item x="2128"/>
        <item x="339"/>
        <item x="41"/>
        <item x="36"/>
        <item x="2497"/>
        <item x="1"/>
        <item x="2549"/>
        <item x="622"/>
        <item x="1401"/>
        <item x="1269"/>
        <item x="2713"/>
        <item x="2255"/>
        <item x="1591"/>
        <item x="1985"/>
        <item x="573"/>
        <item x="2592"/>
        <item x="679"/>
        <item x="2438"/>
        <item x="499"/>
        <item x="1824"/>
        <item x="626"/>
        <item x="2623"/>
        <item x="1448"/>
        <item x="2069"/>
        <item x="1441"/>
        <item x="1236"/>
        <item x="1194"/>
        <item x="19"/>
        <item x="827"/>
        <item x="663"/>
        <item x="207"/>
        <item x="945"/>
        <item x="1244"/>
        <item x="1986"/>
        <item x="2711"/>
        <item x="1792"/>
        <item x="1628"/>
        <item x="2461"/>
        <item x="1759"/>
        <item x="2260"/>
        <item x="2220"/>
        <item x="1676"/>
        <item x="514"/>
        <item x="1704"/>
        <item x="210"/>
        <item x="1055"/>
        <item x="217"/>
        <item x="1135"/>
        <item x="1640"/>
        <item x="2081"/>
        <item x="593"/>
        <item x="1595"/>
        <item x="1330"/>
        <item x="620"/>
        <item x="57"/>
        <item x="1580"/>
        <item x="2594"/>
        <item x="2271"/>
        <item x="1793"/>
        <item x="1487"/>
        <item x="2111"/>
        <item x="1174"/>
        <item x="219"/>
        <item x="2718"/>
        <item x="1712"/>
        <item x="969"/>
        <item x="641"/>
        <item x="1710"/>
        <item x="635"/>
        <item x="1605"/>
        <item x="211"/>
        <item x="2742"/>
        <item x="1687"/>
        <item x="2530"/>
        <item x="1737"/>
        <item x="2621"/>
        <item x="71"/>
        <item x="2474"/>
        <item x="1588"/>
        <item x="2676"/>
        <item x="1779"/>
        <item x="2054"/>
        <item x="1421"/>
        <item x="1763"/>
        <item x="2423"/>
        <item x="99"/>
        <item x="1885"/>
        <item x="58"/>
        <item x="996"/>
        <item x="992"/>
        <item x="1342"/>
        <item x="673"/>
        <item x="26"/>
        <item x="937"/>
        <item x="1251"/>
        <item x="579"/>
        <item x="1948"/>
        <item x="647"/>
        <item x="2678"/>
        <item x="1255"/>
        <item x="215"/>
        <item x="221"/>
        <item x="2579"/>
        <item x="1718"/>
        <item x="1939"/>
        <item x="1927"/>
        <item x="1500"/>
        <item x="2243"/>
        <item x="1810"/>
        <item x="1176"/>
        <item x="220"/>
        <item x="1729"/>
        <item x="1994"/>
        <item x="2240"/>
        <item x="2555"/>
        <item x="590"/>
        <item x="948"/>
        <item x="2024"/>
        <item x="2450"/>
        <item x="2551"/>
        <item x="13"/>
        <item x="642"/>
        <item x="583"/>
        <item x="2349"/>
        <item x="918"/>
        <item x="1280"/>
        <item x="2393"/>
        <item x="1685"/>
        <item x="1555"/>
        <item x="1178"/>
        <item x="993"/>
        <item x="2622"/>
        <item x="2209"/>
        <item x="1724"/>
        <item x="2348"/>
        <item x="1136"/>
        <item x="2002"/>
        <item x="12"/>
        <item x="1341"/>
        <item x="1440"/>
        <item x="2000"/>
        <item x="1163"/>
        <item x="2272"/>
        <item x="985"/>
        <item x="35"/>
        <item x="1399"/>
        <item x="1587"/>
        <item x="1106"/>
        <item x="1498"/>
        <item x="1879"/>
        <item x="2257"/>
        <item x="1590"/>
        <item x="1750"/>
        <item x="2572"/>
        <item x="1980"/>
        <item x="1258"/>
        <item x="2138"/>
        <item x="286"/>
        <item x="2073"/>
        <item x="2436"/>
        <item x="2528"/>
        <item x="1798"/>
        <item x="2617"/>
        <item x="2025"/>
        <item x="1481"/>
        <item x="1731"/>
        <item x="1082"/>
        <item x="1900"/>
        <item x="2214"/>
        <item x="2359"/>
        <item x="1978"/>
        <item x="2230"/>
        <item x="947"/>
        <item x="1475"/>
        <item x="1433"/>
        <item x="1789"/>
        <item x="1069"/>
        <item x="60"/>
        <item x="297"/>
        <item x="1186"/>
        <item x="1267"/>
        <item x="2642"/>
        <item x="2212"/>
        <item x="1290"/>
        <item x="2447"/>
        <item x="1809"/>
        <item x="1192"/>
        <item x="228"/>
        <item x="2224"/>
        <item x="213"/>
        <item x="1565"/>
        <item x="239"/>
        <item x="595"/>
        <item x="651"/>
        <item x="1198"/>
        <item x="2238"/>
        <item x="1765"/>
        <item x="1894"/>
        <item x="2581"/>
        <item x="621"/>
        <item x="1678"/>
        <item x="1888"/>
        <item x="328"/>
        <item x="1573"/>
        <item x="1887"/>
        <item x="1065"/>
        <item x="37"/>
        <item x="2498"/>
        <item x="193"/>
        <item x="1696"/>
        <item x="1781"/>
        <item x="1782"/>
        <item x="2524"/>
        <item x="2672"/>
        <item x="2139"/>
        <item x="1479"/>
        <item x="1999"/>
        <item x="1984"/>
        <item x="2341"/>
        <item x="1147"/>
        <item x="1081"/>
        <item x="2537"/>
        <item x="2270"/>
        <item x="199"/>
        <item x="1596"/>
        <item x="2533"/>
        <item x="1552"/>
        <item x="1503"/>
        <item x="669"/>
        <item x="1941"/>
        <item x="1470"/>
        <item x="1714"/>
        <item x="1592"/>
        <item x="76"/>
        <item x="1493"/>
        <item x="975"/>
        <item x="1597"/>
        <item x="931"/>
        <item x="1716"/>
        <item x="971"/>
        <item x="1404"/>
        <item x="1491"/>
        <item x="1557"/>
        <item x="1334"/>
        <item x="1286"/>
        <item x="2072"/>
        <item x="2539"/>
        <item x="1589"/>
        <item x="976"/>
        <item x="1877"/>
        <item x="1918"/>
        <item x="1085"/>
        <item x="624"/>
        <item x="1058"/>
        <item x="1407"/>
        <item x="1179"/>
        <item x="811"/>
        <item x="322"/>
        <item x="1507"/>
        <item x="1185"/>
        <item x="1516"/>
        <item x="2680"/>
        <item x="2454"/>
        <item x="2506"/>
        <item x="1567"/>
        <item x="1000"/>
        <item x="1826"/>
        <item x="1090"/>
        <item x="1492"/>
        <item x="979"/>
        <item x="2264"/>
        <item x="515"/>
        <item x="326"/>
        <item x="2545"/>
        <item x="1168"/>
        <item x="1534"/>
        <item x="678"/>
        <item x="1598"/>
        <item x="1093"/>
        <item x="97"/>
        <item x="1773"/>
        <item x="2485"/>
        <item x="1757"/>
        <item x="2496"/>
        <item x="1974"/>
        <item x="2743"/>
        <item x="1638"/>
        <item x="1494"/>
        <item x="1562"/>
        <item x="2738"/>
        <item x="226"/>
        <item x="244"/>
        <item x="2052"/>
        <item x="656"/>
        <item x="1536"/>
        <item x="1544"/>
        <item x="814"/>
        <item x="606"/>
        <item x="2679"/>
        <item x="203"/>
        <item x="1468"/>
        <item x="1003"/>
        <item x="1726"/>
        <item x="2080"/>
        <item x="2253"/>
        <item x="96"/>
        <item x="1538"/>
        <item x="1572"/>
        <item x="1682"/>
        <item x="1197"/>
        <item x="2641"/>
        <item x="1083"/>
        <item x="2066"/>
        <item x="926"/>
        <item x="1630"/>
        <item x="939"/>
        <item x="1821"/>
        <item x="321"/>
        <item x="1514"/>
        <item x="1505"/>
        <item x="1336"/>
        <item x="927"/>
        <item x="1506"/>
        <item x="1402"/>
        <item x="1512"/>
        <item x="2059"/>
        <item x="1254"/>
        <item x="1907"/>
        <item x="668"/>
        <item x="513"/>
        <item x="925"/>
        <item x="1742"/>
        <item x="1778"/>
        <item x="1238"/>
        <item x="1753"/>
        <item x="1166"/>
        <item x="504"/>
        <item x="951"/>
        <item x="1603"/>
        <item x="1553"/>
        <item x="1189"/>
        <item x="1771"/>
        <item x="258"/>
        <item x="1690"/>
        <item x="1509"/>
        <item x="2435"/>
        <item x="1756"/>
        <item x="2607"/>
        <item x="1610"/>
        <item x="2525"/>
        <item x="922"/>
        <item x="1717"/>
        <item x="246"/>
        <item x="1497"/>
        <item x="1832"/>
        <item x="978"/>
        <item x="2068"/>
        <item x="1766"/>
        <item x="2673"/>
        <item x="503"/>
        <item x="1569"/>
        <item x="2254"/>
        <item x="438"/>
        <item x="1975"/>
        <item x="1564"/>
        <item x="1541"/>
        <item x="187"/>
        <item x="1405"/>
        <item x="42"/>
        <item x="1535"/>
        <item x="2477"/>
        <item x="587"/>
        <item x="1602"/>
        <item x="2234"/>
        <item x="1542"/>
        <item x="1767"/>
        <item x="924"/>
        <item x="1968"/>
        <item x="1761"/>
        <item x="2733"/>
        <item x="1735"/>
        <item x="2339"/>
        <item x="2685"/>
        <item x="821"/>
        <item x="1517"/>
        <item x="1486"/>
        <item x="1796"/>
        <item x="2051"/>
        <item x="812"/>
        <item x="1739"/>
        <item x="1584"/>
        <item x="1997"/>
        <item x="1521"/>
        <item x="1561"/>
        <item x="1508"/>
        <item x="1515"/>
        <item x="1746"/>
        <item x="1053"/>
        <item x="1768"/>
        <item x="1533"/>
        <item x="1706"/>
        <item x="2082"/>
        <item x="254"/>
        <item x="1566"/>
        <item x="72"/>
        <item x="1496"/>
        <item x="1518"/>
        <item x="1780"/>
        <item x="1973"/>
        <item x="1775"/>
        <item x="1694"/>
        <item x="1195"/>
        <item x="1570"/>
        <item x="1087"/>
        <item x="1880"/>
        <item x="1806"/>
        <item x="1699"/>
        <item x="1137"/>
        <item x="2228"/>
        <item x="1755"/>
        <item x="1582"/>
        <item x="1193"/>
        <item x="1551"/>
        <item x="1689"/>
        <item x="2071"/>
        <item x="1545"/>
        <item x="1734"/>
        <item x="1107"/>
        <item x="1695"/>
        <item x="1575"/>
        <item x="1611"/>
        <item x="1829"/>
        <item x="1688"/>
        <item x="1820"/>
        <item x="1738"/>
        <item x="1700"/>
        <item x="1705"/>
        <item x="1607"/>
        <item x="1173"/>
        <item x="1510"/>
        <item x="1556"/>
        <item x="1758"/>
        <item x="1991"/>
        <item x="1967"/>
        <item x="1148"/>
        <item x="1513"/>
        <item x="1495"/>
        <item x="1707"/>
        <item x="1770"/>
        <item x="1762"/>
        <item x="944"/>
        <item x="1485"/>
        <item x="1489"/>
        <item x="1743"/>
        <item x="1577"/>
        <item x="1543"/>
        <item x="1982"/>
        <item x="1343"/>
        <item x="1548"/>
        <item x="1727"/>
        <item x="1702"/>
        <item x="1989"/>
        <item x="1751"/>
        <item x="2078"/>
        <item x="1693"/>
        <item x="1519"/>
        <item x="1698"/>
        <item x="1502"/>
        <item x="1511"/>
        <item x="1736"/>
        <item x="1730"/>
        <item x="1150"/>
        <item x="1733"/>
        <item x="1274"/>
        <item x="1772"/>
        <item x="1744"/>
        <item x="1988"/>
        <item x="1499"/>
        <item x="501"/>
        <item x="2065"/>
        <item x="1606"/>
        <item x="1484"/>
        <item x="1769"/>
        <item x="1691"/>
        <item x="1760"/>
        <item x="1747"/>
        <item x="73"/>
        <item x="1977"/>
        <item x="2747"/>
        <item x="1546"/>
        <item x="804"/>
        <item x="974"/>
        <item x="1745"/>
        <item x="2077"/>
        <item x="2880"/>
        <item t="default"/>
      </items>
    </pivotField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ff_pick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9DAE4-BF05-4AF7-83F0-D5BE06809DD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h="1" x="0"/>
        <item x="2"/>
        <item h="1" x="1"/>
        <item h="1"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25">
    <i>
      <x/>
    </i>
    <i>
      <x v="3"/>
    </i>
    <i>
      <x v="6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7"/>
    </i>
    <i>
      <x v="32"/>
    </i>
    <i>
      <x v="33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2">
    <i>
      <x v="1"/>
    </i>
    <i t="grand">
      <x/>
    </i>
  </colItems>
  <pageFields count="1">
    <pageField fld="6" hier="-1"/>
  </pageFields>
  <dataFields count="1">
    <dataField name="Count of staff_pick" fld="1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33AFA-F053-409D-B58E-037D24DBA56D}" name="PivotTable3" cacheId="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E18" firstHeaderRow="1" firstDataRow="2" firstDataCol="1" rowPageCount="2" colPageCount="1"/>
  <pivotFields count="6">
    <pivotField axis="axisCol" allDrilled="1" subtotalTop="0" showAll="0" defaultSubtotal="0" defaultAttributeDrillState="1">
      <items count="3">
        <item s="1" x="2"/>
        <item s="1" x="1"/>
        <item s="1" x="0"/>
      </items>
    </pivotField>
    <pivotField axis="axisRow" allDrilled="1" subtotalTop="0" showAll="0" dataSourceSort="1" defaultSubtotal="0" defaultAttributeDrillState="1">
      <items count="41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  <item s="1" x="4092"/>
        <item s="1" x="4093"/>
        <item s="1" x="4094"/>
        <item s="1" x="4095"/>
        <item s="1" x="4096"/>
        <item s="1" x="4097"/>
        <item s="1" x="4098"/>
        <item s="1" x="4099"/>
        <item s="1" x="4100"/>
        <item s="1" x="4101"/>
        <item s="1" x="4102"/>
        <item s="1" x="4103"/>
        <item s="1" x="4104"/>
        <item s="1" x="4105"/>
        <item s="1" x="4106"/>
        <item s="1" x="4107"/>
        <item s="1" x="4108"/>
        <item s="1" x="4109"/>
        <item s="1" x="4110"/>
        <item s="1" x="4111"/>
        <item s="1" x="4112"/>
        <item s="1" x="4113"/>
      </items>
    </pivotField>
    <pivotField dataField="1" subtotalTop="0" showAll="0" defaultSubtotal="0"/>
    <pivotField name="Parent Category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5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category].[All]" cap="All"/>
    <pageField fld="4" hier="20" name="[Range].[Year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6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5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zoomScale="55" zoomScaleNormal="55" workbookViewId="0">
      <selection activeCell="B6" sqref="B6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8.1796875" style="6" customWidth="1"/>
    <col min="5" max="5" width="16.453125" style="8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9.90625" style="11" bestFit="1" customWidth="1"/>
    <col min="16" max="17" width="26.453125" style="9" customWidth="1"/>
    <col min="18" max="18" width="23.08984375" bestFit="1" customWidth="1"/>
    <col min="19" max="19" width="11.90625" customWidth="1"/>
    <col min="20" max="20" width="17.6328125" bestFit="1" customWidth="1"/>
  </cols>
  <sheetData>
    <row r="1" spans="1:23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0" t="s">
        <v>8306</v>
      </c>
      <c r="P1" s="15" t="s">
        <v>8365</v>
      </c>
      <c r="Q1" s="15" t="s">
        <v>8366</v>
      </c>
      <c r="R1" s="10" t="s">
        <v>8307</v>
      </c>
      <c r="S1" s="10" t="s">
        <v>8308</v>
      </c>
      <c r="T1" s="10" t="s">
        <v>8309</v>
      </c>
      <c r="U1" s="10" t="s">
        <v>8370</v>
      </c>
      <c r="V1" s="10"/>
      <c r="W1" s="10"/>
    </row>
    <row r="2" spans="1:23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2">
        <f>(E2/D2)*100</f>
        <v>136.85882352941178</v>
      </c>
      <c r="P2" s="16">
        <f>(((J2/60)/60)/24)+DATE(1970,1,1)</f>
        <v>42177.007071759261</v>
      </c>
      <c r="Q2" s="16">
        <f>(((I2/60)/60)/24)+DATE(1970,1,1)</f>
        <v>42208.125</v>
      </c>
      <c r="R2" s="6">
        <f>AVERAGE(E2/L2)</f>
        <v>63.917582417582416</v>
      </c>
      <c r="S2" t="s">
        <v>8310</v>
      </c>
      <c r="T2" t="s">
        <v>8311</v>
      </c>
      <c r="U2">
        <f>YEAR(P2)</f>
        <v>2015</v>
      </c>
    </row>
    <row r="3" spans="1:23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2">
        <f t="shared" ref="O3:O66" si="0">(E3/D3)*100</f>
        <v>142.60827250608273</v>
      </c>
      <c r="P3" s="16">
        <f t="shared" ref="P3:P66" si="1">(((J3/60)/60)/24)+DATE(1970,1,1)</f>
        <v>42766.600497685184</v>
      </c>
      <c r="Q3" s="16">
        <f t="shared" ref="Q3:Q66" si="2">(((I3/60)/60)/24)+DATE(1970,1,1)</f>
        <v>42796.600497685184</v>
      </c>
      <c r="R3" s="6">
        <f t="shared" ref="R3:R66" si="3">AVERAGE(E3/L3)</f>
        <v>185.48101265822785</v>
      </c>
      <c r="S3" t="s">
        <v>8310</v>
      </c>
      <c r="T3" t="s">
        <v>8311</v>
      </c>
      <c r="U3">
        <f t="shared" ref="U3:U66" si="4">YEAR(P3)</f>
        <v>2017</v>
      </c>
    </row>
    <row r="4" spans="1:23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2">
        <f t="shared" si="0"/>
        <v>105</v>
      </c>
      <c r="P4" s="16">
        <f t="shared" si="1"/>
        <v>42405.702349537038</v>
      </c>
      <c r="Q4" s="16">
        <f t="shared" si="2"/>
        <v>42415.702349537038</v>
      </c>
      <c r="R4" s="6">
        <f t="shared" si="3"/>
        <v>15</v>
      </c>
      <c r="S4" t="s">
        <v>8310</v>
      </c>
      <c r="T4" t="s">
        <v>8311</v>
      </c>
      <c r="U4">
        <f t="shared" si="4"/>
        <v>2016</v>
      </c>
    </row>
    <row r="5" spans="1:23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2">
        <f t="shared" si="0"/>
        <v>103.89999999999999</v>
      </c>
      <c r="P5" s="16">
        <f t="shared" si="1"/>
        <v>41828.515127314815</v>
      </c>
      <c r="Q5" s="16">
        <f t="shared" si="2"/>
        <v>41858.515127314815</v>
      </c>
      <c r="R5" s="6">
        <f t="shared" si="3"/>
        <v>69.266666666666666</v>
      </c>
      <c r="S5" t="s">
        <v>8310</v>
      </c>
      <c r="T5" t="s">
        <v>8311</v>
      </c>
      <c r="U5">
        <f t="shared" si="4"/>
        <v>2014</v>
      </c>
    </row>
    <row r="6" spans="1:23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2">
        <f t="shared" si="0"/>
        <v>122.99154545454545</v>
      </c>
      <c r="P6" s="16">
        <f t="shared" si="1"/>
        <v>42327.834247685183</v>
      </c>
      <c r="Q6" s="16">
        <f t="shared" si="2"/>
        <v>42357.834247685183</v>
      </c>
      <c r="R6" s="6">
        <f t="shared" si="3"/>
        <v>190.55028169014085</v>
      </c>
      <c r="S6" t="s">
        <v>8310</v>
      </c>
      <c r="T6" t="s">
        <v>8311</v>
      </c>
      <c r="U6">
        <f t="shared" si="4"/>
        <v>2015</v>
      </c>
    </row>
    <row r="7" spans="1:23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2">
        <f t="shared" si="0"/>
        <v>109.77744436109028</v>
      </c>
      <c r="P7" s="16">
        <f t="shared" si="1"/>
        <v>42563.932951388888</v>
      </c>
      <c r="Q7" s="16">
        <f t="shared" si="2"/>
        <v>42580.232638888891</v>
      </c>
      <c r="R7" s="6">
        <f t="shared" si="3"/>
        <v>93.40425531914893</v>
      </c>
      <c r="S7" t="s">
        <v>8310</v>
      </c>
      <c r="T7" t="s">
        <v>8311</v>
      </c>
      <c r="U7">
        <f t="shared" si="4"/>
        <v>2016</v>
      </c>
    </row>
    <row r="8" spans="1:23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2">
        <f t="shared" si="0"/>
        <v>106.4875</v>
      </c>
      <c r="P8" s="16">
        <f t="shared" si="1"/>
        <v>41794.072337962964</v>
      </c>
      <c r="Q8" s="16">
        <f t="shared" si="2"/>
        <v>41804.072337962964</v>
      </c>
      <c r="R8" s="6">
        <f t="shared" si="3"/>
        <v>146.87931034482759</v>
      </c>
      <c r="S8" t="s">
        <v>8310</v>
      </c>
      <c r="T8" t="s">
        <v>8311</v>
      </c>
      <c r="U8">
        <f t="shared" si="4"/>
        <v>2014</v>
      </c>
    </row>
    <row r="9" spans="1:23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2">
        <f t="shared" si="0"/>
        <v>101.22222222222221</v>
      </c>
      <c r="P9" s="16">
        <f t="shared" si="1"/>
        <v>42516.047071759262</v>
      </c>
      <c r="Q9" s="16">
        <f t="shared" si="2"/>
        <v>42556.047071759262</v>
      </c>
      <c r="R9" s="6">
        <f t="shared" si="3"/>
        <v>159.82456140350877</v>
      </c>
      <c r="S9" t="s">
        <v>8310</v>
      </c>
      <c r="T9" t="s">
        <v>8311</v>
      </c>
      <c r="U9">
        <f t="shared" si="4"/>
        <v>2016</v>
      </c>
    </row>
    <row r="10" spans="1:23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2">
        <f t="shared" si="0"/>
        <v>100.04342857142856</v>
      </c>
      <c r="P10" s="16">
        <f t="shared" si="1"/>
        <v>42468.94458333333</v>
      </c>
      <c r="Q10" s="16">
        <f t="shared" si="2"/>
        <v>42475.875</v>
      </c>
      <c r="R10" s="6">
        <f t="shared" si="3"/>
        <v>291.79333333333335</v>
      </c>
      <c r="S10" t="s">
        <v>8310</v>
      </c>
      <c r="T10" t="s">
        <v>8311</v>
      </c>
      <c r="U10">
        <f t="shared" si="4"/>
        <v>2016</v>
      </c>
    </row>
    <row r="11" spans="1:23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2">
        <f t="shared" si="0"/>
        <v>125.998</v>
      </c>
      <c r="P11" s="16">
        <f t="shared" si="1"/>
        <v>42447.103518518517</v>
      </c>
      <c r="Q11" s="16">
        <f t="shared" si="2"/>
        <v>42477.103518518517</v>
      </c>
      <c r="R11" s="6">
        <f t="shared" si="3"/>
        <v>31.499500000000001</v>
      </c>
      <c r="S11" t="s">
        <v>8310</v>
      </c>
      <c r="T11" t="s">
        <v>8311</v>
      </c>
      <c r="U11">
        <f t="shared" si="4"/>
        <v>2016</v>
      </c>
    </row>
    <row r="12" spans="1:23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2">
        <f t="shared" si="0"/>
        <v>100.49999999999999</v>
      </c>
      <c r="P12" s="16">
        <f t="shared" si="1"/>
        <v>41780.068043981482</v>
      </c>
      <c r="Q12" s="16">
        <f t="shared" si="2"/>
        <v>41815.068043981482</v>
      </c>
      <c r="R12" s="6">
        <f t="shared" si="3"/>
        <v>158.68421052631578</v>
      </c>
      <c r="S12" t="s">
        <v>8310</v>
      </c>
      <c r="T12" t="s">
        <v>8311</v>
      </c>
      <c r="U12">
        <f t="shared" si="4"/>
        <v>2014</v>
      </c>
    </row>
    <row r="13" spans="1:23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2">
        <f t="shared" si="0"/>
        <v>120.5</v>
      </c>
      <c r="P13" s="16">
        <f t="shared" si="1"/>
        <v>42572.778495370367</v>
      </c>
      <c r="Q13" s="16">
        <f t="shared" si="2"/>
        <v>42604.125</v>
      </c>
      <c r="R13" s="6">
        <f t="shared" si="3"/>
        <v>80.333333333333329</v>
      </c>
      <c r="S13" t="s">
        <v>8310</v>
      </c>
      <c r="T13" t="s">
        <v>8311</v>
      </c>
      <c r="U13">
        <f t="shared" si="4"/>
        <v>2016</v>
      </c>
    </row>
    <row r="14" spans="1:23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2">
        <f t="shared" si="0"/>
        <v>165.29333333333335</v>
      </c>
      <c r="P14" s="16">
        <f t="shared" si="1"/>
        <v>41791.713252314818</v>
      </c>
      <c r="Q14" s="16">
        <f t="shared" si="2"/>
        <v>41836.125</v>
      </c>
      <c r="R14" s="6">
        <f t="shared" si="3"/>
        <v>59.961305925030231</v>
      </c>
      <c r="S14" t="s">
        <v>8310</v>
      </c>
      <c r="T14" t="s">
        <v>8311</v>
      </c>
      <c r="U14">
        <f t="shared" si="4"/>
        <v>2014</v>
      </c>
    </row>
    <row r="15" spans="1:23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2">
        <f t="shared" si="0"/>
        <v>159.97142857142856</v>
      </c>
      <c r="P15" s="16">
        <f t="shared" si="1"/>
        <v>42508.677187499998</v>
      </c>
      <c r="Q15" s="16">
        <f t="shared" si="2"/>
        <v>42544.852083333331</v>
      </c>
      <c r="R15" s="6">
        <f t="shared" si="3"/>
        <v>109.78431372549019</v>
      </c>
      <c r="S15" t="s">
        <v>8310</v>
      </c>
      <c r="T15" t="s">
        <v>8311</v>
      </c>
      <c r="U15">
        <f t="shared" si="4"/>
        <v>2016</v>
      </c>
    </row>
    <row r="16" spans="1:23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2">
        <f t="shared" si="0"/>
        <v>100.93333333333334</v>
      </c>
      <c r="P16" s="16">
        <f t="shared" si="1"/>
        <v>41808.02648148148</v>
      </c>
      <c r="Q16" s="16">
        <f t="shared" si="2"/>
        <v>41833.582638888889</v>
      </c>
      <c r="R16" s="6">
        <f t="shared" si="3"/>
        <v>147.70731707317074</v>
      </c>
      <c r="S16" t="s">
        <v>8310</v>
      </c>
      <c r="T16" t="s">
        <v>8311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2">
        <f t="shared" si="0"/>
        <v>106.60000000000001</v>
      </c>
      <c r="P17" s="16">
        <f t="shared" si="1"/>
        <v>42256.391875000001</v>
      </c>
      <c r="Q17" s="16">
        <f t="shared" si="2"/>
        <v>42274.843055555553</v>
      </c>
      <c r="R17" s="6">
        <f t="shared" si="3"/>
        <v>21.755102040816325</v>
      </c>
      <c r="S17" t="s">
        <v>8310</v>
      </c>
      <c r="T17" t="s">
        <v>8311</v>
      </c>
      <c r="U17">
        <f t="shared" si="4"/>
        <v>2015</v>
      </c>
    </row>
    <row r="18" spans="1:21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2">
        <f t="shared" si="0"/>
        <v>100.24166666666667</v>
      </c>
      <c r="P18" s="16">
        <f t="shared" si="1"/>
        <v>41760.796423611115</v>
      </c>
      <c r="Q18" s="16">
        <f t="shared" si="2"/>
        <v>41806.229166666664</v>
      </c>
      <c r="R18" s="6">
        <f t="shared" si="3"/>
        <v>171.84285714285716</v>
      </c>
      <c r="S18" t="s">
        <v>8310</v>
      </c>
      <c r="T18" t="s">
        <v>8311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2">
        <f t="shared" si="0"/>
        <v>100.66666666666666</v>
      </c>
      <c r="P19" s="16">
        <f t="shared" si="1"/>
        <v>41917.731736111113</v>
      </c>
      <c r="Q19" s="16">
        <f t="shared" si="2"/>
        <v>41947.773402777777</v>
      </c>
      <c r="R19" s="6">
        <f t="shared" si="3"/>
        <v>41.944444444444443</v>
      </c>
      <c r="S19" t="s">
        <v>8310</v>
      </c>
      <c r="T19" t="s">
        <v>8311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2">
        <f t="shared" si="0"/>
        <v>106.32110000000002</v>
      </c>
      <c r="P20" s="16">
        <f t="shared" si="1"/>
        <v>41869.542314814818</v>
      </c>
      <c r="Q20" s="16">
        <f t="shared" si="2"/>
        <v>41899.542314814818</v>
      </c>
      <c r="R20" s="6">
        <f t="shared" si="3"/>
        <v>93.264122807017543</v>
      </c>
      <c r="S20" t="s">
        <v>8310</v>
      </c>
      <c r="T20" t="s">
        <v>8311</v>
      </c>
      <c r="U20">
        <f t="shared" si="4"/>
        <v>2014</v>
      </c>
    </row>
    <row r="21" spans="1:21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2">
        <f t="shared" si="0"/>
        <v>145.29411764705881</v>
      </c>
      <c r="P21" s="16">
        <f t="shared" si="1"/>
        <v>42175.816365740742</v>
      </c>
      <c r="Q21" s="16">
        <f t="shared" si="2"/>
        <v>42205.816365740742</v>
      </c>
      <c r="R21" s="6">
        <f t="shared" si="3"/>
        <v>56.136363636363633</v>
      </c>
      <c r="S21" t="s">
        <v>8310</v>
      </c>
      <c r="T21" t="s">
        <v>8311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2">
        <f t="shared" si="0"/>
        <v>100.2</v>
      </c>
      <c r="P22" s="16">
        <f t="shared" si="1"/>
        <v>42200.758240740746</v>
      </c>
      <c r="Q22" s="16">
        <f t="shared" si="2"/>
        <v>42260.758240740746</v>
      </c>
      <c r="R22" s="6">
        <f t="shared" si="3"/>
        <v>80.16</v>
      </c>
      <c r="S22" t="s">
        <v>8310</v>
      </c>
      <c r="T22" t="s">
        <v>8311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2">
        <f t="shared" si="0"/>
        <v>109.13513513513513</v>
      </c>
      <c r="P23" s="16">
        <f t="shared" si="1"/>
        <v>41878.627187500002</v>
      </c>
      <c r="Q23" s="16">
        <f t="shared" si="2"/>
        <v>41908.627187500002</v>
      </c>
      <c r="R23" s="6">
        <f t="shared" si="3"/>
        <v>199.9009900990099</v>
      </c>
      <c r="S23" t="s">
        <v>8310</v>
      </c>
      <c r="T23" t="s">
        <v>8311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2">
        <f t="shared" si="0"/>
        <v>117.14285714285715</v>
      </c>
      <c r="P24" s="16">
        <f t="shared" si="1"/>
        <v>41989.91134259259</v>
      </c>
      <c r="Q24" s="16">
        <f t="shared" si="2"/>
        <v>42005.332638888889</v>
      </c>
      <c r="R24" s="6">
        <f t="shared" si="3"/>
        <v>51.25</v>
      </c>
      <c r="S24" t="s">
        <v>8310</v>
      </c>
      <c r="T24" t="s">
        <v>8311</v>
      </c>
      <c r="U24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2">
        <f t="shared" si="0"/>
        <v>118.5</v>
      </c>
      <c r="P25" s="16">
        <f t="shared" si="1"/>
        <v>42097.778946759259</v>
      </c>
      <c r="Q25" s="16">
        <f t="shared" si="2"/>
        <v>42124.638888888891</v>
      </c>
      <c r="R25" s="6">
        <f t="shared" si="3"/>
        <v>103.04347826086956</v>
      </c>
      <c r="S25" t="s">
        <v>8310</v>
      </c>
      <c r="T25" t="s">
        <v>8311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2">
        <f t="shared" si="0"/>
        <v>108.80768571428572</v>
      </c>
      <c r="P26" s="16">
        <f t="shared" si="1"/>
        <v>42229.820173611108</v>
      </c>
      <c r="Q26" s="16">
        <f t="shared" si="2"/>
        <v>42262.818750000006</v>
      </c>
      <c r="R26" s="6">
        <f t="shared" si="3"/>
        <v>66.346149825783982</v>
      </c>
      <c r="S26" t="s">
        <v>8310</v>
      </c>
      <c r="T26" t="s">
        <v>8311</v>
      </c>
      <c r="U26">
        <f t="shared" si="4"/>
        <v>2015</v>
      </c>
    </row>
    <row r="27" spans="1:21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2">
        <f t="shared" si="0"/>
        <v>133.33333333333331</v>
      </c>
      <c r="P27" s="16">
        <f t="shared" si="1"/>
        <v>42318.025011574078</v>
      </c>
      <c r="Q27" s="16">
        <f t="shared" si="2"/>
        <v>42378.025011574078</v>
      </c>
      <c r="R27" s="6">
        <f t="shared" si="3"/>
        <v>57.142857142857146</v>
      </c>
      <c r="S27" t="s">
        <v>8310</v>
      </c>
      <c r="T27" t="s">
        <v>8311</v>
      </c>
      <c r="U27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2">
        <f t="shared" si="0"/>
        <v>155.20000000000002</v>
      </c>
      <c r="P28" s="16">
        <f t="shared" si="1"/>
        <v>41828.515555555554</v>
      </c>
      <c r="Q28" s="16">
        <f t="shared" si="2"/>
        <v>41868.515555555554</v>
      </c>
      <c r="R28" s="6">
        <f t="shared" si="3"/>
        <v>102.10526315789474</v>
      </c>
      <c r="S28" t="s">
        <v>8310</v>
      </c>
      <c r="T28" t="s">
        <v>8311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2">
        <f t="shared" si="0"/>
        <v>111.72500000000001</v>
      </c>
      <c r="P29" s="16">
        <f t="shared" si="1"/>
        <v>41929.164733796293</v>
      </c>
      <c r="Q29" s="16">
        <f t="shared" si="2"/>
        <v>41959.206400462965</v>
      </c>
      <c r="R29" s="6">
        <f t="shared" si="3"/>
        <v>148.96666666666667</v>
      </c>
      <c r="S29" t="s">
        <v>8310</v>
      </c>
      <c r="T29" t="s">
        <v>8311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2">
        <f t="shared" si="0"/>
        <v>100.35000000000001</v>
      </c>
      <c r="P30" s="16">
        <f t="shared" si="1"/>
        <v>42324.96393518518</v>
      </c>
      <c r="Q30" s="16">
        <f t="shared" si="2"/>
        <v>42354.96393518518</v>
      </c>
      <c r="R30" s="6">
        <f t="shared" si="3"/>
        <v>169.6056338028169</v>
      </c>
      <c r="S30" t="s">
        <v>8310</v>
      </c>
      <c r="T30" t="s">
        <v>8311</v>
      </c>
      <c r="U30">
        <f t="shared" si="4"/>
        <v>2015</v>
      </c>
    </row>
    <row r="31" spans="1:21" ht="58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2">
        <f t="shared" si="0"/>
        <v>123.33333333333334</v>
      </c>
      <c r="P31" s="16">
        <f t="shared" si="1"/>
        <v>41812.67324074074</v>
      </c>
      <c r="Q31" s="16">
        <f t="shared" si="2"/>
        <v>41842.67324074074</v>
      </c>
      <c r="R31" s="6">
        <f t="shared" si="3"/>
        <v>31.623931623931625</v>
      </c>
      <c r="S31" t="s">
        <v>8310</v>
      </c>
      <c r="T31" t="s">
        <v>8311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2">
        <f t="shared" si="0"/>
        <v>101.29975</v>
      </c>
      <c r="P32" s="16">
        <f t="shared" si="1"/>
        <v>41842.292997685188</v>
      </c>
      <c r="Q32" s="16">
        <f t="shared" si="2"/>
        <v>41872.292997685188</v>
      </c>
      <c r="R32" s="6">
        <f t="shared" si="3"/>
        <v>76.45264150943396</v>
      </c>
      <c r="S32" t="s">
        <v>8310</v>
      </c>
      <c r="T32" t="s">
        <v>8311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2">
        <f t="shared" si="0"/>
        <v>100</v>
      </c>
      <c r="P33" s="16">
        <f t="shared" si="1"/>
        <v>42376.79206018518</v>
      </c>
      <c r="Q33" s="16">
        <f t="shared" si="2"/>
        <v>42394.79206018518</v>
      </c>
      <c r="R33" s="6">
        <f t="shared" si="3"/>
        <v>13</v>
      </c>
      <c r="S33" t="s">
        <v>8310</v>
      </c>
      <c r="T33" t="s">
        <v>8311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2">
        <f t="shared" si="0"/>
        <v>100.24604569420035</v>
      </c>
      <c r="P34" s="16">
        <f t="shared" si="1"/>
        <v>42461.627511574072</v>
      </c>
      <c r="Q34" s="16">
        <f t="shared" si="2"/>
        <v>42503.165972222225</v>
      </c>
      <c r="R34" s="6">
        <f t="shared" si="3"/>
        <v>320.44943820224717</v>
      </c>
      <c r="S34" t="s">
        <v>8310</v>
      </c>
      <c r="T34" t="s">
        <v>8311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2">
        <f t="shared" si="0"/>
        <v>102.0952380952381</v>
      </c>
      <c r="P35" s="16">
        <f t="shared" si="1"/>
        <v>42286.660891203705</v>
      </c>
      <c r="Q35" s="16">
        <f t="shared" si="2"/>
        <v>42316.702557870376</v>
      </c>
      <c r="R35" s="6">
        <f t="shared" si="3"/>
        <v>83.75</v>
      </c>
      <c r="S35" t="s">
        <v>8310</v>
      </c>
      <c r="T35" t="s">
        <v>8311</v>
      </c>
      <c r="U35">
        <f t="shared" si="4"/>
        <v>2015</v>
      </c>
    </row>
    <row r="36" spans="1:21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2">
        <f t="shared" si="0"/>
        <v>130.46153846153845</v>
      </c>
      <c r="P36" s="16">
        <f t="shared" si="1"/>
        <v>41841.321770833332</v>
      </c>
      <c r="Q36" s="16">
        <f t="shared" si="2"/>
        <v>41856.321770833332</v>
      </c>
      <c r="R36" s="6">
        <f t="shared" si="3"/>
        <v>49.882352941176471</v>
      </c>
      <c r="S36" t="s">
        <v>8310</v>
      </c>
      <c r="T36" t="s">
        <v>8311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2">
        <f t="shared" si="0"/>
        <v>166.5</v>
      </c>
      <c r="P37" s="16">
        <f t="shared" si="1"/>
        <v>42098.291828703703</v>
      </c>
      <c r="Q37" s="16">
        <f t="shared" si="2"/>
        <v>42122</v>
      </c>
      <c r="R37" s="6">
        <f t="shared" si="3"/>
        <v>59.464285714285715</v>
      </c>
      <c r="S37" t="s">
        <v>8310</v>
      </c>
      <c r="T37" t="s">
        <v>8311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2">
        <f t="shared" si="0"/>
        <v>142.15</v>
      </c>
      <c r="P38" s="16">
        <f t="shared" si="1"/>
        <v>42068.307002314818</v>
      </c>
      <c r="Q38" s="16">
        <f t="shared" si="2"/>
        <v>42098.265335648146</v>
      </c>
      <c r="R38" s="6">
        <f t="shared" si="3"/>
        <v>193.84090909090909</v>
      </c>
      <c r="S38" t="s">
        <v>8310</v>
      </c>
      <c r="T38" t="s">
        <v>8311</v>
      </c>
      <c r="U38">
        <f t="shared" si="4"/>
        <v>2015</v>
      </c>
    </row>
    <row r="39" spans="1:21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2">
        <f t="shared" si="0"/>
        <v>183.44090909090909</v>
      </c>
      <c r="P39" s="16">
        <f t="shared" si="1"/>
        <v>42032.693043981482</v>
      </c>
      <c r="Q39" s="16">
        <f t="shared" si="2"/>
        <v>42062.693043981482</v>
      </c>
      <c r="R39" s="6">
        <f t="shared" si="3"/>
        <v>159.51383399209487</v>
      </c>
      <c r="S39" t="s">
        <v>8310</v>
      </c>
      <c r="T39" t="s">
        <v>8311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2">
        <f t="shared" si="0"/>
        <v>110.04</v>
      </c>
      <c r="P40" s="16">
        <f t="shared" si="1"/>
        <v>41375.057222222218</v>
      </c>
      <c r="Q40" s="16">
        <f t="shared" si="2"/>
        <v>41405.057222222218</v>
      </c>
      <c r="R40" s="6">
        <f t="shared" si="3"/>
        <v>41.68181818181818</v>
      </c>
      <c r="S40" t="s">
        <v>8310</v>
      </c>
      <c r="T40" t="s">
        <v>8311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2">
        <f t="shared" si="0"/>
        <v>130.98000000000002</v>
      </c>
      <c r="P41" s="16">
        <f t="shared" si="1"/>
        <v>41754.047083333331</v>
      </c>
      <c r="Q41" s="16">
        <f t="shared" si="2"/>
        <v>41784.957638888889</v>
      </c>
      <c r="R41" s="6">
        <f t="shared" si="3"/>
        <v>150.89861751152074</v>
      </c>
      <c r="S41" t="s">
        <v>8310</v>
      </c>
      <c r="T41" t="s">
        <v>8311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2">
        <f t="shared" si="0"/>
        <v>101.35000000000001</v>
      </c>
      <c r="P42" s="16">
        <f t="shared" si="1"/>
        <v>41789.21398148148</v>
      </c>
      <c r="Q42" s="16">
        <f t="shared" si="2"/>
        <v>41809.166666666664</v>
      </c>
      <c r="R42" s="6">
        <f t="shared" si="3"/>
        <v>126.6875</v>
      </c>
      <c r="S42" t="s">
        <v>8310</v>
      </c>
      <c r="T42" t="s">
        <v>8311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2">
        <f t="shared" si="0"/>
        <v>100</v>
      </c>
      <c r="P43" s="16">
        <f t="shared" si="1"/>
        <v>41887.568912037037</v>
      </c>
      <c r="Q43" s="16">
        <f t="shared" si="2"/>
        <v>41917.568912037037</v>
      </c>
      <c r="R43" s="6">
        <f t="shared" si="3"/>
        <v>105.26315789473684</v>
      </c>
      <c r="S43" t="s">
        <v>8310</v>
      </c>
      <c r="T43" t="s">
        <v>8311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2">
        <f t="shared" si="0"/>
        <v>141.85714285714286</v>
      </c>
      <c r="P44" s="16">
        <f t="shared" si="1"/>
        <v>41971.639189814814</v>
      </c>
      <c r="Q44" s="16">
        <f t="shared" si="2"/>
        <v>42001.639189814814</v>
      </c>
      <c r="R44" s="6">
        <f t="shared" si="3"/>
        <v>117.51479289940828</v>
      </c>
      <c r="S44" t="s">
        <v>8310</v>
      </c>
      <c r="T44" t="s">
        <v>8311</v>
      </c>
      <c r="U44">
        <f t="shared" si="4"/>
        <v>2014</v>
      </c>
    </row>
    <row r="45" spans="1:21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2">
        <f t="shared" si="0"/>
        <v>308.65999999999997</v>
      </c>
      <c r="P45" s="16">
        <f t="shared" si="1"/>
        <v>41802.790347222224</v>
      </c>
      <c r="Q45" s="16">
        <f t="shared" si="2"/>
        <v>41833</v>
      </c>
      <c r="R45" s="6">
        <f t="shared" si="3"/>
        <v>117.36121673003802</v>
      </c>
      <c r="S45" t="s">
        <v>8310</v>
      </c>
      <c r="T45" t="s">
        <v>8311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2">
        <f t="shared" si="0"/>
        <v>100</v>
      </c>
      <c r="P46" s="16">
        <f t="shared" si="1"/>
        <v>41874.098807870374</v>
      </c>
      <c r="Q46" s="16">
        <f t="shared" si="2"/>
        <v>41919.098807870374</v>
      </c>
      <c r="R46" s="6">
        <f t="shared" si="3"/>
        <v>133.33333333333334</v>
      </c>
      <c r="S46" t="s">
        <v>8310</v>
      </c>
      <c r="T46" t="s">
        <v>8311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2">
        <f t="shared" si="0"/>
        <v>120</v>
      </c>
      <c r="P47" s="16">
        <f t="shared" si="1"/>
        <v>42457.623923611114</v>
      </c>
      <c r="Q47" s="16">
        <f t="shared" si="2"/>
        <v>42487.623923611114</v>
      </c>
      <c r="R47" s="6">
        <f t="shared" si="3"/>
        <v>98.360655737704917</v>
      </c>
      <c r="S47" t="s">
        <v>8310</v>
      </c>
      <c r="T47" t="s">
        <v>8311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2">
        <f t="shared" si="0"/>
        <v>104.16666666666667</v>
      </c>
      <c r="P48" s="16">
        <f t="shared" si="1"/>
        <v>42323.964976851858</v>
      </c>
      <c r="Q48" s="16">
        <f t="shared" si="2"/>
        <v>42353.964976851858</v>
      </c>
      <c r="R48" s="6">
        <f t="shared" si="3"/>
        <v>194.44444444444446</v>
      </c>
      <c r="S48" t="s">
        <v>8310</v>
      </c>
      <c r="T48" t="s">
        <v>8311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2">
        <f t="shared" si="0"/>
        <v>107.61100000000002</v>
      </c>
      <c r="P49" s="16">
        <f t="shared" si="1"/>
        <v>41932.819525462961</v>
      </c>
      <c r="Q49" s="16">
        <f t="shared" si="2"/>
        <v>41992.861192129625</v>
      </c>
      <c r="R49" s="6">
        <f t="shared" si="3"/>
        <v>76.865000000000009</v>
      </c>
      <c r="S49" t="s">
        <v>8310</v>
      </c>
      <c r="T49" t="s">
        <v>8311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2">
        <f t="shared" si="0"/>
        <v>107.94999999999999</v>
      </c>
      <c r="P50" s="16">
        <f t="shared" si="1"/>
        <v>42033.516898148147</v>
      </c>
      <c r="Q50" s="16">
        <f t="shared" si="2"/>
        <v>42064.5</v>
      </c>
      <c r="R50" s="6">
        <f t="shared" si="3"/>
        <v>56.815789473684212</v>
      </c>
      <c r="S50" t="s">
        <v>8310</v>
      </c>
      <c r="T50" t="s">
        <v>8311</v>
      </c>
      <c r="U50">
        <f t="shared" si="4"/>
        <v>2015</v>
      </c>
    </row>
    <row r="51" spans="1:2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2">
        <f t="shared" si="0"/>
        <v>100</v>
      </c>
      <c r="P51" s="16">
        <f t="shared" si="1"/>
        <v>42271.176446759258</v>
      </c>
      <c r="Q51" s="16">
        <f t="shared" si="2"/>
        <v>42301.176446759258</v>
      </c>
      <c r="R51" s="6">
        <f t="shared" si="3"/>
        <v>137.93103448275863</v>
      </c>
      <c r="S51" t="s">
        <v>8310</v>
      </c>
      <c r="T51" t="s">
        <v>8311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2">
        <f t="shared" si="0"/>
        <v>100</v>
      </c>
      <c r="P52" s="16">
        <f t="shared" si="1"/>
        <v>41995.752986111111</v>
      </c>
      <c r="Q52" s="16">
        <f t="shared" si="2"/>
        <v>42034.708333333328</v>
      </c>
      <c r="R52" s="6">
        <f t="shared" si="3"/>
        <v>27.272727272727273</v>
      </c>
      <c r="S52" t="s">
        <v>8310</v>
      </c>
      <c r="T52" t="s">
        <v>8311</v>
      </c>
      <c r="U52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2">
        <f t="shared" si="0"/>
        <v>128.0181818181818</v>
      </c>
      <c r="P53" s="16">
        <f t="shared" si="1"/>
        <v>42196.928668981483</v>
      </c>
      <c r="Q53" s="16">
        <f t="shared" si="2"/>
        <v>42226.928668981483</v>
      </c>
      <c r="R53" s="6">
        <f t="shared" si="3"/>
        <v>118.33613445378151</v>
      </c>
      <c r="S53" t="s">
        <v>8310</v>
      </c>
      <c r="T53" t="s">
        <v>8311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2">
        <f t="shared" si="0"/>
        <v>116.21</v>
      </c>
      <c r="P54" s="16">
        <f t="shared" si="1"/>
        <v>41807.701921296299</v>
      </c>
      <c r="Q54" s="16">
        <f t="shared" si="2"/>
        <v>41837.701921296299</v>
      </c>
      <c r="R54" s="6">
        <f t="shared" si="3"/>
        <v>223.48076923076923</v>
      </c>
      <c r="S54" t="s">
        <v>8310</v>
      </c>
      <c r="T54" t="s">
        <v>8311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2">
        <f t="shared" si="0"/>
        <v>109.63333333333334</v>
      </c>
      <c r="P55" s="16">
        <f t="shared" si="1"/>
        <v>41719.549131944441</v>
      </c>
      <c r="Q55" s="16">
        <f t="shared" si="2"/>
        <v>41733.916666666664</v>
      </c>
      <c r="R55" s="6">
        <f t="shared" si="3"/>
        <v>28.111111111111111</v>
      </c>
      <c r="S55" t="s">
        <v>8310</v>
      </c>
      <c r="T55" t="s">
        <v>8311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2">
        <f t="shared" si="0"/>
        <v>101</v>
      </c>
      <c r="P56" s="16">
        <f t="shared" si="1"/>
        <v>42333.713206018518</v>
      </c>
      <c r="Q56" s="16">
        <f t="shared" si="2"/>
        <v>42363.713206018518</v>
      </c>
      <c r="R56" s="6">
        <f t="shared" si="3"/>
        <v>194.23076923076923</v>
      </c>
      <c r="S56" t="s">
        <v>8310</v>
      </c>
      <c r="T56" t="s">
        <v>8311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2">
        <f t="shared" si="0"/>
        <v>128.95348837209301</v>
      </c>
      <c r="P57" s="16">
        <f t="shared" si="1"/>
        <v>42496.968935185185</v>
      </c>
      <c r="Q57" s="16">
        <f t="shared" si="2"/>
        <v>42517.968935185185</v>
      </c>
      <c r="R57" s="6">
        <f t="shared" si="3"/>
        <v>128.95348837209303</v>
      </c>
      <c r="S57" t="s">
        <v>8310</v>
      </c>
      <c r="T57" t="s">
        <v>8311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2">
        <f t="shared" si="0"/>
        <v>107.26249999999999</v>
      </c>
      <c r="P58" s="16">
        <f t="shared" si="1"/>
        <v>42149.548888888887</v>
      </c>
      <c r="Q58" s="16">
        <f t="shared" si="2"/>
        <v>42163.666666666672</v>
      </c>
      <c r="R58" s="6">
        <f t="shared" si="3"/>
        <v>49.316091954022987</v>
      </c>
      <c r="S58" t="s">
        <v>8310</v>
      </c>
      <c r="T58" t="s">
        <v>8311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2">
        <f t="shared" si="0"/>
        <v>101.89999999999999</v>
      </c>
      <c r="P59" s="16">
        <f t="shared" si="1"/>
        <v>42089.83289351852</v>
      </c>
      <c r="Q59" s="16">
        <f t="shared" si="2"/>
        <v>42119.83289351852</v>
      </c>
      <c r="R59" s="6">
        <f t="shared" si="3"/>
        <v>221.52173913043478</v>
      </c>
      <c r="S59" t="s">
        <v>8310</v>
      </c>
      <c r="T59" t="s">
        <v>8311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2">
        <f t="shared" si="0"/>
        <v>102.91</v>
      </c>
      <c r="P60" s="16">
        <f t="shared" si="1"/>
        <v>41932.745046296295</v>
      </c>
      <c r="Q60" s="16">
        <f t="shared" si="2"/>
        <v>41962.786712962959</v>
      </c>
      <c r="R60" s="6">
        <f t="shared" si="3"/>
        <v>137.21333333333334</v>
      </c>
      <c r="S60" t="s">
        <v>8310</v>
      </c>
      <c r="T60" t="s">
        <v>8311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2">
        <f t="shared" si="0"/>
        <v>100.12570000000001</v>
      </c>
      <c r="P61" s="16">
        <f t="shared" si="1"/>
        <v>42230.23583333334</v>
      </c>
      <c r="Q61" s="16">
        <f t="shared" si="2"/>
        <v>42261.875</v>
      </c>
      <c r="R61" s="6">
        <f t="shared" si="3"/>
        <v>606.82242424242418</v>
      </c>
      <c r="S61" t="s">
        <v>8310</v>
      </c>
      <c r="T61" t="s">
        <v>8311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2">
        <f t="shared" si="0"/>
        <v>103.29622222222221</v>
      </c>
      <c r="P62" s="16">
        <f t="shared" si="1"/>
        <v>41701.901817129627</v>
      </c>
      <c r="Q62" s="16">
        <f t="shared" si="2"/>
        <v>41721</v>
      </c>
      <c r="R62" s="6">
        <f t="shared" si="3"/>
        <v>43.040092592592593</v>
      </c>
      <c r="S62" t="s">
        <v>8310</v>
      </c>
      <c r="T62" t="s">
        <v>8312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2">
        <f t="shared" si="0"/>
        <v>148.30000000000001</v>
      </c>
      <c r="P63" s="16">
        <f t="shared" si="1"/>
        <v>41409.814317129632</v>
      </c>
      <c r="Q63" s="16">
        <f t="shared" si="2"/>
        <v>41431.814317129632</v>
      </c>
      <c r="R63" s="6">
        <f t="shared" si="3"/>
        <v>322.39130434782606</v>
      </c>
      <c r="S63" t="s">
        <v>8310</v>
      </c>
      <c r="T63" t="s">
        <v>8312</v>
      </c>
      <c r="U63">
        <f t="shared" si="4"/>
        <v>2013</v>
      </c>
    </row>
    <row r="64" spans="1:21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2">
        <f t="shared" si="0"/>
        <v>154.73333333333332</v>
      </c>
      <c r="P64" s="16">
        <f t="shared" si="1"/>
        <v>41311.799513888887</v>
      </c>
      <c r="Q64" s="16">
        <f t="shared" si="2"/>
        <v>41336.799513888887</v>
      </c>
      <c r="R64" s="6">
        <f t="shared" si="3"/>
        <v>96.708333333333329</v>
      </c>
      <c r="S64" t="s">
        <v>8310</v>
      </c>
      <c r="T64" t="s">
        <v>8312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2">
        <f t="shared" si="0"/>
        <v>113.51849999999999</v>
      </c>
      <c r="P65" s="16">
        <f t="shared" si="1"/>
        <v>41612.912187499998</v>
      </c>
      <c r="Q65" s="16">
        <f t="shared" si="2"/>
        <v>41636.207638888889</v>
      </c>
      <c r="R65" s="6">
        <f t="shared" si="3"/>
        <v>35.474531249999998</v>
      </c>
      <c r="S65" t="s">
        <v>8310</v>
      </c>
      <c r="T65" t="s">
        <v>8312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2">
        <f t="shared" si="0"/>
        <v>173.33333333333334</v>
      </c>
      <c r="P66" s="16">
        <f t="shared" si="1"/>
        <v>41433.01829861111</v>
      </c>
      <c r="Q66" s="16">
        <f t="shared" si="2"/>
        <v>41463.01829861111</v>
      </c>
      <c r="R66" s="6">
        <f t="shared" si="3"/>
        <v>86.666666666666671</v>
      </c>
      <c r="S66" t="s">
        <v>8310</v>
      </c>
      <c r="T66" t="s">
        <v>8312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2">
        <f t="shared" ref="O67:O130" si="5">(E67/D67)*100</f>
        <v>107.52857142857141</v>
      </c>
      <c r="P67" s="16">
        <f t="shared" ref="P67:P130" si="6">(((J67/60)/60)/24)+DATE(1970,1,1)</f>
        <v>41835.821226851855</v>
      </c>
      <c r="Q67" s="16">
        <f t="shared" ref="Q67:Q130" si="7">(((I67/60)/60)/24)+DATE(1970,1,1)</f>
        <v>41862.249305555553</v>
      </c>
      <c r="R67" s="6">
        <f t="shared" ref="R67:R130" si="8">AVERAGE(E67/L67)</f>
        <v>132.05263157894737</v>
      </c>
      <c r="S67" t="s">
        <v>8310</v>
      </c>
      <c r="T67" t="s">
        <v>8312</v>
      </c>
      <c r="U67">
        <f t="shared" ref="U67:U130" si="9">YEAR(P67)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2">
        <f t="shared" si="5"/>
        <v>118.6</v>
      </c>
      <c r="P68" s="16">
        <f t="shared" si="6"/>
        <v>42539.849768518514</v>
      </c>
      <c r="Q68" s="16">
        <f t="shared" si="7"/>
        <v>42569.849768518514</v>
      </c>
      <c r="R68" s="6">
        <f t="shared" si="8"/>
        <v>91.230769230769226</v>
      </c>
      <c r="S68" t="s">
        <v>8310</v>
      </c>
      <c r="T68" t="s">
        <v>8312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2">
        <f t="shared" si="5"/>
        <v>116.25000000000001</v>
      </c>
      <c r="P69" s="16">
        <f t="shared" si="6"/>
        <v>41075.583379629628</v>
      </c>
      <c r="Q69" s="16">
        <f t="shared" si="7"/>
        <v>41105.583379629628</v>
      </c>
      <c r="R69" s="6">
        <f t="shared" si="8"/>
        <v>116.25</v>
      </c>
      <c r="S69" t="s">
        <v>8310</v>
      </c>
      <c r="T69" t="s">
        <v>8312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2">
        <f t="shared" si="5"/>
        <v>127.16666666666667</v>
      </c>
      <c r="P70" s="16">
        <f t="shared" si="6"/>
        <v>41663.569340277776</v>
      </c>
      <c r="Q70" s="16">
        <f t="shared" si="7"/>
        <v>41693.569340277776</v>
      </c>
      <c r="R70" s="6">
        <f t="shared" si="8"/>
        <v>21.194444444444443</v>
      </c>
      <c r="S70" t="s">
        <v>8310</v>
      </c>
      <c r="T70" t="s">
        <v>8312</v>
      </c>
      <c r="U70">
        <f t="shared" si="9"/>
        <v>2014</v>
      </c>
    </row>
    <row r="71" spans="1:21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2">
        <f t="shared" si="5"/>
        <v>110.9423</v>
      </c>
      <c r="P71" s="16">
        <f t="shared" si="6"/>
        <v>40786.187789351854</v>
      </c>
      <c r="Q71" s="16">
        <f t="shared" si="7"/>
        <v>40818.290972222225</v>
      </c>
      <c r="R71" s="6">
        <f t="shared" si="8"/>
        <v>62.327134831460668</v>
      </c>
      <c r="S71" t="s">
        <v>8310</v>
      </c>
      <c r="T71" t="s">
        <v>8312</v>
      </c>
      <c r="U71">
        <f t="shared" si="9"/>
        <v>2011</v>
      </c>
    </row>
    <row r="72" spans="1:21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2">
        <f t="shared" si="5"/>
        <v>127.2</v>
      </c>
      <c r="P72" s="16">
        <f t="shared" si="6"/>
        <v>40730.896354166667</v>
      </c>
      <c r="Q72" s="16">
        <f t="shared" si="7"/>
        <v>40790.896354166667</v>
      </c>
      <c r="R72" s="6">
        <f t="shared" si="8"/>
        <v>37.411764705882355</v>
      </c>
      <c r="S72" t="s">
        <v>8310</v>
      </c>
      <c r="T72" t="s">
        <v>8312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2">
        <f t="shared" si="5"/>
        <v>123.94444444444443</v>
      </c>
      <c r="P73" s="16">
        <f t="shared" si="6"/>
        <v>40997.271493055552</v>
      </c>
      <c r="Q73" s="16">
        <f t="shared" si="7"/>
        <v>41057.271493055552</v>
      </c>
      <c r="R73" s="6">
        <f t="shared" si="8"/>
        <v>69.71875</v>
      </c>
      <c r="S73" t="s">
        <v>8310</v>
      </c>
      <c r="T73" t="s">
        <v>8312</v>
      </c>
      <c r="U73">
        <f t="shared" si="9"/>
        <v>2012</v>
      </c>
    </row>
    <row r="74" spans="1:21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2">
        <f t="shared" si="5"/>
        <v>108.40909090909091</v>
      </c>
      <c r="P74" s="16">
        <f t="shared" si="6"/>
        <v>41208.010196759256</v>
      </c>
      <c r="Q74" s="16">
        <f t="shared" si="7"/>
        <v>41228</v>
      </c>
      <c r="R74" s="6">
        <f t="shared" si="8"/>
        <v>58.170731707317074</v>
      </c>
      <c r="S74" t="s">
        <v>8310</v>
      </c>
      <c r="T74" t="s">
        <v>8312</v>
      </c>
      <c r="U74">
        <f t="shared" si="9"/>
        <v>2012</v>
      </c>
    </row>
    <row r="75" spans="1:21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2">
        <f t="shared" si="5"/>
        <v>100</v>
      </c>
      <c r="P75" s="16">
        <f t="shared" si="6"/>
        <v>40587.75675925926</v>
      </c>
      <c r="Q75" s="16">
        <f t="shared" si="7"/>
        <v>40666.165972222225</v>
      </c>
      <c r="R75" s="6">
        <f t="shared" si="8"/>
        <v>50</v>
      </c>
      <c r="S75" t="s">
        <v>8310</v>
      </c>
      <c r="T75" t="s">
        <v>8312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2">
        <f t="shared" si="5"/>
        <v>112.93199999999999</v>
      </c>
      <c r="P76" s="16">
        <f t="shared" si="6"/>
        <v>42360.487210648149</v>
      </c>
      <c r="Q76" s="16">
        <f t="shared" si="7"/>
        <v>42390.487210648149</v>
      </c>
      <c r="R76" s="6">
        <f t="shared" si="8"/>
        <v>19.471034482758618</v>
      </c>
      <c r="S76" t="s">
        <v>8310</v>
      </c>
      <c r="T76" t="s">
        <v>8312</v>
      </c>
      <c r="U76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2">
        <f t="shared" si="5"/>
        <v>115.42857142857143</v>
      </c>
      <c r="P77" s="16">
        <f t="shared" si="6"/>
        <v>41357.209166666667</v>
      </c>
      <c r="Q77" s="16">
        <f t="shared" si="7"/>
        <v>41387.209166666667</v>
      </c>
      <c r="R77" s="6">
        <f t="shared" si="8"/>
        <v>85.957446808510639</v>
      </c>
      <c r="S77" t="s">
        <v>8310</v>
      </c>
      <c r="T77" t="s">
        <v>8312</v>
      </c>
      <c r="U77">
        <f t="shared" si="9"/>
        <v>2013</v>
      </c>
    </row>
    <row r="78" spans="1:21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2">
        <f t="shared" si="5"/>
        <v>153.33333333333334</v>
      </c>
      <c r="P78" s="16">
        <f t="shared" si="6"/>
        <v>40844.691643518519</v>
      </c>
      <c r="Q78" s="16">
        <f t="shared" si="7"/>
        <v>40904.733310185184</v>
      </c>
      <c r="R78" s="6">
        <f t="shared" si="8"/>
        <v>30.666666666666668</v>
      </c>
      <c r="S78" t="s">
        <v>8310</v>
      </c>
      <c r="T78" t="s">
        <v>8312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2">
        <f t="shared" si="5"/>
        <v>392.5</v>
      </c>
      <c r="P79" s="16">
        <f t="shared" si="6"/>
        <v>40997.144872685189</v>
      </c>
      <c r="Q79" s="16">
        <f t="shared" si="7"/>
        <v>41050.124305555553</v>
      </c>
      <c r="R79" s="6">
        <f t="shared" si="8"/>
        <v>60.384615384615387</v>
      </c>
      <c r="S79" t="s">
        <v>8310</v>
      </c>
      <c r="T79" t="s">
        <v>8312</v>
      </c>
      <c r="U79">
        <f t="shared" si="9"/>
        <v>2012</v>
      </c>
    </row>
    <row r="80" spans="1:21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2">
        <f t="shared" si="5"/>
        <v>2702</v>
      </c>
      <c r="P80" s="16">
        <f t="shared" si="6"/>
        <v>42604.730567129634</v>
      </c>
      <c r="Q80" s="16">
        <f t="shared" si="7"/>
        <v>42614.730567129634</v>
      </c>
      <c r="R80" s="6">
        <f t="shared" si="8"/>
        <v>38.6</v>
      </c>
      <c r="S80" t="s">
        <v>8310</v>
      </c>
      <c r="T80" t="s">
        <v>8312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2">
        <f t="shared" si="5"/>
        <v>127</v>
      </c>
      <c r="P81" s="16">
        <f t="shared" si="6"/>
        <v>41724.776539351849</v>
      </c>
      <c r="Q81" s="16">
        <f t="shared" si="7"/>
        <v>41754.776539351849</v>
      </c>
      <c r="R81" s="6">
        <f t="shared" si="8"/>
        <v>40.268292682926827</v>
      </c>
      <c r="S81" t="s">
        <v>8310</v>
      </c>
      <c r="T81" t="s">
        <v>8312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2">
        <f t="shared" si="5"/>
        <v>107.25</v>
      </c>
      <c r="P82" s="16">
        <f t="shared" si="6"/>
        <v>41583.083981481483</v>
      </c>
      <c r="Q82" s="16">
        <f t="shared" si="7"/>
        <v>41618.083981481483</v>
      </c>
      <c r="R82" s="6">
        <f t="shared" si="8"/>
        <v>273.82978723404256</v>
      </c>
      <c r="S82" t="s">
        <v>8310</v>
      </c>
      <c r="T82" t="s">
        <v>8312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2">
        <f t="shared" si="5"/>
        <v>198</v>
      </c>
      <c r="P83" s="16">
        <f t="shared" si="6"/>
        <v>41100.158877314818</v>
      </c>
      <c r="Q83" s="16">
        <f t="shared" si="7"/>
        <v>41104.126388888886</v>
      </c>
      <c r="R83" s="6">
        <f t="shared" si="8"/>
        <v>53.035714285714285</v>
      </c>
      <c r="S83" t="s">
        <v>8310</v>
      </c>
      <c r="T83" t="s">
        <v>8312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2">
        <f t="shared" si="5"/>
        <v>100.01249999999999</v>
      </c>
      <c r="P84" s="16">
        <f t="shared" si="6"/>
        <v>40795.820150462961</v>
      </c>
      <c r="Q84" s="16">
        <f t="shared" si="7"/>
        <v>40825.820150462961</v>
      </c>
      <c r="R84" s="6">
        <f t="shared" si="8"/>
        <v>40.005000000000003</v>
      </c>
      <c r="S84" t="s">
        <v>8310</v>
      </c>
      <c r="T84" t="s">
        <v>8312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2">
        <f t="shared" si="5"/>
        <v>102.49999999999999</v>
      </c>
      <c r="P85" s="16">
        <f t="shared" si="6"/>
        <v>42042.615613425922</v>
      </c>
      <c r="Q85" s="16">
        <f t="shared" si="7"/>
        <v>42057.479166666672</v>
      </c>
      <c r="R85" s="6">
        <f t="shared" si="8"/>
        <v>15.76923076923077</v>
      </c>
      <c r="S85" t="s">
        <v>8310</v>
      </c>
      <c r="T85" t="s">
        <v>8312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2">
        <f t="shared" si="5"/>
        <v>100</v>
      </c>
      <c r="P86" s="16">
        <f t="shared" si="6"/>
        <v>40648.757939814815</v>
      </c>
      <c r="Q86" s="16">
        <f t="shared" si="7"/>
        <v>40678.757939814815</v>
      </c>
      <c r="R86" s="6">
        <f t="shared" si="8"/>
        <v>71.428571428571431</v>
      </c>
      <c r="S86" t="s">
        <v>8310</v>
      </c>
      <c r="T86" t="s">
        <v>8312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2">
        <f t="shared" si="5"/>
        <v>125.49999999999999</v>
      </c>
      <c r="P87" s="16">
        <f t="shared" si="6"/>
        <v>40779.125428240739</v>
      </c>
      <c r="Q87" s="16">
        <f t="shared" si="7"/>
        <v>40809.125428240739</v>
      </c>
      <c r="R87" s="6">
        <f t="shared" si="8"/>
        <v>71.714285714285708</v>
      </c>
      <c r="S87" t="s">
        <v>8310</v>
      </c>
      <c r="T87" t="s">
        <v>8312</v>
      </c>
      <c r="U87">
        <f t="shared" si="9"/>
        <v>2011</v>
      </c>
    </row>
    <row r="88" spans="1:21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2">
        <f t="shared" si="5"/>
        <v>106.46666666666667</v>
      </c>
      <c r="P88" s="16">
        <f t="shared" si="6"/>
        <v>42291.556076388893</v>
      </c>
      <c r="Q88" s="16">
        <f t="shared" si="7"/>
        <v>42365.59774305555</v>
      </c>
      <c r="R88" s="6">
        <f t="shared" si="8"/>
        <v>375.76470588235293</v>
      </c>
      <c r="S88" t="s">
        <v>8310</v>
      </c>
      <c r="T88" t="s">
        <v>8312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2">
        <f t="shared" si="5"/>
        <v>104.60000000000001</v>
      </c>
      <c r="P89" s="16">
        <f t="shared" si="6"/>
        <v>40322.53938657407</v>
      </c>
      <c r="Q89" s="16">
        <f t="shared" si="7"/>
        <v>40332.070138888892</v>
      </c>
      <c r="R89" s="6">
        <f t="shared" si="8"/>
        <v>104.6</v>
      </c>
      <c r="S89" t="s">
        <v>8310</v>
      </c>
      <c r="T89" t="s">
        <v>8312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2">
        <f t="shared" si="5"/>
        <v>102.85714285714285</v>
      </c>
      <c r="P90" s="16">
        <f t="shared" si="6"/>
        <v>41786.65892361111</v>
      </c>
      <c r="Q90" s="16">
        <f t="shared" si="7"/>
        <v>41812.65892361111</v>
      </c>
      <c r="R90" s="6">
        <f t="shared" si="8"/>
        <v>60</v>
      </c>
      <c r="S90" t="s">
        <v>8310</v>
      </c>
      <c r="T90" t="s">
        <v>8312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2">
        <f t="shared" si="5"/>
        <v>115.06666666666668</v>
      </c>
      <c r="P91" s="16">
        <f t="shared" si="6"/>
        <v>41402.752222222225</v>
      </c>
      <c r="Q91" s="16">
        <f t="shared" si="7"/>
        <v>41427.752222222225</v>
      </c>
      <c r="R91" s="6">
        <f t="shared" si="8"/>
        <v>123.28571428571429</v>
      </c>
      <c r="S91" t="s">
        <v>8310</v>
      </c>
      <c r="T91" t="s">
        <v>8312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2">
        <f t="shared" si="5"/>
        <v>100.4</v>
      </c>
      <c r="P92" s="16">
        <f t="shared" si="6"/>
        <v>40706.297442129631</v>
      </c>
      <c r="Q92" s="16">
        <f t="shared" si="7"/>
        <v>40736.297442129631</v>
      </c>
      <c r="R92" s="6">
        <f t="shared" si="8"/>
        <v>31.375</v>
      </c>
      <c r="S92" t="s">
        <v>8310</v>
      </c>
      <c r="T92" t="s">
        <v>8312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2">
        <f t="shared" si="5"/>
        <v>120</v>
      </c>
      <c r="P93" s="16">
        <f t="shared" si="6"/>
        <v>40619.402361111112</v>
      </c>
      <c r="Q93" s="16">
        <f t="shared" si="7"/>
        <v>40680.402361111112</v>
      </c>
      <c r="R93" s="6">
        <f t="shared" si="8"/>
        <v>78.260869565217391</v>
      </c>
      <c r="S93" t="s">
        <v>8310</v>
      </c>
      <c r="T93" t="s">
        <v>8312</v>
      </c>
      <c r="U93">
        <f t="shared" si="9"/>
        <v>2011</v>
      </c>
    </row>
    <row r="94" spans="1:21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2">
        <f t="shared" si="5"/>
        <v>105.2</v>
      </c>
      <c r="P94" s="16">
        <f t="shared" si="6"/>
        <v>42721.198877314819</v>
      </c>
      <c r="Q94" s="16">
        <f t="shared" si="7"/>
        <v>42767.333333333328</v>
      </c>
      <c r="R94" s="6">
        <f t="shared" si="8"/>
        <v>122.32558139534883</v>
      </c>
      <c r="S94" t="s">
        <v>8310</v>
      </c>
      <c r="T94" t="s">
        <v>8312</v>
      </c>
      <c r="U94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2">
        <f t="shared" si="5"/>
        <v>110.60000000000001</v>
      </c>
      <c r="P95" s="16">
        <f t="shared" si="6"/>
        <v>41065.858067129629</v>
      </c>
      <c r="Q95" s="16">
        <f t="shared" si="7"/>
        <v>41093.875</v>
      </c>
      <c r="R95" s="6">
        <f t="shared" si="8"/>
        <v>73.733333333333334</v>
      </c>
      <c r="S95" t="s">
        <v>8310</v>
      </c>
      <c r="T95" t="s">
        <v>8312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2">
        <f t="shared" si="5"/>
        <v>104</v>
      </c>
      <c r="P96" s="16">
        <f t="shared" si="6"/>
        <v>41716.717847222222</v>
      </c>
      <c r="Q96" s="16">
        <f t="shared" si="7"/>
        <v>41736.717847222222</v>
      </c>
      <c r="R96" s="6">
        <f t="shared" si="8"/>
        <v>21.666666666666668</v>
      </c>
      <c r="S96" t="s">
        <v>8310</v>
      </c>
      <c r="T96" t="s">
        <v>8312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2">
        <f t="shared" si="5"/>
        <v>131.42857142857142</v>
      </c>
      <c r="P97" s="16">
        <f t="shared" si="6"/>
        <v>40935.005104166667</v>
      </c>
      <c r="Q97" s="16">
        <f t="shared" si="7"/>
        <v>40965.005104166667</v>
      </c>
      <c r="R97" s="6">
        <f t="shared" si="8"/>
        <v>21.904761904761905</v>
      </c>
      <c r="S97" t="s">
        <v>8310</v>
      </c>
      <c r="T97" t="s">
        <v>8312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2">
        <f t="shared" si="5"/>
        <v>114.66666666666667</v>
      </c>
      <c r="P98" s="16">
        <f t="shared" si="6"/>
        <v>40324.662511574075</v>
      </c>
      <c r="Q98" s="16">
        <f t="shared" si="7"/>
        <v>40391.125</v>
      </c>
      <c r="R98" s="6">
        <f t="shared" si="8"/>
        <v>50.588235294117645</v>
      </c>
      <c r="S98" t="s">
        <v>8310</v>
      </c>
      <c r="T98" t="s">
        <v>8312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2">
        <f t="shared" si="5"/>
        <v>106.25</v>
      </c>
      <c r="P99" s="16">
        <f t="shared" si="6"/>
        <v>40706.135208333333</v>
      </c>
      <c r="Q99" s="16">
        <f t="shared" si="7"/>
        <v>40736.135208333333</v>
      </c>
      <c r="R99" s="6">
        <f t="shared" si="8"/>
        <v>53.125</v>
      </c>
      <c r="S99" t="s">
        <v>8310</v>
      </c>
      <c r="T99" t="s">
        <v>8312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2">
        <f t="shared" si="5"/>
        <v>106.25</v>
      </c>
      <c r="P100" s="16">
        <f t="shared" si="6"/>
        <v>41214.79483796296</v>
      </c>
      <c r="Q100" s="16">
        <f t="shared" si="7"/>
        <v>41250.979166666664</v>
      </c>
      <c r="R100" s="6">
        <f t="shared" si="8"/>
        <v>56.666666666666664</v>
      </c>
      <c r="S100" t="s">
        <v>8310</v>
      </c>
      <c r="T100" t="s">
        <v>8312</v>
      </c>
      <c r="U100">
        <f t="shared" si="9"/>
        <v>2012</v>
      </c>
    </row>
    <row r="101" spans="1:21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2">
        <f t="shared" si="5"/>
        <v>106.01933333333334</v>
      </c>
      <c r="P101" s="16">
        <f t="shared" si="6"/>
        <v>41631.902766203704</v>
      </c>
      <c r="Q101" s="16">
        <f t="shared" si="7"/>
        <v>41661.902766203704</v>
      </c>
      <c r="R101" s="6">
        <f t="shared" si="8"/>
        <v>40.776666666666664</v>
      </c>
      <c r="S101" t="s">
        <v>8310</v>
      </c>
      <c r="T101" t="s">
        <v>8312</v>
      </c>
      <c r="U101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2">
        <f t="shared" si="5"/>
        <v>100</v>
      </c>
      <c r="P102" s="16">
        <f t="shared" si="6"/>
        <v>41197.753310185188</v>
      </c>
      <c r="Q102" s="16">
        <f t="shared" si="7"/>
        <v>41217.794976851852</v>
      </c>
      <c r="R102" s="6">
        <f t="shared" si="8"/>
        <v>192.30769230769232</v>
      </c>
      <c r="S102" t="s">
        <v>8310</v>
      </c>
      <c r="T102" t="s">
        <v>8312</v>
      </c>
      <c r="U102">
        <f t="shared" si="9"/>
        <v>2012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2">
        <f t="shared" si="5"/>
        <v>100</v>
      </c>
      <c r="P103" s="16">
        <f t="shared" si="6"/>
        <v>41274.776736111111</v>
      </c>
      <c r="Q103" s="16">
        <f t="shared" si="7"/>
        <v>41298.776736111111</v>
      </c>
      <c r="R103" s="6">
        <f t="shared" si="8"/>
        <v>100</v>
      </c>
      <c r="S103" t="s">
        <v>8310</v>
      </c>
      <c r="T103" t="s">
        <v>8312</v>
      </c>
      <c r="U103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2">
        <f t="shared" si="5"/>
        <v>127.75000000000001</v>
      </c>
      <c r="P104" s="16">
        <f t="shared" si="6"/>
        <v>40505.131168981483</v>
      </c>
      <c r="Q104" s="16">
        <f t="shared" si="7"/>
        <v>40535.131168981483</v>
      </c>
      <c r="R104" s="6">
        <f t="shared" si="8"/>
        <v>117.92307692307692</v>
      </c>
      <c r="S104" t="s">
        <v>8310</v>
      </c>
      <c r="T104" t="s">
        <v>8312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2">
        <f t="shared" si="5"/>
        <v>105.15384615384616</v>
      </c>
      <c r="P105" s="16">
        <f t="shared" si="6"/>
        <v>41682.805902777778</v>
      </c>
      <c r="Q105" s="16">
        <f t="shared" si="7"/>
        <v>41705.805902777778</v>
      </c>
      <c r="R105" s="6">
        <f t="shared" si="8"/>
        <v>27.897959183673468</v>
      </c>
      <c r="S105" t="s">
        <v>8310</v>
      </c>
      <c r="T105" t="s">
        <v>8312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2">
        <f t="shared" si="5"/>
        <v>120</v>
      </c>
      <c r="P106" s="16">
        <f t="shared" si="6"/>
        <v>40612.695208333331</v>
      </c>
      <c r="Q106" s="16">
        <f t="shared" si="7"/>
        <v>40636.041666666664</v>
      </c>
      <c r="R106" s="6">
        <f t="shared" si="8"/>
        <v>60</v>
      </c>
      <c r="S106" t="s">
        <v>8310</v>
      </c>
      <c r="T106" t="s">
        <v>8312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2">
        <f t="shared" si="5"/>
        <v>107.40909090909089</v>
      </c>
      <c r="P107" s="16">
        <f t="shared" si="6"/>
        <v>42485.724768518514</v>
      </c>
      <c r="Q107" s="16">
        <f t="shared" si="7"/>
        <v>42504</v>
      </c>
      <c r="R107" s="6">
        <f t="shared" si="8"/>
        <v>39.383333333333333</v>
      </c>
      <c r="S107" t="s">
        <v>8310</v>
      </c>
      <c r="T107" t="s">
        <v>8312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2">
        <f t="shared" si="5"/>
        <v>100.49999999999999</v>
      </c>
      <c r="P108" s="16">
        <f t="shared" si="6"/>
        <v>40987.776631944449</v>
      </c>
      <c r="Q108" s="16">
        <f t="shared" si="7"/>
        <v>41001.776631944449</v>
      </c>
      <c r="R108" s="6">
        <f t="shared" si="8"/>
        <v>186.11111111111111</v>
      </c>
      <c r="S108" t="s">
        <v>8310</v>
      </c>
      <c r="T108" t="s">
        <v>8312</v>
      </c>
      <c r="U108">
        <f t="shared" si="9"/>
        <v>2012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2">
        <f t="shared" si="5"/>
        <v>102.46666666666667</v>
      </c>
      <c r="P109" s="16">
        <f t="shared" si="6"/>
        <v>40635.982488425929</v>
      </c>
      <c r="Q109" s="16">
        <f t="shared" si="7"/>
        <v>40657.982488425929</v>
      </c>
      <c r="R109" s="6">
        <f t="shared" si="8"/>
        <v>111.37681159420291</v>
      </c>
      <c r="S109" t="s">
        <v>8310</v>
      </c>
      <c r="T109" t="s">
        <v>8312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2">
        <f t="shared" si="5"/>
        <v>246.66666666666669</v>
      </c>
      <c r="P110" s="16">
        <f t="shared" si="6"/>
        <v>41365.613078703704</v>
      </c>
      <c r="Q110" s="16">
        <f t="shared" si="7"/>
        <v>41425.613078703704</v>
      </c>
      <c r="R110" s="6">
        <f t="shared" si="8"/>
        <v>78.723404255319153</v>
      </c>
      <c r="S110" t="s">
        <v>8310</v>
      </c>
      <c r="T110" t="s">
        <v>8312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2">
        <f t="shared" si="5"/>
        <v>219.49999999999997</v>
      </c>
      <c r="P111" s="16">
        <f t="shared" si="6"/>
        <v>40570.025810185187</v>
      </c>
      <c r="Q111" s="16">
        <f t="shared" si="7"/>
        <v>40600.025810185187</v>
      </c>
      <c r="R111" s="6">
        <f t="shared" si="8"/>
        <v>46.702127659574465</v>
      </c>
      <c r="S111" t="s">
        <v>8310</v>
      </c>
      <c r="T111" t="s">
        <v>8312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2">
        <f t="shared" si="5"/>
        <v>130.76923076923077</v>
      </c>
      <c r="P112" s="16">
        <f t="shared" si="6"/>
        <v>41557.949687500004</v>
      </c>
      <c r="Q112" s="16">
        <f t="shared" si="7"/>
        <v>41592.249305555553</v>
      </c>
      <c r="R112" s="6">
        <f t="shared" si="8"/>
        <v>65.384615384615387</v>
      </c>
      <c r="S112" t="s">
        <v>8310</v>
      </c>
      <c r="T112" t="s">
        <v>8312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2">
        <f t="shared" si="5"/>
        <v>154.57142857142858</v>
      </c>
      <c r="P113" s="16">
        <f t="shared" si="6"/>
        <v>42125.333182870367</v>
      </c>
      <c r="Q113" s="16">
        <f t="shared" si="7"/>
        <v>42155.333182870367</v>
      </c>
      <c r="R113" s="6">
        <f t="shared" si="8"/>
        <v>102.0754716981132</v>
      </c>
      <c r="S113" t="s">
        <v>8310</v>
      </c>
      <c r="T113" t="s">
        <v>8312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2">
        <f t="shared" si="5"/>
        <v>104</v>
      </c>
      <c r="P114" s="16">
        <f t="shared" si="6"/>
        <v>41718.043032407404</v>
      </c>
      <c r="Q114" s="16">
        <f t="shared" si="7"/>
        <v>41742.083333333336</v>
      </c>
      <c r="R114" s="6">
        <f t="shared" si="8"/>
        <v>64.197530864197532</v>
      </c>
      <c r="S114" t="s">
        <v>8310</v>
      </c>
      <c r="T114" t="s">
        <v>8312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2">
        <f t="shared" si="5"/>
        <v>141</v>
      </c>
      <c r="P115" s="16">
        <f t="shared" si="6"/>
        <v>40753.758425925924</v>
      </c>
      <c r="Q115" s="16">
        <f t="shared" si="7"/>
        <v>40761.625</v>
      </c>
      <c r="R115" s="6">
        <f t="shared" si="8"/>
        <v>90.384615384615387</v>
      </c>
      <c r="S115" t="s">
        <v>8310</v>
      </c>
      <c r="T115" t="s">
        <v>8312</v>
      </c>
      <c r="U115">
        <f t="shared" si="9"/>
        <v>2011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2">
        <f t="shared" si="5"/>
        <v>103.33333333333334</v>
      </c>
      <c r="P116" s="16">
        <f t="shared" si="6"/>
        <v>40861.27416666667</v>
      </c>
      <c r="Q116" s="16">
        <f t="shared" si="7"/>
        <v>40921.27416666667</v>
      </c>
      <c r="R116" s="6">
        <f t="shared" si="8"/>
        <v>88.571428571428569</v>
      </c>
      <c r="S116" t="s">
        <v>8310</v>
      </c>
      <c r="T116" t="s">
        <v>8312</v>
      </c>
      <c r="U116">
        <f t="shared" si="9"/>
        <v>2011</v>
      </c>
    </row>
    <row r="117" spans="1:2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2">
        <f t="shared" si="5"/>
        <v>140.44444444444443</v>
      </c>
      <c r="P117" s="16">
        <f t="shared" si="6"/>
        <v>40918.738935185182</v>
      </c>
      <c r="Q117" s="16">
        <f t="shared" si="7"/>
        <v>40943.738935185182</v>
      </c>
      <c r="R117" s="6">
        <f t="shared" si="8"/>
        <v>28.727272727272727</v>
      </c>
      <c r="S117" t="s">
        <v>8310</v>
      </c>
      <c r="T117" t="s">
        <v>8312</v>
      </c>
      <c r="U117">
        <f t="shared" si="9"/>
        <v>2012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2">
        <f t="shared" si="5"/>
        <v>113.65714285714286</v>
      </c>
      <c r="P118" s="16">
        <f t="shared" si="6"/>
        <v>40595.497164351851</v>
      </c>
      <c r="Q118" s="16">
        <f t="shared" si="7"/>
        <v>40641.455497685187</v>
      </c>
      <c r="R118" s="6">
        <f t="shared" si="8"/>
        <v>69.78947368421052</v>
      </c>
      <c r="S118" t="s">
        <v>8310</v>
      </c>
      <c r="T118" t="s">
        <v>8312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2">
        <f t="shared" si="5"/>
        <v>100.49377777777779</v>
      </c>
      <c r="P119" s="16">
        <f t="shared" si="6"/>
        <v>40248.834999999999</v>
      </c>
      <c r="Q119" s="16">
        <f t="shared" si="7"/>
        <v>40338.791666666664</v>
      </c>
      <c r="R119" s="6">
        <f t="shared" si="8"/>
        <v>167.48962962962963</v>
      </c>
      <c r="S119" t="s">
        <v>8310</v>
      </c>
      <c r="T119" t="s">
        <v>8312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2">
        <f t="shared" si="5"/>
        <v>113.03159999999998</v>
      </c>
      <c r="P120" s="16">
        <f t="shared" si="6"/>
        <v>40723.053657407407</v>
      </c>
      <c r="Q120" s="16">
        <f t="shared" si="7"/>
        <v>40753.053657407407</v>
      </c>
      <c r="R120" s="6">
        <f t="shared" si="8"/>
        <v>144.91230769230768</v>
      </c>
      <c r="S120" t="s">
        <v>8310</v>
      </c>
      <c r="T120" t="s">
        <v>8312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2">
        <f t="shared" si="5"/>
        <v>104.55692307692308</v>
      </c>
      <c r="P121" s="16">
        <f t="shared" si="6"/>
        <v>40739.069282407407</v>
      </c>
      <c r="Q121" s="16">
        <f t="shared" si="7"/>
        <v>40768.958333333336</v>
      </c>
      <c r="R121" s="6">
        <f t="shared" si="8"/>
        <v>91.840540540540545</v>
      </c>
      <c r="S121" t="s">
        <v>8310</v>
      </c>
      <c r="T121" t="s">
        <v>8312</v>
      </c>
      <c r="U121">
        <f t="shared" si="9"/>
        <v>2011</v>
      </c>
    </row>
    <row r="122" spans="1:21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2">
        <f t="shared" si="5"/>
        <v>1.4285714285714287E-2</v>
      </c>
      <c r="P122" s="16">
        <f t="shared" si="6"/>
        <v>42616.049849537041</v>
      </c>
      <c r="Q122" s="16">
        <f t="shared" si="7"/>
        <v>42646.049849537041</v>
      </c>
      <c r="R122" s="6">
        <f t="shared" si="8"/>
        <v>10</v>
      </c>
      <c r="S122" t="s">
        <v>8310</v>
      </c>
      <c r="T122" t="s">
        <v>8313</v>
      </c>
      <c r="U122">
        <f t="shared" si="9"/>
        <v>2016</v>
      </c>
    </row>
    <row r="123" spans="1:21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2">
        <f t="shared" si="5"/>
        <v>3.3333333333333333E-2</v>
      </c>
      <c r="P123" s="16">
        <f t="shared" si="6"/>
        <v>42096.704976851848</v>
      </c>
      <c r="Q123" s="16">
        <f t="shared" si="7"/>
        <v>42112.427777777775</v>
      </c>
      <c r="R123" s="6">
        <f t="shared" si="8"/>
        <v>1</v>
      </c>
      <c r="S123" t="s">
        <v>8310</v>
      </c>
      <c r="T123" t="s">
        <v>8313</v>
      </c>
      <c r="U123">
        <f t="shared" si="9"/>
        <v>2015</v>
      </c>
    </row>
    <row r="124" spans="1:21" ht="43.5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2">
        <f t="shared" si="5"/>
        <v>0</v>
      </c>
      <c r="P124" s="16">
        <f t="shared" si="6"/>
        <v>42593.431793981479</v>
      </c>
      <c r="Q124" s="16">
        <f t="shared" si="7"/>
        <v>42653.431793981479</v>
      </c>
      <c r="R124" s="6" t="e">
        <f t="shared" si="8"/>
        <v>#DIV/0!</v>
      </c>
      <c r="S124" t="s">
        <v>8310</v>
      </c>
      <c r="T124" t="s">
        <v>8313</v>
      </c>
      <c r="U124">
        <f t="shared" si="9"/>
        <v>2016</v>
      </c>
    </row>
    <row r="125" spans="1:21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2">
        <f t="shared" si="5"/>
        <v>0.27454545454545454</v>
      </c>
      <c r="P125" s="16">
        <f t="shared" si="6"/>
        <v>41904.781990740739</v>
      </c>
      <c r="Q125" s="16">
        <f t="shared" si="7"/>
        <v>41940.916666666664</v>
      </c>
      <c r="R125" s="6">
        <f t="shared" si="8"/>
        <v>25.166666666666668</v>
      </c>
      <c r="S125" t="s">
        <v>8310</v>
      </c>
      <c r="T125" t="s">
        <v>8313</v>
      </c>
      <c r="U125">
        <f t="shared" si="9"/>
        <v>2014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2">
        <f t="shared" si="5"/>
        <v>0</v>
      </c>
      <c r="P126" s="16">
        <f t="shared" si="6"/>
        <v>42114.928726851853</v>
      </c>
      <c r="Q126" s="16">
        <f t="shared" si="7"/>
        <v>42139.928726851853</v>
      </c>
      <c r="R126" s="6" t="e">
        <f t="shared" si="8"/>
        <v>#DIV/0!</v>
      </c>
      <c r="S126" t="s">
        <v>8310</v>
      </c>
      <c r="T126" t="s">
        <v>8313</v>
      </c>
      <c r="U126">
        <f t="shared" si="9"/>
        <v>2015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2">
        <f t="shared" si="5"/>
        <v>14.000000000000002</v>
      </c>
      <c r="P127" s="16">
        <f t="shared" si="6"/>
        <v>42709.993981481486</v>
      </c>
      <c r="Q127" s="16">
        <f t="shared" si="7"/>
        <v>42769.993981481486</v>
      </c>
      <c r="R127" s="6">
        <f t="shared" si="8"/>
        <v>11.666666666666666</v>
      </c>
      <c r="S127" t="s">
        <v>8310</v>
      </c>
      <c r="T127" t="s">
        <v>8313</v>
      </c>
      <c r="U127">
        <f t="shared" si="9"/>
        <v>2016</v>
      </c>
    </row>
    <row r="128" spans="1:21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2">
        <f t="shared" si="5"/>
        <v>5.548</v>
      </c>
      <c r="P128" s="16">
        <f t="shared" si="6"/>
        <v>42135.589548611111</v>
      </c>
      <c r="Q128" s="16">
        <f t="shared" si="7"/>
        <v>42166.083333333328</v>
      </c>
      <c r="R128" s="6">
        <f t="shared" si="8"/>
        <v>106.69230769230769</v>
      </c>
      <c r="S128" t="s">
        <v>8310</v>
      </c>
      <c r="T128" t="s">
        <v>8313</v>
      </c>
      <c r="U128">
        <f t="shared" si="9"/>
        <v>2015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2">
        <f t="shared" si="5"/>
        <v>2.375</v>
      </c>
      <c r="P129" s="16">
        <f t="shared" si="6"/>
        <v>42067.62431712963</v>
      </c>
      <c r="Q129" s="16">
        <f t="shared" si="7"/>
        <v>42097.582650462966</v>
      </c>
      <c r="R129" s="6">
        <f t="shared" si="8"/>
        <v>47.5</v>
      </c>
      <c r="S129" t="s">
        <v>8310</v>
      </c>
      <c r="T129" t="s">
        <v>8313</v>
      </c>
      <c r="U129">
        <f t="shared" si="9"/>
        <v>2015</v>
      </c>
    </row>
    <row r="130" spans="1:21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2">
        <f t="shared" si="5"/>
        <v>1.867</v>
      </c>
      <c r="P130" s="16">
        <f t="shared" si="6"/>
        <v>42628.22792824074</v>
      </c>
      <c r="Q130" s="16">
        <f t="shared" si="7"/>
        <v>42663.22792824074</v>
      </c>
      <c r="R130" s="6">
        <f t="shared" si="8"/>
        <v>311.16666666666669</v>
      </c>
      <c r="S130" t="s">
        <v>8310</v>
      </c>
      <c r="T130" t="s">
        <v>8313</v>
      </c>
      <c r="U130">
        <f t="shared" si="9"/>
        <v>2016</v>
      </c>
    </row>
    <row r="131" spans="1:21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2">
        <f t="shared" ref="O131:O194" si="10">(E131/D131)*100</f>
        <v>0</v>
      </c>
      <c r="P131" s="16">
        <f t="shared" ref="P131:P194" si="11">(((J131/60)/60)/24)+DATE(1970,1,1)</f>
        <v>41882.937303240738</v>
      </c>
      <c r="Q131" s="16">
        <f t="shared" ref="Q131:Q194" si="12">(((I131/60)/60)/24)+DATE(1970,1,1)</f>
        <v>41942.937303240738</v>
      </c>
      <c r="R131" s="6" t="e">
        <f t="shared" ref="R131:R194" si="13">AVERAGE(E131/L131)</f>
        <v>#DIV/0!</v>
      </c>
      <c r="S131" t="s">
        <v>8310</v>
      </c>
      <c r="T131" t="s">
        <v>8313</v>
      </c>
      <c r="U131">
        <f t="shared" ref="U131:U194" si="14">YEAR(P131)</f>
        <v>2014</v>
      </c>
    </row>
    <row r="132" spans="1:21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2">
        <f t="shared" si="10"/>
        <v>0</v>
      </c>
      <c r="P132" s="16">
        <f t="shared" si="11"/>
        <v>41778.915416666663</v>
      </c>
      <c r="Q132" s="16">
        <f t="shared" si="12"/>
        <v>41806.844444444447</v>
      </c>
      <c r="R132" s="6" t="e">
        <f t="shared" si="13"/>
        <v>#DIV/0!</v>
      </c>
      <c r="S132" t="s">
        <v>8310</v>
      </c>
      <c r="T132" t="s">
        <v>8313</v>
      </c>
      <c r="U132">
        <f t="shared" si="14"/>
        <v>2014</v>
      </c>
    </row>
    <row r="133" spans="1:2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2">
        <f t="shared" si="10"/>
        <v>0</v>
      </c>
      <c r="P133" s="16">
        <f t="shared" si="11"/>
        <v>42541.837511574078</v>
      </c>
      <c r="Q133" s="16">
        <f t="shared" si="12"/>
        <v>42557</v>
      </c>
      <c r="R133" s="6" t="e">
        <f t="shared" si="13"/>
        <v>#DIV/0!</v>
      </c>
      <c r="S133" t="s">
        <v>8310</v>
      </c>
      <c r="T133" t="s">
        <v>8313</v>
      </c>
      <c r="U133">
        <f t="shared" si="14"/>
        <v>2016</v>
      </c>
    </row>
    <row r="134" spans="1:21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2">
        <f t="shared" si="10"/>
        <v>9.5687499999999996</v>
      </c>
      <c r="P134" s="16">
        <f t="shared" si="11"/>
        <v>41905.812581018516</v>
      </c>
      <c r="Q134" s="16">
        <f t="shared" si="12"/>
        <v>41950.854247685187</v>
      </c>
      <c r="R134" s="6">
        <f t="shared" si="13"/>
        <v>94.506172839506178</v>
      </c>
      <c r="S134" t="s">
        <v>8310</v>
      </c>
      <c r="T134" t="s">
        <v>8313</v>
      </c>
      <c r="U134">
        <f t="shared" si="14"/>
        <v>2014</v>
      </c>
    </row>
    <row r="135" spans="1:21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2">
        <f t="shared" si="10"/>
        <v>0</v>
      </c>
      <c r="P135" s="16">
        <f t="shared" si="11"/>
        <v>42491.80768518518</v>
      </c>
      <c r="Q135" s="16">
        <f t="shared" si="12"/>
        <v>42521.729861111111</v>
      </c>
      <c r="R135" s="6" t="e">
        <f t="shared" si="13"/>
        <v>#DIV/0!</v>
      </c>
      <c r="S135" t="s">
        <v>8310</v>
      </c>
      <c r="T135" t="s">
        <v>8313</v>
      </c>
      <c r="U135">
        <f t="shared" si="14"/>
        <v>2016</v>
      </c>
    </row>
    <row r="136" spans="1:21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2">
        <f t="shared" si="10"/>
        <v>0</v>
      </c>
      <c r="P136" s="16">
        <f t="shared" si="11"/>
        <v>42221.909930555557</v>
      </c>
      <c r="Q136" s="16">
        <f t="shared" si="12"/>
        <v>42251.708333333328</v>
      </c>
      <c r="R136" s="6" t="e">
        <f t="shared" si="13"/>
        <v>#DIV/0!</v>
      </c>
      <c r="S136" t="s">
        <v>8310</v>
      </c>
      <c r="T136" t="s">
        <v>8313</v>
      </c>
      <c r="U136">
        <f t="shared" si="14"/>
        <v>2015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2">
        <f t="shared" si="10"/>
        <v>13.433333333333334</v>
      </c>
      <c r="P137" s="16">
        <f t="shared" si="11"/>
        <v>41788.381909722222</v>
      </c>
      <c r="Q137" s="16">
        <f t="shared" si="12"/>
        <v>41821.791666666664</v>
      </c>
      <c r="R137" s="6">
        <f t="shared" si="13"/>
        <v>80.599999999999994</v>
      </c>
      <c r="S137" t="s">
        <v>8310</v>
      </c>
      <c r="T137" t="s">
        <v>8313</v>
      </c>
      <c r="U137">
        <f t="shared" si="14"/>
        <v>2014</v>
      </c>
    </row>
    <row r="138" spans="1:21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2">
        <f t="shared" si="10"/>
        <v>0</v>
      </c>
      <c r="P138" s="16">
        <f t="shared" si="11"/>
        <v>42096.410115740742</v>
      </c>
      <c r="Q138" s="16">
        <f t="shared" si="12"/>
        <v>42140.427777777775</v>
      </c>
      <c r="R138" s="6" t="e">
        <f t="shared" si="13"/>
        <v>#DIV/0!</v>
      </c>
      <c r="S138" t="s">
        <v>8310</v>
      </c>
      <c r="T138" t="s">
        <v>8313</v>
      </c>
      <c r="U138">
        <f t="shared" si="14"/>
        <v>2015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2">
        <f t="shared" si="10"/>
        <v>0</v>
      </c>
      <c r="P139" s="16">
        <f t="shared" si="11"/>
        <v>42239.573993055557</v>
      </c>
      <c r="Q139" s="16">
        <f t="shared" si="12"/>
        <v>42289.573993055557</v>
      </c>
      <c r="R139" s="6" t="e">
        <f t="shared" si="13"/>
        <v>#DIV/0!</v>
      </c>
      <c r="S139" t="s">
        <v>8310</v>
      </c>
      <c r="T139" t="s">
        <v>8313</v>
      </c>
      <c r="U139">
        <f t="shared" si="14"/>
        <v>2015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2">
        <f t="shared" si="10"/>
        <v>3.1413333333333333</v>
      </c>
      <c r="P140" s="16">
        <f t="shared" si="11"/>
        <v>42186.257418981477</v>
      </c>
      <c r="Q140" s="16">
        <f t="shared" si="12"/>
        <v>42217.207638888889</v>
      </c>
      <c r="R140" s="6">
        <f t="shared" si="13"/>
        <v>81.241379310344826</v>
      </c>
      <c r="S140" t="s">
        <v>8310</v>
      </c>
      <c r="T140" t="s">
        <v>8313</v>
      </c>
      <c r="U140">
        <f t="shared" si="14"/>
        <v>2015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2">
        <f t="shared" si="10"/>
        <v>100</v>
      </c>
      <c r="P141" s="16">
        <f t="shared" si="11"/>
        <v>42187.920972222222</v>
      </c>
      <c r="Q141" s="16">
        <f t="shared" si="12"/>
        <v>42197.920972222222</v>
      </c>
      <c r="R141" s="6">
        <f t="shared" si="13"/>
        <v>500</v>
      </c>
      <c r="S141" t="s">
        <v>8310</v>
      </c>
      <c r="T141" t="s">
        <v>8313</v>
      </c>
      <c r="U141">
        <f t="shared" si="14"/>
        <v>2015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2">
        <f t="shared" si="10"/>
        <v>0</v>
      </c>
      <c r="P142" s="16">
        <f t="shared" si="11"/>
        <v>42053.198287037041</v>
      </c>
      <c r="Q142" s="16">
        <f t="shared" si="12"/>
        <v>42083.15662037037</v>
      </c>
      <c r="R142" s="6" t="e">
        <f t="shared" si="13"/>
        <v>#DIV/0!</v>
      </c>
      <c r="S142" t="s">
        <v>8310</v>
      </c>
      <c r="T142" t="s">
        <v>8313</v>
      </c>
      <c r="U142">
        <f t="shared" si="14"/>
        <v>2015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2">
        <f t="shared" si="10"/>
        <v>10.775</v>
      </c>
      <c r="P143" s="16">
        <f t="shared" si="11"/>
        <v>42110.153043981481</v>
      </c>
      <c r="Q143" s="16">
        <f t="shared" si="12"/>
        <v>42155.153043981481</v>
      </c>
      <c r="R143" s="6">
        <f t="shared" si="13"/>
        <v>46.178571428571431</v>
      </c>
      <c r="S143" t="s">
        <v>8310</v>
      </c>
      <c r="T143" t="s">
        <v>8313</v>
      </c>
      <c r="U143">
        <f t="shared" si="14"/>
        <v>2015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2">
        <f t="shared" si="10"/>
        <v>0.33333333333333337</v>
      </c>
      <c r="P144" s="16">
        <f t="shared" si="11"/>
        <v>41938.893263888887</v>
      </c>
      <c r="Q144" s="16">
        <f t="shared" si="12"/>
        <v>41959.934930555552</v>
      </c>
      <c r="R144" s="6">
        <f t="shared" si="13"/>
        <v>10</v>
      </c>
      <c r="S144" t="s">
        <v>8310</v>
      </c>
      <c r="T144" t="s">
        <v>8313</v>
      </c>
      <c r="U144">
        <f t="shared" si="14"/>
        <v>2014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2">
        <f t="shared" si="10"/>
        <v>0</v>
      </c>
      <c r="P145" s="16">
        <f t="shared" si="11"/>
        <v>42559.064143518524</v>
      </c>
      <c r="Q145" s="16">
        <f t="shared" si="12"/>
        <v>42616.246527777781</v>
      </c>
      <c r="R145" s="6" t="e">
        <f t="shared" si="13"/>
        <v>#DIV/0!</v>
      </c>
      <c r="S145" t="s">
        <v>8310</v>
      </c>
      <c r="T145" t="s">
        <v>8313</v>
      </c>
      <c r="U145">
        <f t="shared" si="14"/>
        <v>2016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2">
        <f t="shared" si="10"/>
        <v>27.6</v>
      </c>
      <c r="P146" s="16">
        <f t="shared" si="11"/>
        <v>42047.762407407412</v>
      </c>
      <c r="Q146" s="16">
        <f t="shared" si="12"/>
        <v>42107.72074074074</v>
      </c>
      <c r="R146" s="6">
        <f t="shared" si="13"/>
        <v>55.945945945945944</v>
      </c>
      <c r="S146" t="s">
        <v>8310</v>
      </c>
      <c r="T146" t="s">
        <v>8313</v>
      </c>
      <c r="U146">
        <f t="shared" si="14"/>
        <v>2015</v>
      </c>
    </row>
    <row r="147" spans="1:21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2">
        <f t="shared" si="10"/>
        <v>7.5111111111111111</v>
      </c>
      <c r="P147" s="16">
        <f t="shared" si="11"/>
        <v>42200.542268518519</v>
      </c>
      <c r="Q147" s="16">
        <f t="shared" si="12"/>
        <v>42227.542268518519</v>
      </c>
      <c r="R147" s="6">
        <f t="shared" si="13"/>
        <v>37.555555555555557</v>
      </c>
      <c r="S147" t="s">
        <v>8310</v>
      </c>
      <c r="T147" t="s">
        <v>8313</v>
      </c>
      <c r="U147">
        <f t="shared" si="14"/>
        <v>2015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2">
        <f t="shared" si="10"/>
        <v>0.57499999999999996</v>
      </c>
      <c r="P148" s="16">
        <f t="shared" si="11"/>
        <v>42693.016180555554</v>
      </c>
      <c r="Q148" s="16">
        <f t="shared" si="12"/>
        <v>42753.016180555554</v>
      </c>
      <c r="R148" s="6">
        <f t="shared" si="13"/>
        <v>38.333333333333336</v>
      </c>
      <c r="S148" t="s">
        <v>8310</v>
      </c>
      <c r="T148" t="s">
        <v>8313</v>
      </c>
      <c r="U148">
        <f t="shared" si="14"/>
        <v>2016</v>
      </c>
    </row>
    <row r="149" spans="1:21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2">
        <f t="shared" si="10"/>
        <v>0</v>
      </c>
      <c r="P149" s="16">
        <f t="shared" si="11"/>
        <v>41969.767824074079</v>
      </c>
      <c r="Q149" s="16">
        <f t="shared" si="12"/>
        <v>42012.762499999997</v>
      </c>
      <c r="R149" s="6" t="e">
        <f t="shared" si="13"/>
        <v>#DIV/0!</v>
      </c>
      <c r="S149" t="s">
        <v>8310</v>
      </c>
      <c r="T149" t="s">
        <v>8313</v>
      </c>
      <c r="U149">
        <f t="shared" si="14"/>
        <v>2014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2">
        <f t="shared" si="10"/>
        <v>0.08</v>
      </c>
      <c r="P150" s="16">
        <f t="shared" si="11"/>
        <v>42397.281666666662</v>
      </c>
      <c r="Q150" s="16">
        <f t="shared" si="12"/>
        <v>42427.281666666662</v>
      </c>
      <c r="R150" s="6">
        <f t="shared" si="13"/>
        <v>20</v>
      </c>
      <c r="S150" t="s">
        <v>8310</v>
      </c>
      <c r="T150" t="s">
        <v>8313</v>
      </c>
      <c r="U150">
        <f t="shared" si="14"/>
        <v>2016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2">
        <f t="shared" si="10"/>
        <v>0.91999999999999993</v>
      </c>
      <c r="P151" s="16">
        <f t="shared" si="11"/>
        <v>41968.172106481477</v>
      </c>
      <c r="Q151" s="16">
        <f t="shared" si="12"/>
        <v>41998.333333333328</v>
      </c>
      <c r="R151" s="6">
        <f t="shared" si="13"/>
        <v>15.333333333333334</v>
      </c>
      <c r="S151" t="s">
        <v>8310</v>
      </c>
      <c r="T151" t="s">
        <v>8313</v>
      </c>
      <c r="U151">
        <f t="shared" si="14"/>
        <v>2014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2">
        <f t="shared" si="10"/>
        <v>23.163076923076922</v>
      </c>
      <c r="P152" s="16">
        <f t="shared" si="11"/>
        <v>42090.161828703705</v>
      </c>
      <c r="Q152" s="16">
        <f t="shared" si="12"/>
        <v>42150.161828703705</v>
      </c>
      <c r="R152" s="6">
        <f t="shared" si="13"/>
        <v>449.43283582089555</v>
      </c>
      <c r="S152" t="s">
        <v>8310</v>
      </c>
      <c r="T152" t="s">
        <v>8313</v>
      </c>
      <c r="U152">
        <f t="shared" si="14"/>
        <v>2015</v>
      </c>
    </row>
    <row r="153" spans="1:21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2">
        <f t="shared" si="10"/>
        <v>5.5999999999999994E-2</v>
      </c>
      <c r="P153" s="16">
        <f t="shared" si="11"/>
        <v>42113.550821759258</v>
      </c>
      <c r="Q153" s="16">
        <f t="shared" si="12"/>
        <v>42173.550821759258</v>
      </c>
      <c r="R153" s="6">
        <f t="shared" si="13"/>
        <v>28</v>
      </c>
      <c r="S153" t="s">
        <v>8310</v>
      </c>
      <c r="T153" t="s">
        <v>8313</v>
      </c>
      <c r="U153">
        <f t="shared" si="14"/>
        <v>2015</v>
      </c>
    </row>
    <row r="154" spans="1:21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2">
        <f t="shared" si="10"/>
        <v>7.8947368421052634E-3</v>
      </c>
      <c r="P154" s="16">
        <f t="shared" si="11"/>
        <v>41875.077546296299</v>
      </c>
      <c r="Q154" s="16">
        <f t="shared" si="12"/>
        <v>41905.077546296299</v>
      </c>
      <c r="R154" s="6">
        <f t="shared" si="13"/>
        <v>15</v>
      </c>
      <c r="S154" t="s">
        <v>8310</v>
      </c>
      <c r="T154" t="s">
        <v>8313</v>
      </c>
      <c r="U154">
        <f t="shared" si="14"/>
        <v>2014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2">
        <f t="shared" si="10"/>
        <v>0.71799999999999997</v>
      </c>
      <c r="P155" s="16">
        <f t="shared" si="11"/>
        <v>41933.586157407408</v>
      </c>
      <c r="Q155" s="16">
        <f t="shared" si="12"/>
        <v>41975.627824074079</v>
      </c>
      <c r="R155" s="6">
        <f t="shared" si="13"/>
        <v>35.9</v>
      </c>
      <c r="S155" t="s">
        <v>8310</v>
      </c>
      <c r="T155" t="s">
        <v>8313</v>
      </c>
      <c r="U155">
        <f t="shared" si="14"/>
        <v>2014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2">
        <f t="shared" si="10"/>
        <v>2.666666666666667</v>
      </c>
      <c r="P156" s="16">
        <f t="shared" si="11"/>
        <v>42115.547395833331</v>
      </c>
      <c r="Q156" s="16">
        <f t="shared" si="12"/>
        <v>42158.547395833331</v>
      </c>
      <c r="R156" s="6">
        <f t="shared" si="13"/>
        <v>13.333333333333334</v>
      </c>
      <c r="S156" t="s">
        <v>8310</v>
      </c>
      <c r="T156" t="s">
        <v>8313</v>
      </c>
      <c r="U156">
        <f t="shared" si="14"/>
        <v>2015</v>
      </c>
    </row>
    <row r="157" spans="1:21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2">
        <f t="shared" si="10"/>
        <v>6.0000000000000001E-3</v>
      </c>
      <c r="P157" s="16">
        <f t="shared" si="11"/>
        <v>42168.559432870374</v>
      </c>
      <c r="Q157" s="16">
        <f t="shared" si="12"/>
        <v>42208.559432870374</v>
      </c>
      <c r="R157" s="6">
        <f t="shared" si="13"/>
        <v>20.25</v>
      </c>
      <c r="S157" t="s">
        <v>8310</v>
      </c>
      <c r="T157" t="s">
        <v>8313</v>
      </c>
      <c r="U157">
        <f t="shared" si="14"/>
        <v>2015</v>
      </c>
    </row>
    <row r="158" spans="1:21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2">
        <f t="shared" si="10"/>
        <v>5.0999999999999996</v>
      </c>
      <c r="P158" s="16">
        <f t="shared" si="11"/>
        <v>41794.124953703707</v>
      </c>
      <c r="Q158" s="16">
        <f t="shared" si="12"/>
        <v>41854.124953703707</v>
      </c>
      <c r="R158" s="6">
        <f t="shared" si="13"/>
        <v>119</v>
      </c>
      <c r="S158" t="s">
        <v>8310</v>
      </c>
      <c r="T158" t="s">
        <v>8313</v>
      </c>
      <c r="U158">
        <f t="shared" si="14"/>
        <v>2014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2">
        <f t="shared" si="10"/>
        <v>0.26711185308848079</v>
      </c>
      <c r="P159" s="16">
        <f t="shared" si="11"/>
        <v>42396.911712962959</v>
      </c>
      <c r="Q159" s="16">
        <f t="shared" si="12"/>
        <v>42426.911712962959</v>
      </c>
      <c r="R159" s="6">
        <f t="shared" si="13"/>
        <v>4</v>
      </c>
      <c r="S159" t="s">
        <v>8310</v>
      </c>
      <c r="T159" t="s">
        <v>8313</v>
      </c>
      <c r="U159">
        <f t="shared" si="14"/>
        <v>2016</v>
      </c>
    </row>
    <row r="160" spans="1:21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2">
        <f t="shared" si="10"/>
        <v>0</v>
      </c>
      <c r="P160" s="16">
        <f t="shared" si="11"/>
        <v>41904.07671296296</v>
      </c>
      <c r="Q160" s="16">
        <f t="shared" si="12"/>
        <v>41934.07671296296</v>
      </c>
      <c r="R160" s="6" t="e">
        <f t="shared" si="13"/>
        <v>#DIV/0!</v>
      </c>
      <c r="S160" t="s">
        <v>8310</v>
      </c>
      <c r="T160" t="s">
        <v>8313</v>
      </c>
      <c r="U160">
        <f t="shared" si="14"/>
        <v>2014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2">
        <f t="shared" si="10"/>
        <v>2E-3</v>
      </c>
      <c r="P161" s="16">
        <f t="shared" si="11"/>
        <v>42514.434548611112</v>
      </c>
      <c r="Q161" s="16">
        <f t="shared" si="12"/>
        <v>42554.434548611112</v>
      </c>
      <c r="R161" s="6">
        <f t="shared" si="13"/>
        <v>10</v>
      </c>
      <c r="S161" t="s">
        <v>8310</v>
      </c>
      <c r="T161" t="s">
        <v>8313</v>
      </c>
      <c r="U161">
        <f t="shared" si="14"/>
        <v>2016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2">
        <f t="shared" si="10"/>
        <v>0</v>
      </c>
      <c r="P162" s="16">
        <f t="shared" si="11"/>
        <v>42171.913090277783</v>
      </c>
      <c r="Q162" s="16">
        <f t="shared" si="12"/>
        <v>42231.913090277783</v>
      </c>
      <c r="R162" s="6" t="e">
        <f t="shared" si="13"/>
        <v>#DIV/0!</v>
      </c>
      <c r="S162" t="s">
        <v>8310</v>
      </c>
      <c r="T162" t="s">
        <v>8314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2">
        <f t="shared" si="10"/>
        <v>0.01</v>
      </c>
      <c r="P163" s="16">
        <f t="shared" si="11"/>
        <v>41792.687442129631</v>
      </c>
      <c r="Q163" s="16">
        <f t="shared" si="12"/>
        <v>41822.687442129631</v>
      </c>
      <c r="R163" s="6">
        <f t="shared" si="13"/>
        <v>5</v>
      </c>
      <c r="S163" t="s">
        <v>8310</v>
      </c>
      <c r="T163" t="s">
        <v>8314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2">
        <f t="shared" si="10"/>
        <v>15.535714285714286</v>
      </c>
      <c r="P164" s="16">
        <f t="shared" si="11"/>
        <v>41835.126805555556</v>
      </c>
      <c r="Q164" s="16">
        <f t="shared" si="12"/>
        <v>41867.987500000003</v>
      </c>
      <c r="R164" s="6">
        <f t="shared" si="13"/>
        <v>43.5</v>
      </c>
      <c r="S164" t="s">
        <v>8310</v>
      </c>
      <c r="T164" t="s">
        <v>8314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2">
        <f t="shared" si="10"/>
        <v>0</v>
      </c>
      <c r="P165" s="16">
        <f t="shared" si="11"/>
        <v>42243.961273148147</v>
      </c>
      <c r="Q165" s="16">
        <f t="shared" si="12"/>
        <v>42278</v>
      </c>
      <c r="R165" s="6" t="e">
        <f t="shared" si="13"/>
        <v>#DIV/0!</v>
      </c>
      <c r="S165" t="s">
        <v>8310</v>
      </c>
      <c r="T165" t="s">
        <v>8314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2">
        <f t="shared" si="10"/>
        <v>0.53333333333333333</v>
      </c>
      <c r="P166" s="16">
        <f t="shared" si="11"/>
        <v>41841.762743055559</v>
      </c>
      <c r="Q166" s="16">
        <f t="shared" si="12"/>
        <v>41901.762743055559</v>
      </c>
      <c r="R166" s="6">
        <f t="shared" si="13"/>
        <v>91.428571428571431</v>
      </c>
      <c r="S166" t="s">
        <v>8310</v>
      </c>
      <c r="T166" t="s">
        <v>8314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2">
        <f t="shared" si="10"/>
        <v>0</v>
      </c>
      <c r="P167" s="16">
        <f t="shared" si="11"/>
        <v>42351.658842592587</v>
      </c>
      <c r="Q167" s="16">
        <f t="shared" si="12"/>
        <v>42381.658842592587</v>
      </c>
      <c r="R167" s="6" t="e">
        <f t="shared" si="13"/>
        <v>#DIV/0!</v>
      </c>
      <c r="S167" t="s">
        <v>8310</v>
      </c>
      <c r="T167" t="s">
        <v>8314</v>
      </c>
      <c r="U167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2">
        <f t="shared" si="10"/>
        <v>60</v>
      </c>
      <c r="P168" s="16">
        <f t="shared" si="11"/>
        <v>42721.075949074075</v>
      </c>
      <c r="Q168" s="16">
        <f t="shared" si="12"/>
        <v>42751.075949074075</v>
      </c>
      <c r="R168" s="6">
        <f t="shared" si="13"/>
        <v>3000</v>
      </c>
      <c r="S168" t="s">
        <v>8310</v>
      </c>
      <c r="T168" t="s">
        <v>8314</v>
      </c>
      <c r="U168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2">
        <f t="shared" si="10"/>
        <v>0.01</v>
      </c>
      <c r="P169" s="16">
        <f t="shared" si="11"/>
        <v>42160.927488425921</v>
      </c>
      <c r="Q169" s="16">
        <f t="shared" si="12"/>
        <v>42220.927488425921</v>
      </c>
      <c r="R169" s="6">
        <f t="shared" si="13"/>
        <v>5.5</v>
      </c>
      <c r="S169" t="s">
        <v>8310</v>
      </c>
      <c r="T169" t="s">
        <v>8314</v>
      </c>
      <c r="U169">
        <f t="shared" si="14"/>
        <v>2015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2">
        <f t="shared" si="10"/>
        <v>4.0625</v>
      </c>
      <c r="P170" s="16">
        <f t="shared" si="11"/>
        <v>42052.83530092593</v>
      </c>
      <c r="Q170" s="16">
        <f t="shared" si="12"/>
        <v>42082.793634259258</v>
      </c>
      <c r="R170" s="6">
        <f t="shared" si="13"/>
        <v>108.33333333333333</v>
      </c>
      <c r="S170" t="s">
        <v>8310</v>
      </c>
      <c r="T170" t="s">
        <v>8314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2">
        <f t="shared" si="10"/>
        <v>22.400000000000002</v>
      </c>
      <c r="P171" s="16">
        <f t="shared" si="11"/>
        <v>41900.505312499998</v>
      </c>
      <c r="Q171" s="16">
        <f t="shared" si="12"/>
        <v>41930.505312499998</v>
      </c>
      <c r="R171" s="6">
        <f t="shared" si="13"/>
        <v>56</v>
      </c>
      <c r="S171" t="s">
        <v>8310</v>
      </c>
      <c r="T171" t="s">
        <v>8314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2">
        <f t="shared" si="10"/>
        <v>3.25</v>
      </c>
      <c r="P172" s="16">
        <f t="shared" si="11"/>
        <v>42216.977812500001</v>
      </c>
      <c r="Q172" s="16">
        <f t="shared" si="12"/>
        <v>42246.227777777778</v>
      </c>
      <c r="R172" s="6">
        <f t="shared" si="13"/>
        <v>32.5</v>
      </c>
      <c r="S172" t="s">
        <v>8310</v>
      </c>
      <c r="T172" t="s">
        <v>8314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2">
        <f t="shared" si="10"/>
        <v>2E-3</v>
      </c>
      <c r="P173" s="16">
        <f t="shared" si="11"/>
        <v>42534.180717592593</v>
      </c>
      <c r="Q173" s="16">
        <f t="shared" si="12"/>
        <v>42594.180717592593</v>
      </c>
      <c r="R173" s="6">
        <f t="shared" si="13"/>
        <v>1</v>
      </c>
      <c r="S173" t="s">
        <v>8310</v>
      </c>
      <c r="T173" t="s">
        <v>8314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2">
        <f t="shared" si="10"/>
        <v>0</v>
      </c>
      <c r="P174" s="16">
        <f t="shared" si="11"/>
        <v>42047.394942129627</v>
      </c>
      <c r="Q174" s="16">
        <f t="shared" si="12"/>
        <v>42082.353275462956</v>
      </c>
      <c r="R174" s="6" t="e">
        <f t="shared" si="13"/>
        <v>#DIV/0!</v>
      </c>
      <c r="S174" t="s">
        <v>8310</v>
      </c>
      <c r="T174" t="s">
        <v>8314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2">
        <f t="shared" si="10"/>
        <v>0</v>
      </c>
      <c r="P175" s="16">
        <f t="shared" si="11"/>
        <v>42033.573009259257</v>
      </c>
      <c r="Q175" s="16">
        <f t="shared" si="12"/>
        <v>42063.573009259257</v>
      </c>
      <c r="R175" s="6" t="e">
        <f t="shared" si="13"/>
        <v>#DIV/0!</v>
      </c>
      <c r="S175" t="s">
        <v>8310</v>
      </c>
      <c r="T175" t="s">
        <v>8314</v>
      </c>
      <c r="U175">
        <f t="shared" si="14"/>
        <v>2015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2">
        <f t="shared" si="10"/>
        <v>0</v>
      </c>
      <c r="P176" s="16">
        <f t="shared" si="11"/>
        <v>42072.758981481486</v>
      </c>
      <c r="Q176" s="16">
        <f t="shared" si="12"/>
        <v>42132.758981481486</v>
      </c>
      <c r="R176" s="6" t="e">
        <f t="shared" si="13"/>
        <v>#DIV/0!</v>
      </c>
      <c r="S176" t="s">
        <v>8310</v>
      </c>
      <c r="T176" t="s">
        <v>8314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2">
        <f t="shared" si="10"/>
        <v>6.4850000000000003</v>
      </c>
      <c r="P177" s="16">
        <f t="shared" si="11"/>
        <v>41855.777905092589</v>
      </c>
      <c r="Q177" s="16">
        <f t="shared" si="12"/>
        <v>41880.777905092589</v>
      </c>
      <c r="R177" s="6">
        <f t="shared" si="13"/>
        <v>49.884615384615387</v>
      </c>
      <c r="S177" t="s">
        <v>8310</v>
      </c>
      <c r="T177" t="s">
        <v>8314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2">
        <f t="shared" si="10"/>
        <v>0</v>
      </c>
      <c r="P178" s="16">
        <f t="shared" si="11"/>
        <v>42191.824062500003</v>
      </c>
      <c r="Q178" s="16">
        <f t="shared" si="12"/>
        <v>42221.824062500003</v>
      </c>
      <c r="R178" s="6" t="e">
        <f t="shared" si="13"/>
        <v>#DIV/0!</v>
      </c>
      <c r="S178" t="s">
        <v>8310</v>
      </c>
      <c r="T178" t="s">
        <v>8314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2">
        <f t="shared" si="10"/>
        <v>40</v>
      </c>
      <c r="P179" s="16">
        <f t="shared" si="11"/>
        <v>42070.047754629632</v>
      </c>
      <c r="Q179" s="16">
        <f t="shared" si="12"/>
        <v>42087.00608796296</v>
      </c>
      <c r="R179" s="6">
        <f t="shared" si="13"/>
        <v>25.714285714285715</v>
      </c>
      <c r="S179" t="s">
        <v>8310</v>
      </c>
      <c r="T179" t="s">
        <v>8314</v>
      </c>
      <c r="U179">
        <f t="shared" si="14"/>
        <v>2015</v>
      </c>
    </row>
    <row r="180" spans="1:21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2">
        <f t="shared" si="10"/>
        <v>0</v>
      </c>
      <c r="P180" s="16">
        <f t="shared" si="11"/>
        <v>42304.955381944441</v>
      </c>
      <c r="Q180" s="16">
        <f t="shared" si="12"/>
        <v>42334.997048611112</v>
      </c>
      <c r="R180" s="6" t="e">
        <f t="shared" si="13"/>
        <v>#DIV/0!</v>
      </c>
      <c r="S180" t="s">
        <v>8310</v>
      </c>
      <c r="T180" t="s">
        <v>8314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2">
        <f t="shared" si="10"/>
        <v>20</v>
      </c>
      <c r="P181" s="16">
        <f t="shared" si="11"/>
        <v>42403.080497685187</v>
      </c>
      <c r="Q181" s="16">
        <f t="shared" si="12"/>
        <v>42433.080497685187</v>
      </c>
      <c r="R181" s="6">
        <f t="shared" si="13"/>
        <v>100</v>
      </c>
      <c r="S181" t="s">
        <v>8310</v>
      </c>
      <c r="T181" t="s">
        <v>8314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2">
        <f t="shared" si="10"/>
        <v>33.416666666666664</v>
      </c>
      <c r="P182" s="16">
        <f t="shared" si="11"/>
        <v>42067.991238425922</v>
      </c>
      <c r="Q182" s="16">
        <f t="shared" si="12"/>
        <v>42107.791666666672</v>
      </c>
      <c r="R182" s="6">
        <f t="shared" si="13"/>
        <v>30.846153846153847</v>
      </c>
      <c r="S182" t="s">
        <v>8310</v>
      </c>
      <c r="T182" t="s">
        <v>8314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2">
        <f t="shared" si="10"/>
        <v>21.092608822670172</v>
      </c>
      <c r="P183" s="16">
        <f t="shared" si="11"/>
        <v>42147.741840277777</v>
      </c>
      <c r="Q183" s="16">
        <f t="shared" si="12"/>
        <v>42177.741840277777</v>
      </c>
      <c r="R183" s="6">
        <f t="shared" si="13"/>
        <v>180.5</v>
      </c>
      <c r="S183" t="s">
        <v>8310</v>
      </c>
      <c r="T183" t="s">
        <v>8314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2">
        <f t="shared" si="10"/>
        <v>0</v>
      </c>
      <c r="P184" s="16">
        <f t="shared" si="11"/>
        <v>42712.011944444443</v>
      </c>
      <c r="Q184" s="16">
        <f t="shared" si="12"/>
        <v>42742.011944444443</v>
      </c>
      <c r="R184" s="6" t="e">
        <f t="shared" si="13"/>
        <v>#DIV/0!</v>
      </c>
      <c r="S184" t="s">
        <v>8310</v>
      </c>
      <c r="T184" t="s">
        <v>8314</v>
      </c>
      <c r="U184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2">
        <f t="shared" si="10"/>
        <v>35.856000000000002</v>
      </c>
      <c r="P185" s="16">
        <f t="shared" si="11"/>
        <v>41939.810300925928</v>
      </c>
      <c r="Q185" s="16">
        <f t="shared" si="12"/>
        <v>41969.851967592593</v>
      </c>
      <c r="R185" s="6">
        <f t="shared" si="13"/>
        <v>373.5</v>
      </c>
      <c r="S185" t="s">
        <v>8310</v>
      </c>
      <c r="T185" t="s">
        <v>8314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2">
        <f t="shared" si="10"/>
        <v>3.4000000000000004</v>
      </c>
      <c r="P186" s="16">
        <f t="shared" si="11"/>
        <v>41825.791226851856</v>
      </c>
      <c r="Q186" s="16">
        <f t="shared" si="12"/>
        <v>41883.165972222225</v>
      </c>
      <c r="R186" s="6">
        <f t="shared" si="13"/>
        <v>25.5</v>
      </c>
      <c r="S186" t="s">
        <v>8310</v>
      </c>
      <c r="T186" t="s">
        <v>8314</v>
      </c>
      <c r="U186">
        <f t="shared" si="14"/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2">
        <f t="shared" si="10"/>
        <v>5.5</v>
      </c>
      <c r="P187" s="16">
        <f t="shared" si="11"/>
        <v>42570.91133101852</v>
      </c>
      <c r="Q187" s="16">
        <f t="shared" si="12"/>
        <v>42600.91133101852</v>
      </c>
      <c r="R187" s="6">
        <f t="shared" si="13"/>
        <v>220</v>
      </c>
      <c r="S187" t="s">
        <v>8310</v>
      </c>
      <c r="T187" t="s">
        <v>8314</v>
      </c>
      <c r="U187">
        <f t="shared" si="14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2">
        <f t="shared" si="10"/>
        <v>0</v>
      </c>
      <c r="P188" s="16">
        <f t="shared" si="11"/>
        <v>42767.812893518523</v>
      </c>
      <c r="Q188" s="16">
        <f t="shared" si="12"/>
        <v>42797.833333333328</v>
      </c>
      <c r="R188" s="6" t="e">
        <f t="shared" si="13"/>
        <v>#DIV/0!</v>
      </c>
      <c r="S188" t="s">
        <v>8310</v>
      </c>
      <c r="T188" t="s">
        <v>8314</v>
      </c>
      <c r="U188">
        <f t="shared" si="14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2">
        <f t="shared" si="10"/>
        <v>16</v>
      </c>
      <c r="P189" s="16">
        <f t="shared" si="11"/>
        <v>42182.234456018516</v>
      </c>
      <c r="Q189" s="16">
        <f t="shared" si="12"/>
        <v>42206.290972222225</v>
      </c>
      <c r="R189" s="6">
        <f t="shared" si="13"/>
        <v>160</v>
      </c>
      <c r="S189" t="s">
        <v>8310</v>
      </c>
      <c r="T189" t="s">
        <v>8314</v>
      </c>
      <c r="U189">
        <f t="shared" si="14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2">
        <f t="shared" si="10"/>
        <v>0</v>
      </c>
      <c r="P190" s="16">
        <f t="shared" si="11"/>
        <v>41857.18304398148</v>
      </c>
      <c r="Q190" s="16">
        <f t="shared" si="12"/>
        <v>41887.18304398148</v>
      </c>
      <c r="R190" s="6" t="e">
        <f t="shared" si="13"/>
        <v>#DIV/0!</v>
      </c>
      <c r="S190" t="s">
        <v>8310</v>
      </c>
      <c r="T190" t="s">
        <v>8314</v>
      </c>
      <c r="U190">
        <f t="shared" si="14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2">
        <f t="shared" si="10"/>
        <v>6.8999999999999992E-2</v>
      </c>
      <c r="P191" s="16">
        <f t="shared" si="11"/>
        <v>42556.690706018519</v>
      </c>
      <c r="Q191" s="16">
        <f t="shared" si="12"/>
        <v>42616.690706018519</v>
      </c>
      <c r="R191" s="6">
        <f t="shared" si="13"/>
        <v>69</v>
      </c>
      <c r="S191" t="s">
        <v>8310</v>
      </c>
      <c r="T191" t="s">
        <v>8314</v>
      </c>
      <c r="U191">
        <f t="shared" si="14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2">
        <f t="shared" si="10"/>
        <v>0.41666666666666669</v>
      </c>
      <c r="P192" s="16">
        <f t="shared" si="11"/>
        <v>42527.650995370372</v>
      </c>
      <c r="Q192" s="16">
        <f t="shared" si="12"/>
        <v>42537.650995370372</v>
      </c>
      <c r="R192" s="6">
        <f t="shared" si="13"/>
        <v>50</v>
      </c>
      <c r="S192" t="s">
        <v>8310</v>
      </c>
      <c r="T192" t="s">
        <v>8314</v>
      </c>
      <c r="U192">
        <f t="shared" si="14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2">
        <f t="shared" si="10"/>
        <v>5</v>
      </c>
      <c r="P193" s="16">
        <f t="shared" si="11"/>
        <v>42239.441412037035</v>
      </c>
      <c r="Q193" s="16">
        <f t="shared" si="12"/>
        <v>42279.441412037035</v>
      </c>
      <c r="R193" s="6">
        <f t="shared" si="13"/>
        <v>83.333333333333329</v>
      </c>
      <c r="S193" t="s">
        <v>8310</v>
      </c>
      <c r="T193" t="s">
        <v>8314</v>
      </c>
      <c r="U193">
        <f t="shared" si="14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2">
        <f t="shared" si="10"/>
        <v>1.6999999999999999E-3</v>
      </c>
      <c r="P194" s="16">
        <f t="shared" si="11"/>
        <v>41899.792037037041</v>
      </c>
      <c r="Q194" s="16">
        <f t="shared" si="12"/>
        <v>41929.792037037041</v>
      </c>
      <c r="R194" s="6">
        <f t="shared" si="13"/>
        <v>5.666666666666667</v>
      </c>
      <c r="S194" t="s">
        <v>8310</v>
      </c>
      <c r="T194" t="s">
        <v>8314</v>
      </c>
      <c r="U194">
        <f t="shared" si="14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2">
        <f t="shared" ref="O195:O258" si="15">(E195/D195)*100</f>
        <v>0</v>
      </c>
      <c r="P195" s="16">
        <f t="shared" ref="P195:P258" si="16">(((J195/60)/60)/24)+DATE(1970,1,1)</f>
        <v>41911.934791666667</v>
      </c>
      <c r="Q195" s="16">
        <f t="shared" ref="Q195:Q258" si="17">(((I195/60)/60)/24)+DATE(1970,1,1)</f>
        <v>41971.976458333331</v>
      </c>
      <c r="R195" s="6" t="e">
        <f t="shared" ref="R195:R258" si="18">AVERAGE(E195/L195)</f>
        <v>#DIV/0!</v>
      </c>
      <c r="S195" t="s">
        <v>8310</v>
      </c>
      <c r="T195" t="s">
        <v>8314</v>
      </c>
      <c r="U195">
        <f t="shared" ref="U195:U258" si="19">YEAR(P195)</f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2">
        <f t="shared" si="15"/>
        <v>0.12</v>
      </c>
      <c r="P196" s="16">
        <f t="shared" si="16"/>
        <v>42375.996886574074</v>
      </c>
      <c r="Q196" s="16">
        <f t="shared" si="17"/>
        <v>42435.996886574074</v>
      </c>
      <c r="R196" s="6">
        <f t="shared" si="18"/>
        <v>1</v>
      </c>
      <c r="S196" t="s">
        <v>8310</v>
      </c>
      <c r="T196" t="s">
        <v>8314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2">
        <f t="shared" si="15"/>
        <v>0</v>
      </c>
      <c r="P197" s="16">
        <f t="shared" si="16"/>
        <v>42135.67050925926</v>
      </c>
      <c r="Q197" s="16">
        <f t="shared" si="17"/>
        <v>42195.67050925926</v>
      </c>
      <c r="R197" s="6" t="e">
        <f t="shared" si="18"/>
        <v>#DIV/0!</v>
      </c>
      <c r="S197" t="s">
        <v>8310</v>
      </c>
      <c r="T197" t="s">
        <v>8314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2">
        <f t="shared" si="15"/>
        <v>41.857142857142861</v>
      </c>
      <c r="P198" s="16">
        <f t="shared" si="16"/>
        <v>42259.542800925927</v>
      </c>
      <c r="Q198" s="16">
        <f t="shared" si="17"/>
        <v>42287.875</v>
      </c>
      <c r="R198" s="6">
        <f t="shared" si="18"/>
        <v>77.10526315789474</v>
      </c>
      <c r="S198" t="s">
        <v>8310</v>
      </c>
      <c r="T198" t="s">
        <v>8314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2">
        <f t="shared" si="15"/>
        <v>10.48</v>
      </c>
      <c r="P199" s="16">
        <f t="shared" si="16"/>
        <v>42741.848379629635</v>
      </c>
      <c r="Q199" s="16">
        <f t="shared" si="17"/>
        <v>42783.875</v>
      </c>
      <c r="R199" s="6">
        <f t="shared" si="18"/>
        <v>32.75</v>
      </c>
      <c r="S199" t="s">
        <v>8310</v>
      </c>
      <c r="T199" t="s">
        <v>8314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2">
        <f t="shared" si="15"/>
        <v>1.1159999999999999</v>
      </c>
      <c r="P200" s="16">
        <f t="shared" si="16"/>
        <v>41887.383356481485</v>
      </c>
      <c r="Q200" s="16">
        <f t="shared" si="17"/>
        <v>41917.383356481485</v>
      </c>
      <c r="R200" s="6">
        <f t="shared" si="18"/>
        <v>46.5</v>
      </c>
      <c r="S200" t="s">
        <v>8310</v>
      </c>
      <c r="T200" t="s">
        <v>8314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2">
        <f t="shared" si="15"/>
        <v>0</v>
      </c>
      <c r="P201" s="16">
        <f t="shared" si="16"/>
        <v>42584.123865740738</v>
      </c>
      <c r="Q201" s="16">
        <f t="shared" si="17"/>
        <v>42614.123865740738</v>
      </c>
      <c r="R201" s="6" t="e">
        <f t="shared" si="18"/>
        <v>#DIV/0!</v>
      </c>
      <c r="S201" t="s">
        <v>8310</v>
      </c>
      <c r="T201" t="s">
        <v>8314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2">
        <f t="shared" si="15"/>
        <v>26.192500000000003</v>
      </c>
      <c r="P202" s="16">
        <f t="shared" si="16"/>
        <v>41867.083368055559</v>
      </c>
      <c r="Q202" s="16">
        <f t="shared" si="17"/>
        <v>41897.083368055559</v>
      </c>
      <c r="R202" s="6">
        <f t="shared" si="18"/>
        <v>87.308333333333337</v>
      </c>
      <c r="S202" t="s">
        <v>8310</v>
      </c>
      <c r="T202" t="s">
        <v>8314</v>
      </c>
      <c r="U202">
        <f t="shared" si="19"/>
        <v>2014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2">
        <f t="shared" si="15"/>
        <v>58.461538461538467</v>
      </c>
      <c r="P203" s="16">
        <f t="shared" si="16"/>
        <v>42023.818622685183</v>
      </c>
      <c r="Q203" s="16">
        <f t="shared" si="17"/>
        <v>42043.818622685183</v>
      </c>
      <c r="R203" s="6">
        <f t="shared" si="18"/>
        <v>54.285714285714285</v>
      </c>
      <c r="S203" t="s">
        <v>8310</v>
      </c>
      <c r="T203" t="s">
        <v>8314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2">
        <f t="shared" si="15"/>
        <v>0</v>
      </c>
      <c r="P204" s="16">
        <f t="shared" si="16"/>
        <v>42255.927824074075</v>
      </c>
      <c r="Q204" s="16">
        <f t="shared" si="17"/>
        <v>42285.874305555553</v>
      </c>
      <c r="R204" s="6" t="e">
        <f t="shared" si="18"/>
        <v>#DIV/0!</v>
      </c>
      <c r="S204" t="s">
        <v>8310</v>
      </c>
      <c r="T204" t="s">
        <v>8314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2">
        <f t="shared" si="15"/>
        <v>29.84</v>
      </c>
      <c r="P205" s="16">
        <f t="shared" si="16"/>
        <v>41973.847962962958</v>
      </c>
      <c r="Q205" s="16">
        <f t="shared" si="17"/>
        <v>42033.847962962958</v>
      </c>
      <c r="R205" s="6">
        <f t="shared" si="18"/>
        <v>93.25</v>
      </c>
      <c r="S205" t="s">
        <v>8310</v>
      </c>
      <c r="T205" t="s">
        <v>8314</v>
      </c>
      <c r="U205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2">
        <f t="shared" si="15"/>
        <v>50.721666666666664</v>
      </c>
      <c r="P206" s="16">
        <f t="shared" si="16"/>
        <v>42556.583368055552</v>
      </c>
      <c r="Q206" s="16">
        <f t="shared" si="17"/>
        <v>42586.583368055552</v>
      </c>
      <c r="R206" s="6">
        <f t="shared" si="18"/>
        <v>117.68368136117556</v>
      </c>
      <c r="S206" t="s">
        <v>8310</v>
      </c>
      <c r="T206" t="s">
        <v>8314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2">
        <f t="shared" si="15"/>
        <v>16.25</v>
      </c>
      <c r="P207" s="16">
        <f t="shared" si="16"/>
        <v>42248.632199074069</v>
      </c>
      <c r="Q207" s="16">
        <f t="shared" si="17"/>
        <v>42283.632199074069</v>
      </c>
      <c r="R207" s="6">
        <f t="shared" si="18"/>
        <v>76.470588235294116</v>
      </c>
      <c r="S207" t="s">
        <v>8310</v>
      </c>
      <c r="T207" t="s">
        <v>8314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2">
        <f t="shared" si="15"/>
        <v>0</v>
      </c>
      <c r="P208" s="16">
        <f t="shared" si="16"/>
        <v>42567.004432870366</v>
      </c>
      <c r="Q208" s="16">
        <f t="shared" si="17"/>
        <v>42588.004432870366</v>
      </c>
      <c r="R208" s="6" t="e">
        <f t="shared" si="18"/>
        <v>#DIV/0!</v>
      </c>
      <c r="S208" t="s">
        <v>8310</v>
      </c>
      <c r="T208" t="s">
        <v>8314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2">
        <f t="shared" si="15"/>
        <v>15.214285714285714</v>
      </c>
      <c r="P209" s="16">
        <f t="shared" si="16"/>
        <v>41978.197199074071</v>
      </c>
      <c r="Q209" s="16">
        <f t="shared" si="17"/>
        <v>42008.197199074071</v>
      </c>
      <c r="R209" s="6">
        <f t="shared" si="18"/>
        <v>163.84615384615384</v>
      </c>
      <c r="S209" t="s">
        <v>8310</v>
      </c>
      <c r="T209" t="s">
        <v>8314</v>
      </c>
      <c r="U20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2">
        <f t="shared" si="15"/>
        <v>0</v>
      </c>
      <c r="P210" s="16">
        <f t="shared" si="16"/>
        <v>41959.369988425926</v>
      </c>
      <c r="Q210" s="16">
        <f t="shared" si="17"/>
        <v>41989.369988425926</v>
      </c>
      <c r="R210" s="6" t="e">
        <f t="shared" si="18"/>
        <v>#DIV/0!</v>
      </c>
      <c r="S210" t="s">
        <v>8310</v>
      </c>
      <c r="T210" t="s">
        <v>8314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2">
        <f t="shared" si="15"/>
        <v>0</v>
      </c>
      <c r="P211" s="16">
        <f t="shared" si="16"/>
        <v>42165.922858796301</v>
      </c>
      <c r="Q211" s="16">
        <f t="shared" si="17"/>
        <v>42195.922858796301</v>
      </c>
      <c r="R211" s="6" t="e">
        <f t="shared" si="18"/>
        <v>#DIV/0!</v>
      </c>
      <c r="S211" t="s">
        <v>8310</v>
      </c>
      <c r="T211" t="s">
        <v>8314</v>
      </c>
      <c r="U211">
        <f t="shared" si="19"/>
        <v>2015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2">
        <f t="shared" si="15"/>
        <v>25.25</v>
      </c>
      <c r="P212" s="16">
        <f t="shared" si="16"/>
        <v>42249.064722222218</v>
      </c>
      <c r="Q212" s="16">
        <f t="shared" si="17"/>
        <v>42278.208333333328</v>
      </c>
      <c r="R212" s="6">
        <f t="shared" si="18"/>
        <v>91.818181818181813</v>
      </c>
      <c r="S212" t="s">
        <v>8310</v>
      </c>
      <c r="T212" t="s">
        <v>8314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2">
        <f t="shared" si="15"/>
        <v>44.6</v>
      </c>
      <c r="P213" s="16">
        <f t="shared" si="16"/>
        <v>42236.159918981488</v>
      </c>
      <c r="Q213" s="16">
        <f t="shared" si="17"/>
        <v>42266.159918981488</v>
      </c>
      <c r="R213" s="6">
        <f t="shared" si="18"/>
        <v>185.83333333333334</v>
      </c>
      <c r="S213" t="s">
        <v>8310</v>
      </c>
      <c r="T213" t="s">
        <v>8314</v>
      </c>
      <c r="U213">
        <f t="shared" si="19"/>
        <v>2015</v>
      </c>
    </row>
    <row r="214" spans="1:21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2">
        <f t="shared" si="15"/>
        <v>1.5873015873015872E-2</v>
      </c>
      <c r="P214" s="16">
        <f t="shared" si="16"/>
        <v>42416.881018518514</v>
      </c>
      <c r="Q214" s="16">
        <f t="shared" si="17"/>
        <v>42476.839351851857</v>
      </c>
      <c r="R214" s="6">
        <f t="shared" si="18"/>
        <v>1</v>
      </c>
      <c r="S214" t="s">
        <v>8310</v>
      </c>
      <c r="T214" t="s">
        <v>8314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2">
        <f t="shared" si="15"/>
        <v>0.04</v>
      </c>
      <c r="P215" s="16">
        <f t="shared" si="16"/>
        <v>42202.594293981485</v>
      </c>
      <c r="Q215" s="16">
        <f t="shared" si="17"/>
        <v>42232.587974537033</v>
      </c>
      <c r="R215" s="6">
        <f t="shared" si="18"/>
        <v>20</v>
      </c>
      <c r="S215" t="s">
        <v>8310</v>
      </c>
      <c r="T215" t="s">
        <v>8314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2">
        <f t="shared" si="15"/>
        <v>8.0000000000000002E-3</v>
      </c>
      <c r="P216" s="16">
        <f t="shared" si="16"/>
        <v>42009.64061342593</v>
      </c>
      <c r="Q216" s="16">
        <f t="shared" si="17"/>
        <v>42069.64061342593</v>
      </c>
      <c r="R216" s="6">
        <f t="shared" si="18"/>
        <v>1</v>
      </c>
      <c r="S216" t="s">
        <v>8310</v>
      </c>
      <c r="T216" t="s">
        <v>8314</v>
      </c>
      <c r="U216">
        <f t="shared" si="19"/>
        <v>2015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2">
        <f t="shared" si="15"/>
        <v>0.22727272727272727</v>
      </c>
      <c r="P217" s="16">
        <f t="shared" si="16"/>
        <v>42375.230115740742</v>
      </c>
      <c r="Q217" s="16">
        <f t="shared" si="17"/>
        <v>42417.999305555553</v>
      </c>
      <c r="R217" s="6">
        <f t="shared" si="18"/>
        <v>10</v>
      </c>
      <c r="S217" t="s">
        <v>8310</v>
      </c>
      <c r="T217" t="s">
        <v>8314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2">
        <f t="shared" si="15"/>
        <v>55.698440000000005</v>
      </c>
      <c r="P218" s="16">
        <f t="shared" si="16"/>
        <v>42066.958761574075</v>
      </c>
      <c r="Q218" s="16">
        <f t="shared" si="17"/>
        <v>42116.917094907403</v>
      </c>
      <c r="R218" s="6">
        <f t="shared" si="18"/>
        <v>331.53833333333336</v>
      </c>
      <c r="S218" t="s">
        <v>8310</v>
      </c>
      <c r="T218" t="s">
        <v>8314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2">
        <f t="shared" si="15"/>
        <v>11.943</v>
      </c>
      <c r="P219" s="16">
        <f t="shared" si="16"/>
        <v>41970.64061342593</v>
      </c>
      <c r="Q219" s="16">
        <f t="shared" si="17"/>
        <v>42001.64061342593</v>
      </c>
      <c r="R219" s="6">
        <f t="shared" si="18"/>
        <v>314.28947368421052</v>
      </c>
      <c r="S219" t="s">
        <v>8310</v>
      </c>
      <c r="T219" t="s">
        <v>8314</v>
      </c>
      <c r="U219">
        <f t="shared" si="19"/>
        <v>2014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2">
        <f t="shared" si="15"/>
        <v>2</v>
      </c>
      <c r="P220" s="16">
        <f t="shared" si="16"/>
        <v>42079.628344907411</v>
      </c>
      <c r="Q220" s="16">
        <f t="shared" si="17"/>
        <v>42139.628344907411</v>
      </c>
      <c r="R220" s="6">
        <f t="shared" si="18"/>
        <v>100</v>
      </c>
      <c r="S220" t="s">
        <v>8310</v>
      </c>
      <c r="T220" t="s">
        <v>8314</v>
      </c>
      <c r="U220">
        <f t="shared" si="19"/>
        <v>2015</v>
      </c>
    </row>
    <row r="221" spans="1:21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2">
        <f t="shared" si="15"/>
        <v>17.630000000000003</v>
      </c>
      <c r="P221" s="16">
        <f t="shared" si="16"/>
        <v>42429.326678240745</v>
      </c>
      <c r="Q221" s="16">
        <f t="shared" si="17"/>
        <v>42461.290972222225</v>
      </c>
      <c r="R221" s="6">
        <f t="shared" si="18"/>
        <v>115.98684210526316</v>
      </c>
      <c r="S221" t="s">
        <v>8310</v>
      </c>
      <c r="T221" t="s">
        <v>8314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2">
        <f t="shared" si="15"/>
        <v>0.72</v>
      </c>
      <c r="P222" s="16">
        <f t="shared" si="16"/>
        <v>42195.643865740742</v>
      </c>
      <c r="Q222" s="16">
        <f t="shared" si="17"/>
        <v>42236.837499999994</v>
      </c>
      <c r="R222" s="6">
        <f t="shared" si="18"/>
        <v>120</v>
      </c>
      <c r="S222" t="s">
        <v>8310</v>
      </c>
      <c r="T222" t="s">
        <v>8314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2">
        <f t="shared" si="15"/>
        <v>0</v>
      </c>
      <c r="P223" s="16">
        <f t="shared" si="16"/>
        <v>42031.837546296301</v>
      </c>
      <c r="Q223" s="16">
        <f t="shared" si="17"/>
        <v>42091.79587962963</v>
      </c>
      <c r="R223" s="6" t="e">
        <f t="shared" si="18"/>
        <v>#DIV/0!</v>
      </c>
      <c r="S223" t="s">
        <v>8310</v>
      </c>
      <c r="T223" t="s">
        <v>8314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2">
        <f t="shared" si="15"/>
        <v>13</v>
      </c>
      <c r="P224" s="16">
        <f t="shared" si="16"/>
        <v>42031.769884259258</v>
      </c>
      <c r="Q224" s="16">
        <f t="shared" si="17"/>
        <v>42090.110416666663</v>
      </c>
      <c r="R224" s="6">
        <f t="shared" si="18"/>
        <v>65</v>
      </c>
      <c r="S224" t="s">
        <v>8310</v>
      </c>
      <c r="T224" t="s">
        <v>8314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2">
        <f t="shared" si="15"/>
        <v>0</v>
      </c>
      <c r="P225" s="16">
        <f t="shared" si="16"/>
        <v>42482.048032407409</v>
      </c>
      <c r="Q225" s="16">
        <f t="shared" si="17"/>
        <v>42512.045138888891</v>
      </c>
      <c r="R225" s="6" t="e">
        <f t="shared" si="18"/>
        <v>#DIV/0!</v>
      </c>
      <c r="S225" t="s">
        <v>8310</v>
      </c>
      <c r="T225" t="s">
        <v>8314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2">
        <f t="shared" si="15"/>
        <v>0</v>
      </c>
      <c r="P226" s="16">
        <f t="shared" si="16"/>
        <v>42135.235254629632</v>
      </c>
      <c r="Q226" s="16">
        <f t="shared" si="17"/>
        <v>42195.235254629632</v>
      </c>
      <c r="R226" s="6" t="e">
        <f t="shared" si="18"/>
        <v>#DIV/0!</v>
      </c>
      <c r="S226" t="s">
        <v>8310</v>
      </c>
      <c r="T226" t="s">
        <v>8314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2">
        <f t="shared" si="15"/>
        <v>0</v>
      </c>
      <c r="P227" s="16">
        <f t="shared" si="16"/>
        <v>42438.961273148147</v>
      </c>
      <c r="Q227" s="16">
        <f t="shared" si="17"/>
        <v>42468.919606481482</v>
      </c>
      <c r="R227" s="6" t="e">
        <f t="shared" si="18"/>
        <v>#DIV/0!</v>
      </c>
      <c r="S227" t="s">
        <v>8310</v>
      </c>
      <c r="T227" t="s">
        <v>8314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2">
        <f t="shared" si="15"/>
        <v>0.86206896551724133</v>
      </c>
      <c r="P228" s="16">
        <f t="shared" si="16"/>
        <v>42106.666018518517</v>
      </c>
      <c r="Q228" s="16">
        <f t="shared" si="17"/>
        <v>42155.395138888889</v>
      </c>
      <c r="R228" s="6">
        <f t="shared" si="18"/>
        <v>125</v>
      </c>
      <c r="S228" t="s">
        <v>8310</v>
      </c>
      <c r="T228" t="s">
        <v>8314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2">
        <f t="shared" si="15"/>
        <v>0</v>
      </c>
      <c r="P229" s="16">
        <f t="shared" si="16"/>
        <v>42164.893993055557</v>
      </c>
      <c r="Q229" s="16">
        <f t="shared" si="17"/>
        <v>42194.893993055557</v>
      </c>
      <c r="R229" s="6" t="e">
        <f t="shared" si="18"/>
        <v>#DIV/0!</v>
      </c>
      <c r="S229" t="s">
        <v>8310</v>
      </c>
      <c r="T229" t="s">
        <v>8314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2">
        <f t="shared" si="15"/>
        <v>0</v>
      </c>
      <c r="P230" s="16">
        <f t="shared" si="16"/>
        <v>42096.686400462961</v>
      </c>
      <c r="Q230" s="16">
        <f t="shared" si="17"/>
        <v>42156.686400462961</v>
      </c>
      <c r="R230" s="6" t="e">
        <f t="shared" si="18"/>
        <v>#DIV/0!</v>
      </c>
      <c r="S230" t="s">
        <v>8310</v>
      </c>
      <c r="T230" t="s">
        <v>8314</v>
      </c>
      <c r="U230">
        <f t="shared" si="19"/>
        <v>2015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2">
        <f t="shared" si="15"/>
        <v>0</v>
      </c>
      <c r="P231" s="16">
        <f t="shared" si="16"/>
        <v>42383.933993055558</v>
      </c>
      <c r="Q231" s="16">
        <f t="shared" si="17"/>
        <v>42413.933993055558</v>
      </c>
      <c r="R231" s="6" t="e">
        <f t="shared" si="18"/>
        <v>#DIV/0!</v>
      </c>
      <c r="S231" t="s">
        <v>8310</v>
      </c>
      <c r="T231" t="s">
        <v>8314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2">
        <f t="shared" si="15"/>
        <v>0.4</v>
      </c>
      <c r="P232" s="16">
        <f t="shared" si="16"/>
        <v>42129.777210648142</v>
      </c>
      <c r="Q232" s="16">
        <f t="shared" si="17"/>
        <v>42159.777210648142</v>
      </c>
      <c r="R232" s="6">
        <f t="shared" si="18"/>
        <v>30</v>
      </c>
      <c r="S232" t="s">
        <v>8310</v>
      </c>
      <c r="T232" t="s">
        <v>8314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2">
        <f t="shared" si="15"/>
        <v>0</v>
      </c>
      <c r="P233" s="16">
        <f t="shared" si="16"/>
        <v>42341.958923611113</v>
      </c>
      <c r="Q233" s="16">
        <f t="shared" si="17"/>
        <v>42371.958923611113</v>
      </c>
      <c r="R233" s="6" t="e">
        <f t="shared" si="18"/>
        <v>#DIV/0!</v>
      </c>
      <c r="S233" t="s">
        <v>8310</v>
      </c>
      <c r="T233" t="s">
        <v>8314</v>
      </c>
      <c r="U233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2">
        <f t="shared" si="15"/>
        <v>2.75</v>
      </c>
      <c r="P234" s="16">
        <f t="shared" si="16"/>
        <v>42032.82576388889</v>
      </c>
      <c r="Q234" s="16">
        <f t="shared" si="17"/>
        <v>42062.82576388889</v>
      </c>
      <c r="R234" s="6">
        <f t="shared" si="18"/>
        <v>15.714285714285714</v>
      </c>
      <c r="S234" t="s">
        <v>8310</v>
      </c>
      <c r="T234" t="s">
        <v>8314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2">
        <f t="shared" si="15"/>
        <v>0</v>
      </c>
      <c r="P235" s="16">
        <f t="shared" si="16"/>
        <v>42612.911712962959</v>
      </c>
      <c r="Q235" s="16">
        <f t="shared" si="17"/>
        <v>42642.911712962959</v>
      </c>
      <c r="R235" s="6" t="e">
        <f t="shared" si="18"/>
        <v>#DIV/0!</v>
      </c>
      <c r="S235" t="s">
        <v>8310</v>
      </c>
      <c r="T235" t="s">
        <v>8314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2">
        <f t="shared" si="15"/>
        <v>40.1</v>
      </c>
      <c r="P236" s="16">
        <f t="shared" si="16"/>
        <v>42136.035405092596</v>
      </c>
      <c r="Q236" s="16">
        <f t="shared" si="17"/>
        <v>42176.035405092596</v>
      </c>
      <c r="R236" s="6">
        <f t="shared" si="18"/>
        <v>80.2</v>
      </c>
      <c r="S236" t="s">
        <v>8310</v>
      </c>
      <c r="T236" t="s">
        <v>8314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2">
        <f t="shared" si="15"/>
        <v>0</v>
      </c>
      <c r="P237" s="16">
        <f t="shared" si="16"/>
        <v>42164.908530092594</v>
      </c>
      <c r="Q237" s="16">
        <f t="shared" si="17"/>
        <v>42194.908530092594</v>
      </c>
      <c r="R237" s="6" t="e">
        <f t="shared" si="18"/>
        <v>#DIV/0!</v>
      </c>
      <c r="S237" t="s">
        <v>8310</v>
      </c>
      <c r="T237" t="s">
        <v>8314</v>
      </c>
      <c r="U237">
        <f t="shared" si="19"/>
        <v>2015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2">
        <f t="shared" si="15"/>
        <v>0</v>
      </c>
      <c r="P238" s="16">
        <f t="shared" si="16"/>
        <v>42321.08447916666</v>
      </c>
      <c r="Q238" s="16">
        <f t="shared" si="17"/>
        <v>42374</v>
      </c>
      <c r="R238" s="6" t="e">
        <f t="shared" si="18"/>
        <v>#DIV/0!</v>
      </c>
      <c r="S238" t="s">
        <v>8310</v>
      </c>
      <c r="T238" t="s">
        <v>8314</v>
      </c>
      <c r="U238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2">
        <f t="shared" si="15"/>
        <v>0.33333333333333337</v>
      </c>
      <c r="P239" s="16">
        <f t="shared" si="16"/>
        <v>42377.577187499999</v>
      </c>
      <c r="Q239" s="16">
        <f t="shared" si="17"/>
        <v>42437.577187499999</v>
      </c>
      <c r="R239" s="6">
        <f t="shared" si="18"/>
        <v>50</v>
      </c>
      <c r="S239" t="s">
        <v>8310</v>
      </c>
      <c r="T239" t="s">
        <v>8314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2">
        <f t="shared" si="15"/>
        <v>0</v>
      </c>
      <c r="P240" s="16">
        <f t="shared" si="16"/>
        <v>42713.962499999994</v>
      </c>
      <c r="Q240" s="16">
        <f t="shared" si="17"/>
        <v>42734.375</v>
      </c>
      <c r="R240" s="6" t="e">
        <f t="shared" si="18"/>
        <v>#DIV/0!</v>
      </c>
      <c r="S240" t="s">
        <v>8310</v>
      </c>
      <c r="T240" t="s">
        <v>8314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2">
        <f t="shared" si="15"/>
        <v>25</v>
      </c>
      <c r="P241" s="16">
        <f t="shared" si="16"/>
        <v>42297.110300925924</v>
      </c>
      <c r="Q241" s="16">
        <f t="shared" si="17"/>
        <v>42316.5</v>
      </c>
      <c r="R241" s="6">
        <f t="shared" si="18"/>
        <v>50</v>
      </c>
      <c r="S241" t="s">
        <v>8310</v>
      </c>
      <c r="T241" t="s">
        <v>8314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2">
        <f t="shared" si="15"/>
        <v>107.63413333333334</v>
      </c>
      <c r="P242" s="16">
        <f t="shared" si="16"/>
        <v>41354.708460648151</v>
      </c>
      <c r="Q242" s="16">
        <f t="shared" si="17"/>
        <v>41399.708460648151</v>
      </c>
      <c r="R242" s="6">
        <f t="shared" si="18"/>
        <v>117.84759124087591</v>
      </c>
      <c r="S242" t="s">
        <v>8310</v>
      </c>
      <c r="T242" t="s">
        <v>8315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2">
        <f t="shared" si="15"/>
        <v>112.63736263736264</v>
      </c>
      <c r="P243" s="16">
        <f t="shared" si="16"/>
        <v>41949.697962962964</v>
      </c>
      <c r="Q243" s="16">
        <f t="shared" si="17"/>
        <v>41994.697962962964</v>
      </c>
      <c r="R243" s="6">
        <f t="shared" si="18"/>
        <v>109.04255319148936</v>
      </c>
      <c r="S243" t="s">
        <v>8310</v>
      </c>
      <c r="T243" t="s">
        <v>8315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2">
        <f t="shared" si="15"/>
        <v>113.46153846153845</v>
      </c>
      <c r="P244" s="16">
        <f t="shared" si="16"/>
        <v>40862.492939814816</v>
      </c>
      <c r="Q244" s="16">
        <f t="shared" si="17"/>
        <v>40897.492939814816</v>
      </c>
      <c r="R244" s="6">
        <f t="shared" si="18"/>
        <v>73.019801980198025</v>
      </c>
      <c r="S244" t="s">
        <v>8310</v>
      </c>
      <c r="T244" t="s">
        <v>8315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2">
        <f t="shared" si="15"/>
        <v>102.592</v>
      </c>
      <c r="P245" s="16">
        <f t="shared" si="16"/>
        <v>41662.047500000001</v>
      </c>
      <c r="Q245" s="16">
        <f t="shared" si="17"/>
        <v>41692.047500000001</v>
      </c>
      <c r="R245" s="6">
        <f t="shared" si="18"/>
        <v>78.195121951219505</v>
      </c>
      <c r="S245" t="s">
        <v>8310</v>
      </c>
      <c r="T245" t="s">
        <v>8315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2">
        <f t="shared" si="15"/>
        <v>113.75714285714287</v>
      </c>
      <c r="P246" s="16">
        <f t="shared" si="16"/>
        <v>40213.323599537034</v>
      </c>
      <c r="Q246" s="16">
        <f t="shared" si="17"/>
        <v>40253.29583333333</v>
      </c>
      <c r="R246" s="6">
        <f t="shared" si="18"/>
        <v>47.398809523809526</v>
      </c>
      <c r="S246" t="s">
        <v>8310</v>
      </c>
      <c r="T246" t="s">
        <v>8315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2">
        <f t="shared" si="15"/>
        <v>103.71999999999998</v>
      </c>
      <c r="P247" s="16">
        <f t="shared" si="16"/>
        <v>41107.053067129629</v>
      </c>
      <c r="Q247" s="16">
        <f t="shared" si="17"/>
        <v>41137.053067129629</v>
      </c>
      <c r="R247" s="6">
        <f t="shared" si="18"/>
        <v>54.020833333333336</v>
      </c>
      <c r="S247" t="s">
        <v>8310</v>
      </c>
      <c r="T247" t="s">
        <v>8315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2">
        <f t="shared" si="15"/>
        <v>305.46000000000004</v>
      </c>
      <c r="P248" s="16">
        <f t="shared" si="16"/>
        <v>40480.363483796296</v>
      </c>
      <c r="Q248" s="16">
        <f t="shared" si="17"/>
        <v>40530.405150462961</v>
      </c>
      <c r="R248" s="6">
        <f t="shared" si="18"/>
        <v>68.488789237668158</v>
      </c>
      <c r="S248" t="s">
        <v>8310</v>
      </c>
      <c r="T248" t="s">
        <v>8315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2">
        <f t="shared" si="15"/>
        <v>134.1</v>
      </c>
      <c r="P249" s="16">
        <f t="shared" si="16"/>
        <v>40430.604328703703</v>
      </c>
      <c r="Q249" s="16">
        <f t="shared" si="17"/>
        <v>40467.152083333334</v>
      </c>
      <c r="R249" s="6">
        <f t="shared" si="18"/>
        <v>108.14516129032258</v>
      </c>
      <c r="S249" t="s">
        <v>8310</v>
      </c>
      <c r="T249" t="s">
        <v>8315</v>
      </c>
      <c r="U249">
        <f t="shared" si="19"/>
        <v>2010</v>
      </c>
    </row>
    <row r="250" spans="1:21" ht="58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2">
        <f t="shared" si="15"/>
        <v>101.33294117647058</v>
      </c>
      <c r="P250" s="16">
        <f t="shared" si="16"/>
        <v>40870.774409722224</v>
      </c>
      <c r="Q250" s="16">
        <f t="shared" si="17"/>
        <v>40915.774409722224</v>
      </c>
      <c r="R250" s="6">
        <f t="shared" si="18"/>
        <v>589.95205479452056</v>
      </c>
      <c r="S250" t="s">
        <v>8310</v>
      </c>
      <c r="T250" t="s">
        <v>8315</v>
      </c>
      <c r="U250">
        <f t="shared" si="19"/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2">
        <f t="shared" si="15"/>
        <v>112.92</v>
      </c>
      <c r="P251" s="16">
        <f t="shared" si="16"/>
        <v>40332.923842592594</v>
      </c>
      <c r="Q251" s="16">
        <f t="shared" si="17"/>
        <v>40412.736111111109</v>
      </c>
      <c r="R251" s="6">
        <f t="shared" si="18"/>
        <v>48.051063829787232</v>
      </c>
      <c r="S251" t="s">
        <v>8310</v>
      </c>
      <c r="T251" t="s">
        <v>8315</v>
      </c>
      <c r="U251">
        <f t="shared" si="19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2">
        <f t="shared" si="15"/>
        <v>105.58333333333334</v>
      </c>
      <c r="P252" s="16">
        <f t="shared" si="16"/>
        <v>41401.565868055557</v>
      </c>
      <c r="Q252" s="16">
        <f t="shared" si="17"/>
        <v>41431.565868055557</v>
      </c>
      <c r="R252" s="6">
        <f t="shared" si="18"/>
        <v>72.482837528604122</v>
      </c>
      <c r="S252" t="s">
        <v>8310</v>
      </c>
      <c r="T252" t="s">
        <v>8315</v>
      </c>
      <c r="U252">
        <f t="shared" si="19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2">
        <f t="shared" si="15"/>
        <v>125.57142857142858</v>
      </c>
      <c r="P253" s="16">
        <f t="shared" si="16"/>
        <v>41013.787569444445</v>
      </c>
      <c r="Q253" s="16">
        <f t="shared" si="17"/>
        <v>41045.791666666664</v>
      </c>
      <c r="R253" s="6">
        <f t="shared" si="18"/>
        <v>57.077922077922075</v>
      </c>
      <c r="S253" t="s">
        <v>8310</v>
      </c>
      <c r="T253" t="s">
        <v>8315</v>
      </c>
      <c r="U253">
        <f t="shared" si="19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2">
        <f t="shared" si="15"/>
        <v>184.56</v>
      </c>
      <c r="P254" s="16">
        <f t="shared" si="16"/>
        <v>40266.662708333337</v>
      </c>
      <c r="Q254" s="16">
        <f t="shared" si="17"/>
        <v>40330.165972222225</v>
      </c>
      <c r="R254" s="6">
        <f t="shared" si="18"/>
        <v>85.444444444444443</v>
      </c>
      <c r="S254" t="s">
        <v>8310</v>
      </c>
      <c r="T254" t="s">
        <v>8315</v>
      </c>
      <c r="U254">
        <f t="shared" si="19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2">
        <f t="shared" si="15"/>
        <v>100.73333333333335</v>
      </c>
      <c r="P255" s="16">
        <f t="shared" si="16"/>
        <v>40924.650868055556</v>
      </c>
      <c r="Q255" s="16">
        <f t="shared" si="17"/>
        <v>40954.650868055556</v>
      </c>
      <c r="R255" s="6">
        <f t="shared" si="18"/>
        <v>215.85714285714286</v>
      </c>
      <c r="S255" t="s">
        <v>8310</v>
      </c>
      <c r="T255" t="s">
        <v>8315</v>
      </c>
      <c r="U255">
        <f t="shared" si="19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2">
        <f t="shared" si="15"/>
        <v>116.94725</v>
      </c>
      <c r="P256" s="16">
        <f t="shared" si="16"/>
        <v>42263.952662037031</v>
      </c>
      <c r="Q256" s="16">
        <f t="shared" si="17"/>
        <v>42294.083333333328</v>
      </c>
      <c r="R256" s="6">
        <f t="shared" si="18"/>
        <v>89.38643312101911</v>
      </c>
      <c r="S256" t="s">
        <v>8310</v>
      </c>
      <c r="T256" t="s">
        <v>8315</v>
      </c>
      <c r="U256">
        <f t="shared" si="19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2">
        <f t="shared" si="15"/>
        <v>106.73325</v>
      </c>
      <c r="P257" s="16">
        <f t="shared" si="16"/>
        <v>40588.526412037041</v>
      </c>
      <c r="Q257" s="16">
        <f t="shared" si="17"/>
        <v>40618.48474537037</v>
      </c>
      <c r="R257" s="6">
        <f t="shared" si="18"/>
        <v>45.418404255319146</v>
      </c>
      <c r="S257" t="s">
        <v>8310</v>
      </c>
      <c r="T257" t="s">
        <v>8315</v>
      </c>
      <c r="U257">
        <f t="shared" si="19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2">
        <f t="shared" si="15"/>
        <v>139.1</v>
      </c>
      <c r="P258" s="16">
        <f t="shared" si="16"/>
        <v>41319.769293981481</v>
      </c>
      <c r="Q258" s="16">
        <f t="shared" si="17"/>
        <v>41349.769293981481</v>
      </c>
      <c r="R258" s="6">
        <f t="shared" si="18"/>
        <v>65.756363636363631</v>
      </c>
      <c r="S258" t="s">
        <v>8310</v>
      </c>
      <c r="T258" t="s">
        <v>8315</v>
      </c>
      <c r="U258">
        <f t="shared" si="19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2">
        <f t="shared" ref="O259:O322" si="20">(E259/D259)*100</f>
        <v>106.72648571428572</v>
      </c>
      <c r="P259" s="16">
        <f t="shared" ref="P259:P322" si="21">(((J259/60)/60)/24)+DATE(1970,1,1)</f>
        <v>42479.626875000002</v>
      </c>
      <c r="Q259" s="16">
        <f t="shared" ref="Q259:Q322" si="22">(((I259/60)/60)/24)+DATE(1970,1,1)</f>
        <v>42509.626875000002</v>
      </c>
      <c r="R259" s="6">
        <f t="shared" ref="R259:R322" si="23">AVERAGE(E259/L259)</f>
        <v>66.70405357142856</v>
      </c>
      <c r="S259" t="s">
        <v>8310</v>
      </c>
      <c r="T259" t="s">
        <v>8315</v>
      </c>
      <c r="U259">
        <f t="shared" ref="U259:U322" si="24">YEAR(P259)</f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2">
        <f t="shared" si="20"/>
        <v>191.14</v>
      </c>
      <c r="P260" s="16">
        <f t="shared" si="21"/>
        <v>40682.051689814813</v>
      </c>
      <c r="Q260" s="16">
        <f t="shared" si="22"/>
        <v>40712.051689814813</v>
      </c>
      <c r="R260" s="6">
        <f t="shared" si="23"/>
        <v>83.345930232558146</v>
      </c>
      <c r="S260" t="s">
        <v>8310</v>
      </c>
      <c r="T260" t="s">
        <v>8315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2">
        <f t="shared" si="20"/>
        <v>131.93789333333334</v>
      </c>
      <c r="P261" s="16">
        <f t="shared" si="21"/>
        <v>42072.738067129627</v>
      </c>
      <c r="Q261" s="16">
        <f t="shared" si="22"/>
        <v>42102.738067129627</v>
      </c>
      <c r="R261" s="6">
        <f t="shared" si="23"/>
        <v>105.04609341825902</v>
      </c>
      <c r="S261" t="s">
        <v>8310</v>
      </c>
      <c r="T261" t="s">
        <v>8315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2">
        <f t="shared" si="20"/>
        <v>106.4</v>
      </c>
      <c r="P262" s="16">
        <f t="shared" si="21"/>
        <v>40330.755543981482</v>
      </c>
      <c r="Q262" s="16">
        <f t="shared" si="22"/>
        <v>40376.415972222225</v>
      </c>
      <c r="R262" s="6">
        <f t="shared" si="23"/>
        <v>120.90909090909091</v>
      </c>
      <c r="S262" t="s">
        <v>8310</v>
      </c>
      <c r="T262" t="s">
        <v>8315</v>
      </c>
      <c r="U262">
        <f t="shared" si="24"/>
        <v>2010</v>
      </c>
    </row>
    <row r="263" spans="1:21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2">
        <f t="shared" si="20"/>
        <v>107.4</v>
      </c>
      <c r="P263" s="16">
        <f t="shared" si="21"/>
        <v>41017.885462962964</v>
      </c>
      <c r="Q263" s="16">
        <f t="shared" si="22"/>
        <v>41067.621527777781</v>
      </c>
      <c r="R263" s="6">
        <f t="shared" si="23"/>
        <v>97.63636363636364</v>
      </c>
      <c r="S263" t="s">
        <v>8310</v>
      </c>
      <c r="T263" t="s">
        <v>8315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2">
        <f t="shared" si="20"/>
        <v>240</v>
      </c>
      <c r="P264" s="16">
        <f t="shared" si="21"/>
        <v>40555.24800925926</v>
      </c>
      <c r="Q264" s="16">
        <f t="shared" si="22"/>
        <v>40600.24800925926</v>
      </c>
      <c r="R264" s="6">
        <f t="shared" si="23"/>
        <v>41.379310344827587</v>
      </c>
      <c r="S264" t="s">
        <v>8310</v>
      </c>
      <c r="T264" t="s">
        <v>8315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2">
        <f t="shared" si="20"/>
        <v>118.08108</v>
      </c>
      <c r="P265" s="16">
        <f t="shared" si="21"/>
        <v>41149.954791666663</v>
      </c>
      <c r="Q265" s="16">
        <f t="shared" si="22"/>
        <v>41179.954791666663</v>
      </c>
      <c r="R265" s="6">
        <f t="shared" si="23"/>
        <v>30.654485981308412</v>
      </c>
      <c r="S265" t="s">
        <v>8310</v>
      </c>
      <c r="T265" t="s">
        <v>8315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2">
        <f t="shared" si="20"/>
        <v>118.19999999999999</v>
      </c>
      <c r="P266" s="16">
        <f t="shared" si="21"/>
        <v>41010.620312500003</v>
      </c>
      <c r="Q266" s="16">
        <f t="shared" si="22"/>
        <v>41040.620312500003</v>
      </c>
      <c r="R266" s="6">
        <f t="shared" si="23"/>
        <v>64.945054945054949</v>
      </c>
      <c r="S266" t="s">
        <v>8310</v>
      </c>
      <c r="T266" t="s">
        <v>8315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2">
        <f t="shared" si="20"/>
        <v>111.1</v>
      </c>
      <c r="P267" s="16">
        <f t="shared" si="21"/>
        <v>40267.245717592588</v>
      </c>
      <c r="Q267" s="16">
        <f t="shared" si="22"/>
        <v>40308.844444444447</v>
      </c>
      <c r="R267" s="6">
        <f t="shared" si="23"/>
        <v>95.775862068965523</v>
      </c>
      <c r="S267" t="s">
        <v>8310</v>
      </c>
      <c r="T267" t="s">
        <v>8315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2">
        <f t="shared" si="20"/>
        <v>145.5</v>
      </c>
      <c r="P268" s="16">
        <f t="shared" si="21"/>
        <v>40205.174849537041</v>
      </c>
      <c r="Q268" s="16">
        <f t="shared" si="22"/>
        <v>40291.160416666666</v>
      </c>
      <c r="R268" s="6">
        <f t="shared" si="23"/>
        <v>40.416666666666664</v>
      </c>
      <c r="S268" t="s">
        <v>8310</v>
      </c>
      <c r="T268" t="s">
        <v>8315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2">
        <f t="shared" si="20"/>
        <v>131.62883248730967</v>
      </c>
      <c r="P269" s="16">
        <f t="shared" si="21"/>
        <v>41785.452534722222</v>
      </c>
      <c r="Q269" s="16">
        <f t="shared" si="22"/>
        <v>41815.452534722222</v>
      </c>
      <c r="R269" s="6">
        <f t="shared" si="23"/>
        <v>78.578424242424248</v>
      </c>
      <c r="S269" t="s">
        <v>8310</v>
      </c>
      <c r="T269" t="s">
        <v>8315</v>
      </c>
      <c r="U269">
        <f t="shared" si="24"/>
        <v>2014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2">
        <f t="shared" si="20"/>
        <v>111.4</v>
      </c>
      <c r="P270" s="16">
        <f t="shared" si="21"/>
        <v>40809.15252314815</v>
      </c>
      <c r="Q270" s="16">
        <f t="shared" si="22"/>
        <v>40854.194189814814</v>
      </c>
      <c r="R270" s="6">
        <f t="shared" si="23"/>
        <v>50.18018018018018</v>
      </c>
      <c r="S270" t="s">
        <v>8310</v>
      </c>
      <c r="T270" t="s">
        <v>8315</v>
      </c>
      <c r="U270">
        <f t="shared" si="24"/>
        <v>2011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2">
        <f t="shared" si="20"/>
        <v>147.23376999999999</v>
      </c>
      <c r="P271" s="16">
        <f t="shared" si="21"/>
        <v>42758.197013888886</v>
      </c>
      <c r="Q271" s="16">
        <f t="shared" si="22"/>
        <v>42788.197013888886</v>
      </c>
      <c r="R271" s="6">
        <f t="shared" si="23"/>
        <v>92.251735588972423</v>
      </c>
      <c r="S271" t="s">
        <v>8310</v>
      </c>
      <c r="T271" t="s">
        <v>8315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2">
        <f t="shared" si="20"/>
        <v>152.60869565217391</v>
      </c>
      <c r="P272" s="16">
        <f t="shared" si="21"/>
        <v>40637.866550925923</v>
      </c>
      <c r="Q272" s="16">
        <f t="shared" si="22"/>
        <v>40688.166666666664</v>
      </c>
      <c r="R272" s="6">
        <f t="shared" si="23"/>
        <v>57.540983606557376</v>
      </c>
      <c r="S272" t="s">
        <v>8310</v>
      </c>
      <c r="T272" t="s">
        <v>8315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2">
        <f t="shared" si="20"/>
        <v>104.67999999999999</v>
      </c>
      <c r="P273" s="16">
        <f t="shared" si="21"/>
        <v>41612.10024305556</v>
      </c>
      <c r="Q273" s="16">
        <f t="shared" si="22"/>
        <v>41641.333333333336</v>
      </c>
      <c r="R273" s="6">
        <f t="shared" si="23"/>
        <v>109.42160278745645</v>
      </c>
      <c r="S273" t="s">
        <v>8310</v>
      </c>
      <c r="T273" t="s">
        <v>8315</v>
      </c>
      <c r="U273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2">
        <f t="shared" si="20"/>
        <v>177.43366666666668</v>
      </c>
      <c r="P274" s="16">
        <f t="shared" si="21"/>
        <v>40235.900358796294</v>
      </c>
      <c r="Q274" s="16">
        <f t="shared" si="22"/>
        <v>40296.78402777778</v>
      </c>
      <c r="R274" s="6">
        <f t="shared" si="23"/>
        <v>81.892461538461546</v>
      </c>
      <c r="S274" t="s">
        <v>8310</v>
      </c>
      <c r="T274" t="s">
        <v>8315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2">
        <f t="shared" si="20"/>
        <v>107.7758</v>
      </c>
      <c r="P275" s="16">
        <f t="shared" si="21"/>
        <v>40697.498449074075</v>
      </c>
      <c r="Q275" s="16">
        <f t="shared" si="22"/>
        <v>40727.498449074075</v>
      </c>
      <c r="R275" s="6">
        <f t="shared" si="23"/>
        <v>45.667711864406776</v>
      </c>
      <c r="S275" t="s">
        <v>8310</v>
      </c>
      <c r="T275" t="s">
        <v>8315</v>
      </c>
      <c r="U275">
        <f t="shared" si="24"/>
        <v>2011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2">
        <f t="shared" si="20"/>
        <v>156</v>
      </c>
      <c r="P276" s="16">
        <f t="shared" si="21"/>
        <v>40969.912372685183</v>
      </c>
      <c r="Q276" s="16">
        <f t="shared" si="22"/>
        <v>41004.290972222225</v>
      </c>
      <c r="R276" s="6">
        <f t="shared" si="23"/>
        <v>55.221238938053098</v>
      </c>
      <c r="S276" t="s">
        <v>8310</v>
      </c>
      <c r="T276" t="s">
        <v>8315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2">
        <f t="shared" si="20"/>
        <v>108.395</v>
      </c>
      <c r="P277" s="16">
        <f t="shared" si="21"/>
        <v>41193.032013888893</v>
      </c>
      <c r="Q277" s="16">
        <f t="shared" si="22"/>
        <v>41223.073680555557</v>
      </c>
      <c r="R277" s="6">
        <f t="shared" si="23"/>
        <v>65.298192771084331</v>
      </c>
      <c r="S277" t="s">
        <v>8310</v>
      </c>
      <c r="T277" t="s">
        <v>8315</v>
      </c>
      <c r="U277">
        <f t="shared" si="24"/>
        <v>2012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2">
        <f t="shared" si="20"/>
        <v>147.6</v>
      </c>
      <c r="P278" s="16">
        <f t="shared" si="21"/>
        <v>40967.081874999996</v>
      </c>
      <c r="Q278" s="16">
        <f t="shared" si="22"/>
        <v>41027.040208333332</v>
      </c>
      <c r="R278" s="6">
        <f t="shared" si="23"/>
        <v>95.225806451612897</v>
      </c>
      <c r="S278" t="s">
        <v>8310</v>
      </c>
      <c r="T278" t="s">
        <v>8315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2">
        <f t="shared" si="20"/>
        <v>110.38153846153847</v>
      </c>
      <c r="P279" s="16">
        <f t="shared" si="21"/>
        <v>42117.891423611116</v>
      </c>
      <c r="Q279" s="16">
        <f t="shared" si="22"/>
        <v>42147.891423611116</v>
      </c>
      <c r="R279" s="6">
        <f t="shared" si="23"/>
        <v>75.444794952681391</v>
      </c>
      <c r="S279" t="s">
        <v>8310</v>
      </c>
      <c r="T279" t="s">
        <v>8315</v>
      </c>
      <c r="U279">
        <f t="shared" si="24"/>
        <v>2015</v>
      </c>
    </row>
    <row r="280" spans="1:21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2">
        <f t="shared" si="20"/>
        <v>150.34814814814814</v>
      </c>
      <c r="P280" s="16">
        <f t="shared" si="21"/>
        <v>41164.040960648148</v>
      </c>
      <c r="Q280" s="16">
        <f t="shared" si="22"/>
        <v>41194.040960648148</v>
      </c>
      <c r="R280" s="6">
        <f t="shared" si="23"/>
        <v>97.816867469879512</v>
      </c>
      <c r="S280" t="s">
        <v>8310</v>
      </c>
      <c r="T280" t="s">
        <v>8315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2">
        <f t="shared" si="20"/>
        <v>157.31829411764707</v>
      </c>
      <c r="P281" s="16">
        <f t="shared" si="21"/>
        <v>42759.244166666671</v>
      </c>
      <c r="Q281" s="16">
        <f t="shared" si="22"/>
        <v>42793.084027777775</v>
      </c>
      <c r="R281" s="6">
        <f t="shared" si="23"/>
        <v>87.685606557377056</v>
      </c>
      <c r="S281" t="s">
        <v>8310</v>
      </c>
      <c r="T281" t="s">
        <v>8315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2">
        <f t="shared" si="20"/>
        <v>156.14400000000001</v>
      </c>
      <c r="P282" s="16">
        <f t="shared" si="21"/>
        <v>41744.590682870366</v>
      </c>
      <c r="Q282" s="16">
        <f t="shared" si="22"/>
        <v>41789.590682870366</v>
      </c>
      <c r="R282" s="6">
        <f t="shared" si="23"/>
        <v>54.748948106591868</v>
      </c>
      <c r="S282" t="s">
        <v>8310</v>
      </c>
      <c r="T282" t="s">
        <v>8315</v>
      </c>
      <c r="U282">
        <f t="shared" si="24"/>
        <v>2014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2">
        <f t="shared" si="20"/>
        <v>120.58763636363636</v>
      </c>
      <c r="P283" s="16">
        <f t="shared" si="21"/>
        <v>39950.163344907407</v>
      </c>
      <c r="Q283" s="16">
        <f t="shared" si="22"/>
        <v>40035.80972222222</v>
      </c>
      <c r="R283" s="6">
        <f t="shared" si="23"/>
        <v>83.953417721518989</v>
      </c>
      <c r="S283" t="s">
        <v>8310</v>
      </c>
      <c r="T283" t="s">
        <v>8315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2">
        <f t="shared" si="20"/>
        <v>101.18888888888888</v>
      </c>
      <c r="P284" s="16">
        <f t="shared" si="21"/>
        <v>40194.920046296298</v>
      </c>
      <c r="Q284" s="16">
        <f t="shared" si="22"/>
        <v>40231.916666666664</v>
      </c>
      <c r="R284" s="6">
        <f t="shared" si="23"/>
        <v>254.38547486033519</v>
      </c>
      <c r="S284" t="s">
        <v>8310</v>
      </c>
      <c r="T284" t="s">
        <v>8315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2">
        <f t="shared" si="20"/>
        <v>114.27249999999999</v>
      </c>
      <c r="P285" s="16">
        <f t="shared" si="21"/>
        <v>40675.71</v>
      </c>
      <c r="Q285" s="16">
        <f t="shared" si="22"/>
        <v>40695.207638888889</v>
      </c>
      <c r="R285" s="6">
        <f t="shared" si="23"/>
        <v>101.8269801980198</v>
      </c>
      <c r="S285" t="s">
        <v>8310</v>
      </c>
      <c r="T285" t="s">
        <v>8315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2">
        <f t="shared" si="20"/>
        <v>104.62615</v>
      </c>
      <c r="P286" s="16">
        <f t="shared" si="21"/>
        <v>40904.738194444442</v>
      </c>
      <c r="Q286" s="16">
        <f t="shared" si="22"/>
        <v>40929.738194444442</v>
      </c>
      <c r="R286" s="6">
        <f t="shared" si="23"/>
        <v>55.066394736842106</v>
      </c>
      <c r="S286" t="s">
        <v>8310</v>
      </c>
      <c r="T286" t="s">
        <v>8315</v>
      </c>
      <c r="U286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2">
        <f t="shared" si="20"/>
        <v>228.82507142857142</v>
      </c>
      <c r="P287" s="16">
        <f t="shared" si="21"/>
        <v>41506.756111111114</v>
      </c>
      <c r="Q287" s="16">
        <f t="shared" si="22"/>
        <v>41536.756111111114</v>
      </c>
      <c r="R287" s="6">
        <f t="shared" si="23"/>
        <v>56.901438721136763</v>
      </c>
      <c r="S287" t="s">
        <v>8310</v>
      </c>
      <c r="T287" t="s">
        <v>8315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2">
        <f t="shared" si="20"/>
        <v>109.15333333333332</v>
      </c>
      <c r="P288" s="16">
        <f t="shared" si="21"/>
        <v>41313.816249999996</v>
      </c>
      <c r="Q288" s="16">
        <f t="shared" si="22"/>
        <v>41358.774583333332</v>
      </c>
      <c r="R288" s="6">
        <f t="shared" si="23"/>
        <v>121.28148148148148</v>
      </c>
      <c r="S288" t="s">
        <v>8310</v>
      </c>
      <c r="T288" t="s">
        <v>8315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2">
        <f t="shared" si="20"/>
        <v>176.29999999999998</v>
      </c>
      <c r="P289" s="16">
        <f t="shared" si="21"/>
        <v>41184.277986111112</v>
      </c>
      <c r="Q289" s="16">
        <f t="shared" si="22"/>
        <v>41215.166666666664</v>
      </c>
      <c r="R289" s="6">
        <f t="shared" si="23"/>
        <v>91.189655172413794</v>
      </c>
      <c r="S289" t="s">
        <v>8310</v>
      </c>
      <c r="T289" t="s">
        <v>8315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2">
        <f t="shared" si="20"/>
        <v>103.21061999999999</v>
      </c>
      <c r="P290" s="16">
        <f t="shared" si="21"/>
        <v>41051.168900462959</v>
      </c>
      <c r="Q290" s="16">
        <f t="shared" si="22"/>
        <v>41086.168900462959</v>
      </c>
      <c r="R290" s="6">
        <f t="shared" si="23"/>
        <v>115.44812080536913</v>
      </c>
      <c r="S290" t="s">
        <v>8310</v>
      </c>
      <c r="T290" t="s">
        <v>8315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2">
        <f t="shared" si="20"/>
        <v>104.82000000000001</v>
      </c>
      <c r="P291" s="16">
        <f t="shared" si="21"/>
        <v>41550.456412037034</v>
      </c>
      <c r="Q291" s="16">
        <f t="shared" si="22"/>
        <v>41580.456412037034</v>
      </c>
      <c r="R291" s="6">
        <f t="shared" si="23"/>
        <v>67.771551724137936</v>
      </c>
      <c r="S291" t="s">
        <v>8310</v>
      </c>
      <c r="T291" t="s">
        <v>8315</v>
      </c>
      <c r="U291">
        <f t="shared" si="24"/>
        <v>2013</v>
      </c>
    </row>
    <row r="292" spans="1:21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2">
        <f t="shared" si="20"/>
        <v>106.68444444444445</v>
      </c>
      <c r="P292" s="16">
        <f t="shared" si="21"/>
        <v>40526.36917824074</v>
      </c>
      <c r="Q292" s="16">
        <f t="shared" si="22"/>
        <v>40576.332638888889</v>
      </c>
      <c r="R292" s="6">
        <f t="shared" si="23"/>
        <v>28.576190476190476</v>
      </c>
      <c r="S292" t="s">
        <v>8310</v>
      </c>
      <c r="T292" t="s">
        <v>8315</v>
      </c>
      <c r="U292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2">
        <f t="shared" si="20"/>
        <v>120.02</v>
      </c>
      <c r="P293" s="16">
        <f t="shared" si="21"/>
        <v>41376.769050925926</v>
      </c>
      <c r="Q293" s="16">
        <f t="shared" si="22"/>
        <v>41395.000694444447</v>
      </c>
      <c r="R293" s="6">
        <f t="shared" si="23"/>
        <v>46.8828125</v>
      </c>
      <c r="S293" t="s">
        <v>8310</v>
      </c>
      <c r="T293" t="s">
        <v>8315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2">
        <f t="shared" si="20"/>
        <v>101.50693333333334</v>
      </c>
      <c r="P294" s="16">
        <f t="shared" si="21"/>
        <v>40812.803229166668</v>
      </c>
      <c r="Q294" s="16">
        <f t="shared" si="22"/>
        <v>40845.165972222225</v>
      </c>
      <c r="R294" s="6">
        <f t="shared" si="23"/>
        <v>154.42231237322514</v>
      </c>
      <c r="S294" t="s">
        <v>8310</v>
      </c>
      <c r="T294" t="s">
        <v>8315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2">
        <f t="shared" si="20"/>
        <v>101.38461538461539</v>
      </c>
      <c r="P295" s="16">
        <f t="shared" si="21"/>
        <v>41719.667986111112</v>
      </c>
      <c r="Q295" s="16">
        <f t="shared" si="22"/>
        <v>41749.667986111112</v>
      </c>
      <c r="R295" s="6">
        <f t="shared" si="23"/>
        <v>201.22137404580153</v>
      </c>
      <c r="S295" t="s">
        <v>8310</v>
      </c>
      <c r="T295" t="s">
        <v>8315</v>
      </c>
      <c r="U295">
        <f t="shared" si="24"/>
        <v>2014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2">
        <f t="shared" si="20"/>
        <v>100</v>
      </c>
      <c r="P296" s="16">
        <f t="shared" si="21"/>
        <v>40343.084421296298</v>
      </c>
      <c r="Q296" s="16">
        <f t="shared" si="22"/>
        <v>40378.666666666664</v>
      </c>
      <c r="R296" s="6">
        <f t="shared" si="23"/>
        <v>100</v>
      </c>
      <c r="S296" t="s">
        <v>8310</v>
      </c>
      <c r="T296" t="s">
        <v>8315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2">
        <f t="shared" si="20"/>
        <v>133.10911999999999</v>
      </c>
      <c r="P297" s="16">
        <f t="shared" si="21"/>
        <v>41519.004733796297</v>
      </c>
      <c r="Q297" s="16">
        <f t="shared" si="22"/>
        <v>41579</v>
      </c>
      <c r="R297" s="6">
        <f t="shared" si="23"/>
        <v>100.08204511278196</v>
      </c>
      <c r="S297" t="s">
        <v>8310</v>
      </c>
      <c r="T297" t="s">
        <v>8315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2">
        <f t="shared" si="20"/>
        <v>118.72620000000001</v>
      </c>
      <c r="P298" s="16">
        <f t="shared" si="21"/>
        <v>41134.475497685184</v>
      </c>
      <c r="Q298" s="16">
        <f t="shared" si="22"/>
        <v>41159.475497685184</v>
      </c>
      <c r="R298" s="6">
        <f t="shared" si="23"/>
        <v>230.08953488372092</v>
      </c>
      <c r="S298" t="s">
        <v>8310</v>
      </c>
      <c r="T298" t="s">
        <v>8315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2">
        <f t="shared" si="20"/>
        <v>100.64</v>
      </c>
      <c r="P299" s="16">
        <f t="shared" si="21"/>
        <v>42089.72802083334</v>
      </c>
      <c r="Q299" s="16">
        <f t="shared" si="22"/>
        <v>42125.165972222225</v>
      </c>
      <c r="R299" s="6">
        <f t="shared" si="23"/>
        <v>141.74647887323943</v>
      </c>
      <c r="S299" t="s">
        <v>8310</v>
      </c>
      <c r="T299" t="s">
        <v>8315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2">
        <f t="shared" si="20"/>
        <v>108.93241269841269</v>
      </c>
      <c r="P300" s="16">
        <f t="shared" si="21"/>
        <v>41709.463518518518</v>
      </c>
      <c r="Q300" s="16">
        <f t="shared" si="22"/>
        <v>41768.875</v>
      </c>
      <c r="R300" s="6">
        <f t="shared" si="23"/>
        <v>56.344351395730705</v>
      </c>
      <c r="S300" t="s">
        <v>8310</v>
      </c>
      <c r="T300" t="s">
        <v>8315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2">
        <f t="shared" si="20"/>
        <v>178.95250000000001</v>
      </c>
      <c r="P301" s="16">
        <f t="shared" si="21"/>
        <v>40469.225231481483</v>
      </c>
      <c r="Q301" s="16">
        <f t="shared" si="22"/>
        <v>40499.266898148147</v>
      </c>
      <c r="R301" s="6">
        <f t="shared" si="23"/>
        <v>73.341188524590166</v>
      </c>
      <c r="S301" t="s">
        <v>8310</v>
      </c>
      <c r="T301" t="s">
        <v>8315</v>
      </c>
      <c r="U301">
        <f t="shared" si="24"/>
        <v>2010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2">
        <f t="shared" si="20"/>
        <v>101.72264</v>
      </c>
      <c r="P302" s="16">
        <f t="shared" si="21"/>
        <v>40626.959930555553</v>
      </c>
      <c r="Q302" s="16">
        <f t="shared" si="22"/>
        <v>40657.959930555553</v>
      </c>
      <c r="R302" s="6">
        <f t="shared" si="23"/>
        <v>85.337785234899329</v>
      </c>
      <c r="S302" t="s">
        <v>8310</v>
      </c>
      <c r="T302" t="s">
        <v>8315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2">
        <f t="shared" si="20"/>
        <v>118.73499999999999</v>
      </c>
      <c r="P303" s="16">
        <f t="shared" si="21"/>
        <v>41312.737673611111</v>
      </c>
      <c r="Q303" s="16">
        <f t="shared" si="22"/>
        <v>41352.696006944447</v>
      </c>
      <c r="R303" s="6">
        <f t="shared" si="23"/>
        <v>61.496215139442228</v>
      </c>
      <c r="S303" t="s">
        <v>8310</v>
      </c>
      <c r="T303" t="s">
        <v>8315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2">
        <f t="shared" si="20"/>
        <v>100.46</v>
      </c>
      <c r="P304" s="16">
        <f t="shared" si="21"/>
        <v>40933.856921296298</v>
      </c>
      <c r="Q304" s="16">
        <f t="shared" si="22"/>
        <v>40963.856921296298</v>
      </c>
      <c r="R304" s="6">
        <f t="shared" si="23"/>
        <v>93.018518518518519</v>
      </c>
      <c r="S304" t="s">
        <v>8310</v>
      </c>
      <c r="T304" t="s">
        <v>8315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2">
        <f t="shared" si="20"/>
        <v>137.46666666666667</v>
      </c>
      <c r="P305" s="16">
        <f t="shared" si="21"/>
        <v>41032.071134259262</v>
      </c>
      <c r="Q305" s="16">
        <f t="shared" si="22"/>
        <v>41062.071134259262</v>
      </c>
      <c r="R305" s="6">
        <f t="shared" si="23"/>
        <v>50.292682926829265</v>
      </c>
      <c r="S305" t="s">
        <v>8310</v>
      </c>
      <c r="T305" t="s">
        <v>8315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2">
        <f t="shared" si="20"/>
        <v>231.64705882352939</v>
      </c>
      <c r="P306" s="16">
        <f t="shared" si="21"/>
        <v>41114.094872685186</v>
      </c>
      <c r="Q306" s="16">
        <f t="shared" si="22"/>
        <v>41153.083333333336</v>
      </c>
      <c r="R306" s="6">
        <f t="shared" si="23"/>
        <v>106.43243243243244</v>
      </c>
      <c r="S306" t="s">
        <v>8310</v>
      </c>
      <c r="T306" t="s">
        <v>8315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2">
        <f t="shared" si="20"/>
        <v>130.33333333333331</v>
      </c>
      <c r="P307" s="16">
        <f t="shared" si="21"/>
        <v>40948.630196759259</v>
      </c>
      <c r="Q307" s="16">
        <f t="shared" si="22"/>
        <v>40978.630196759259</v>
      </c>
      <c r="R307" s="6">
        <f t="shared" si="23"/>
        <v>51.719576719576722</v>
      </c>
      <c r="S307" t="s">
        <v>8310</v>
      </c>
      <c r="T307" t="s">
        <v>8315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2">
        <f t="shared" si="20"/>
        <v>292.89999999999998</v>
      </c>
      <c r="P308" s="16">
        <f t="shared" si="21"/>
        <v>41333.837187500001</v>
      </c>
      <c r="Q308" s="16">
        <f t="shared" si="22"/>
        <v>41353.795520833337</v>
      </c>
      <c r="R308" s="6">
        <f t="shared" si="23"/>
        <v>36.612499999999997</v>
      </c>
      <c r="S308" t="s">
        <v>8310</v>
      </c>
      <c r="T308" t="s">
        <v>8315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2">
        <f t="shared" si="20"/>
        <v>111.31818181818183</v>
      </c>
      <c r="P309" s="16">
        <f t="shared" si="21"/>
        <v>41282.944456018515</v>
      </c>
      <c r="Q309" s="16">
        <f t="shared" si="22"/>
        <v>41312.944456018515</v>
      </c>
      <c r="R309" s="6">
        <f t="shared" si="23"/>
        <v>42.517361111111114</v>
      </c>
      <c r="S309" t="s">
        <v>8310</v>
      </c>
      <c r="T309" t="s">
        <v>8315</v>
      </c>
      <c r="U309">
        <f t="shared" si="24"/>
        <v>2013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2">
        <f t="shared" si="20"/>
        <v>105.56666666666668</v>
      </c>
      <c r="P310" s="16">
        <f t="shared" si="21"/>
        <v>40567.694560185184</v>
      </c>
      <c r="Q310" s="16">
        <f t="shared" si="22"/>
        <v>40612.694560185184</v>
      </c>
      <c r="R310" s="6">
        <f t="shared" si="23"/>
        <v>62.712871287128714</v>
      </c>
      <c r="S310" t="s">
        <v>8310</v>
      </c>
      <c r="T310" t="s">
        <v>8315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2">
        <f t="shared" si="20"/>
        <v>118.94444444444446</v>
      </c>
      <c r="P311" s="16">
        <f t="shared" si="21"/>
        <v>41134.751550925925</v>
      </c>
      <c r="Q311" s="16">
        <f t="shared" si="22"/>
        <v>41155.751550925925</v>
      </c>
      <c r="R311" s="6">
        <f t="shared" si="23"/>
        <v>89.957983193277315</v>
      </c>
      <c r="S311" t="s">
        <v>8310</v>
      </c>
      <c r="T311" t="s">
        <v>8315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2">
        <f t="shared" si="20"/>
        <v>104.129</v>
      </c>
      <c r="P312" s="16">
        <f t="shared" si="21"/>
        <v>40821.183136574073</v>
      </c>
      <c r="Q312" s="16">
        <f t="shared" si="22"/>
        <v>40836.083333333336</v>
      </c>
      <c r="R312" s="6">
        <f t="shared" si="23"/>
        <v>28.924722222222222</v>
      </c>
      <c r="S312" t="s">
        <v>8310</v>
      </c>
      <c r="T312" t="s">
        <v>8315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2">
        <f t="shared" si="20"/>
        <v>104.10165000000001</v>
      </c>
      <c r="P313" s="16">
        <f t="shared" si="21"/>
        <v>40868.219814814816</v>
      </c>
      <c r="Q313" s="16">
        <f t="shared" si="22"/>
        <v>40909.332638888889</v>
      </c>
      <c r="R313" s="6">
        <f t="shared" si="23"/>
        <v>138.8022</v>
      </c>
      <c r="S313" t="s">
        <v>8310</v>
      </c>
      <c r="T313" t="s">
        <v>8315</v>
      </c>
      <c r="U313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2">
        <f t="shared" si="20"/>
        <v>111.87499999999999</v>
      </c>
      <c r="P314" s="16">
        <f t="shared" si="21"/>
        <v>41348.877685185187</v>
      </c>
      <c r="Q314" s="16">
        <f t="shared" si="22"/>
        <v>41378.877685185187</v>
      </c>
      <c r="R314" s="6">
        <f t="shared" si="23"/>
        <v>61.301369863013697</v>
      </c>
      <c r="S314" t="s">
        <v>8310</v>
      </c>
      <c r="T314" t="s">
        <v>8315</v>
      </c>
      <c r="U314">
        <f t="shared" si="24"/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2">
        <f t="shared" si="20"/>
        <v>104.73529411764706</v>
      </c>
      <c r="P315" s="16">
        <f t="shared" si="21"/>
        <v>40357.227939814817</v>
      </c>
      <c r="Q315" s="16">
        <f t="shared" si="22"/>
        <v>40401.665972222225</v>
      </c>
      <c r="R315" s="6">
        <f t="shared" si="23"/>
        <v>80.202702702702709</v>
      </c>
      <c r="S315" t="s">
        <v>8310</v>
      </c>
      <c r="T315" t="s">
        <v>8315</v>
      </c>
      <c r="U315">
        <f t="shared" si="24"/>
        <v>2010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2">
        <f t="shared" si="20"/>
        <v>385.15000000000003</v>
      </c>
      <c r="P316" s="16">
        <f t="shared" si="21"/>
        <v>41304.833194444444</v>
      </c>
      <c r="Q316" s="16">
        <f t="shared" si="22"/>
        <v>41334.833194444444</v>
      </c>
      <c r="R316" s="6">
        <f t="shared" si="23"/>
        <v>32.095833333333331</v>
      </c>
      <c r="S316" t="s">
        <v>8310</v>
      </c>
      <c r="T316" t="s">
        <v>8315</v>
      </c>
      <c r="U316">
        <f t="shared" si="24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2">
        <f t="shared" si="20"/>
        <v>101.248</v>
      </c>
      <c r="P317" s="16">
        <f t="shared" si="21"/>
        <v>41113.77238425926</v>
      </c>
      <c r="Q317" s="16">
        <f t="shared" si="22"/>
        <v>41143.77238425926</v>
      </c>
      <c r="R317" s="6">
        <f t="shared" si="23"/>
        <v>200.88888888888889</v>
      </c>
      <c r="S317" t="s">
        <v>8310</v>
      </c>
      <c r="T317" t="s">
        <v>8315</v>
      </c>
      <c r="U317">
        <f t="shared" si="24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2">
        <f t="shared" si="20"/>
        <v>113.77333333333333</v>
      </c>
      <c r="P318" s="16">
        <f t="shared" si="21"/>
        <v>41950.923576388886</v>
      </c>
      <c r="Q318" s="16">
        <f t="shared" si="22"/>
        <v>41984.207638888889</v>
      </c>
      <c r="R318" s="6">
        <f t="shared" si="23"/>
        <v>108.01265822784811</v>
      </c>
      <c r="S318" t="s">
        <v>8310</v>
      </c>
      <c r="T318" t="s">
        <v>8315</v>
      </c>
      <c r="U318">
        <f t="shared" si="24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2">
        <f t="shared" si="20"/>
        <v>100.80333333333333</v>
      </c>
      <c r="P319" s="16">
        <f t="shared" si="21"/>
        <v>41589.676886574074</v>
      </c>
      <c r="Q319" s="16">
        <f t="shared" si="22"/>
        <v>41619.676886574074</v>
      </c>
      <c r="R319" s="6">
        <f t="shared" si="23"/>
        <v>95.699367088607602</v>
      </c>
      <c r="S319" t="s">
        <v>8310</v>
      </c>
      <c r="T319" t="s">
        <v>8315</v>
      </c>
      <c r="U319">
        <f t="shared" si="24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2">
        <f t="shared" si="20"/>
        <v>283.32</v>
      </c>
      <c r="P320" s="16">
        <f t="shared" si="21"/>
        <v>41330.038784722223</v>
      </c>
      <c r="Q320" s="16">
        <f t="shared" si="22"/>
        <v>41359.997118055559</v>
      </c>
      <c r="R320" s="6">
        <f t="shared" si="23"/>
        <v>49.880281690140848</v>
      </c>
      <c r="S320" t="s">
        <v>8310</v>
      </c>
      <c r="T320" t="s">
        <v>8315</v>
      </c>
      <c r="U320">
        <f t="shared" si="24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2">
        <f t="shared" si="20"/>
        <v>112.68</v>
      </c>
      <c r="P321" s="16">
        <f t="shared" si="21"/>
        <v>40123.83829861111</v>
      </c>
      <c r="Q321" s="16">
        <f t="shared" si="22"/>
        <v>40211.332638888889</v>
      </c>
      <c r="R321" s="6">
        <f t="shared" si="23"/>
        <v>110.47058823529412</v>
      </c>
      <c r="S321" t="s">
        <v>8310</v>
      </c>
      <c r="T321" t="s">
        <v>8315</v>
      </c>
      <c r="U321">
        <f t="shared" si="24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2">
        <f t="shared" si="20"/>
        <v>106.58000000000001</v>
      </c>
      <c r="P322" s="16">
        <f t="shared" si="21"/>
        <v>42331.551307870366</v>
      </c>
      <c r="Q322" s="16">
        <f t="shared" si="22"/>
        <v>42360.958333333328</v>
      </c>
      <c r="R322" s="6">
        <f t="shared" si="23"/>
        <v>134.91139240506328</v>
      </c>
      <c r="S322" t="s">
        <v>8310</v>
      </c>
      <c r="T322" t="s">
        <v>8315</v>
      </c>
      <c r="U322">
        <f t="shared" si="24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2">
        <f t="shared" ref="O323:O386" si="25">(E323/D323)*100</f>
        <v>102.66285714285715</v>
      </c>
      <c r="P323" s="16">
        <f t="shared" ref="P323:P386" si="26">(((J323/60)/60)/24)+DATE(1970,1,1)</f>
        <v>42647.446597222224</v>
      </c>
      <c r="Q323" s="16">
        <f t="shared" ref="Q323:Q386" si="27">(((I323/60)/60)/24)+DATE(1970,1,1)</f>
        <v>42682.488263888896</v>
      </c>
      <c r="R323" s="6">
        <f t="shared" ref="R323:R386" si="28">AVERAGE(E323/L323)</f>
        <v>106.62314540059347</v>
      </c>
      <c r="S323" t="s">
        <v>8310</v>
      </c>
      <c r="T323" t="s">
        <v>8315</v>
      </c>
      <c r="U323">
        <f t="shared" ref="U323:U386" si="29">YEAR(P323)</f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2">
        <f t="shared" si="25"/>
        <v>107.91200000000001</v>
      </c>
      <c r="P324" s="16">
        <f t="shared" si="26"/>
        <v>42473.57</v>
      </c>
      <c r="Q324" s="16">
        <f t="shared" si="27"/>
        <v>42503.57</v>
      </c>
      <c r="R324" s="6">
        <f t="shared" si="28"/>
        <v>145.04301075268816</v>
      </c>
      <c r="S324" t="s">
        <v>8310</v>
      </c>
      <c r="T324" t="s">
        <v>8315</v>
      </c>
      <c r="U324">
        <f t="shared" si="29"/>
        <v>2016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2">
        <f t="shared" si="25"/>
        <v>123.07407407407408</v>
      </c>
      <c r="P325" s="16">
        <f t="shared" si="26"/>
        <v>42697.32136574074</v>
      </c>
      <c r="Q325" s="16">
        <f t="shared" si="27"/>
        <v>42725.332638888889</v>
      </c>
      <c r="R325" s="6">
        <f t="shared" si="28"/>
        <v>114.58620689655173</v>
      </c>
      <c r="S325" t="s">
        <v>8310</v>
      </c>
      <c r="T325" t="s">
        <v>8315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2">
        <f t="shared" si="25"/>
        <v>101.6</v>
      </c>
      <c r="P326" s="16">
        <f t="shared" si="26"/>
        <v>42184.626250000001</v>
      </c>
      <c r="Q326" s="16">
        <f t="shared" si="27"/>
        <v>42217.626250000001</v>
      </c>
      <c r="R326" s="6">
        <f t="shared" si="28"/>
        <v>105.3170731707317</v>
      </c>
      <c r="S326" t="s">
        <v>8310</v>
      </c>
      <c r="T326" t="s">
        <v>8315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2">
        <f t="shared" si="25"/>
        <v>104.396</v>
      </c>
      <c r="P327" s="16">
        <f t="shared" si="26"/>
        <v>42689.187881944439</v>
      </c>
      <c r="Q327" s="16">
        <f t="shared" si="27"/>
        <v>42724.187881944439</v>
      </c>
      <c r="R327" s="6">
        <f t="shared" si="28"/>
        <v>70.921195652173907</v>
      </c>
      <c r="S327" t="s">
        <v>8310</v>
      </c>
      <c r="T327" t="s">
        <v>8315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2">
        <f t="shared" si="25"/>
        <v>112.92973333333333</v>
      </c>
      <c r="P328" s="16">
        <f t="shared" si="26"/>
        <v>42775.314884259264</v>
      </c>
      <c r="Q328" s="16">
        <f t="shared" si="27"/>
        <v>42808.956250000003</v>
      </c>
      <c r="R328" s="6">
        <f t="shared" si="28"/>
        <v>147.17167680278018</v>
      </c>
      <c r="S328" t="s">
        <v>8310</v>
      </c>
      <c r="T328" t="s">
        <v>8315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2">
        <f t="shared" si="25"/>
        <v>136.4</v>
      </c>
      <c r="P329" s="16">
        <f t="shared" si="26"/>
        <v>42058.235289351855</v>
      </c>
      <c r="Q329" s="16">
        <f t="shared" si="27"/>
        <v>42085.333333333328</v>
      </c>
      <c r="R329" s="6">
        <f t="shared" si="28"/>
        <v>160.47058823529412</v>
      </c>
      <c r="S329" t="s">
        <v>8310</v>
      </c>
      <c r="T329" t="s">
        <v>8315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2">
        <f t="shared" si="25"/>
        <v>103.61439999999999</v>
      </c>
      <c r="P330" s="16">
        <f t="shared" si="26"/>
        <v>42278.946620370371</v>
      </c>
      <c r="Q330" s="16">
        <f t="shared" si="27"/>
        <v>42309.166666666672</v>
      </c>
      <c r="R330" s="6">
        <f t="shared" si="28"/>
        <v>156.04578313253012</v>
      </c>
      <c r="S330" t="s">
        <v>8310</v>
      </c>
      <c r="T330" t="s">
        <v>8315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2">
        <f t="shared" si="25"/>
        <v>105.5</v>
      </c>
      <c r="P331" s="16">
        <f t="shared" si="26"/>
        <v>42291.46674768519</v>
      </c>
      <c r="Q331" s="16">
        <f t="shared" si="27"/>
        <v>42315.166666666672</v>
      </c>
      <c r="R331" s="6">
        <f t="shared" si="28"/>
        <v>63.17365269461078</v>
      </c>
      <c r="S331" t="s">
        <v>8310</v>
      </c>
      <c r="T331" t="s">
        <v>8315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2">
        <f t="shared" si="25"/>
        <v>101.82857142857142</v>
      </c>
      <c r="P332" s="16">
        <f t="shared" si="26"/>
        <v>41379.515775462962</v>
      </c>
      <c r="Q332" s="16">
        <f t="shared" si="27"/>
        <v>41411.165972222225</v>
      </c>
      <c r="R332" s="6">
        <f t="shared" si="28"/>
        <v>104.82352941176471</v>
      </c>
      <c r="S332" t="s">
        <v>8310</v>
      </c>
      <c r="T332" t="s">
        <v>8315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2">
        <f t="shared" si="25"/>
        <v>106.60499999999999</v>
      </c>
      <c r="P333" s="16">
        <f t="shared" si="26"/>
        <v>42507.581412037034</v>
      </c>
      <c r="Q333" s="16">
        <f t="shared" si="27"/>
        <v>42538.581412037034</v>
      </c>
      <c r="R333" s="6">
        <f t="shared" si="28"/>
        <v>97.356164383561648</v>
      </c>
      <c r="S333" t="s">
        <v>8310</v>
      </c>
      <c r="T333" t="s">
        <v>8315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2">
        <f t="shared" si="25"/>
        <v>113.015</v>
      </c>
      <c r="P334" s="16">
        <f t="shared" si="26"/>
        <v>42263.680289351847</v>
      </c>
      <c r="Q334" s="16">
        <f t="shared" si="27"/>
        <v>42305.333333333328</v>
      </c>
      <c r="R334" s="6">
        <f t="shared" si="28"/>
        <v>203.63063063063063</v>
      </c>
      <c r="S334" t="s">
        <v>8310</v>
      </c>
      <c r="T334" t="s">
        <v>8315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2">
        <f t="shared" si="25"/>
        <v>125.22750000000001</v>
      </c>
      <c r="P335" s="16">
        <f t="shared" si="26"/>
        <v>42437.636469907404</v>
      </c>
      <c r="Q335" s="16">
        <f t="shared" si="27"/>
        <v>42467.59480324074</v>
      </c>
      <c r="R335" s="6">
        <f t="shared" si="28"/>
        <v>188.31203007518798</v>
      </c>
      <c r="S335" t="s">
        <v>8310</v>
      </c>
      <c r="T335" t="s">
        <v>8315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2">
        <f t="shared" si="25"/>
        <v>101.19</v>
      </c>
      <c r="P336" s="16">
        <f t="shared" si="26"/>
        <v>42101.682372685187</v>
      </c>
      <c r="Q336" s="16">
        <f t="shared" si="27"/>
        <v>42139.791666666672</v>
      </c>
      <c r="R336" s="6">
        <f t="shared" si="28"/>
        <v>146.65217391304347</v>
      </c>
      <c r="S336" t="s">
        <v>8310</v>
      </c>
      <c r="T336" t="s">
        <v>8315</v>
      </c>
      <c r="U336">
        <f t="shared" si="29"/>
        <v>2015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2">
        <f t="shared" si="25"/>
        <v>102.76470588235294</v>
      </c>
      <c r="P337" s="16">
        <f t="shared" si="26"/>
        <v>42101.737442129626</v>
      </c>
      <c r="Q337" s="16">
        <f t="shared" si="27"/>
        <v>42132.916666666672</v>
      </c>
      <c r="R337" s="6">
        <f t="shared" si="28"/>
        <v>109.1875</v>
      </c>
      <c r="S337" t="s">
        <v>8310</v>
      </c>
      <c r="T337" t="s">
        <v>8315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2">
        <f t="shared" si="25"/>
        <v>116.83911999999998</v>
      </c>
      <c r="P338" s="16">
        <f t="shared" si="26"/>
        <v>42291.596273148149</v>
      </c>
      <c r="Q338" s="16">
        <f t="shared" si="27"/>
        <v>42321.637939814813</v>
      </c>
      <c r="R338" s="6">
        <f t="shared" si="28"/>
        <v>59.249046653144013</v>
      </c>
      <c r="S338" t="s">
        <v>8310</v>
      </c>
      <c r="T338" t="s">
        <v>8315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2">
        <f t="shared" si="25"/>
        <v>101.16833333333335</v>
      </c>
      <c r="P339" s="16">
        <f t="shared" si="26"/>
        <v>42047.128564814819</v>
      </c>
      <c r="Q339" s="16">
        <f t="shared" si="27"/>
        <v>42077.086898148147</v>
      </c>
      <c r="R339" s="6">
        <f t="shared" si="28"/>
        <v>97.904838709677421</v>
      </c>
      <c r="S339" t="s">
        <v>8310</v>
      </c>
      <c r="T339" t="s">
        <v>8315</v>
      </c>
      <c r="U339">
        <f t="shared" si="29"/>
        <v>2015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2">
        <f t="shared" si="25"/>
        <v>110.13360000000002</v>
      </c>
      <c r="P340" s="16">
        <f t="shared" si="26"/>
        <v>42559.755671296298</v>
      </c>
      <c r="Q340" s="16">
        <f t="shared" si="27"/>
        <v>42616.041666666672</v>
      </c>
      <c r="R340" s="6">
        <f t="shared" si="28"/>
        <v>70.000169491525426</v>
      </c>
      <c r="S340" t="s">
        <v>8310</v>
      </c>
      <c r="T340" t="s">
        <v>8315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2">
        <f t="shared" si="25"/>
        <v>108.08333333333333</v>
      </c>
      <c r="P341" s="16">
        <f t="shared" si="26"/>
        <v>42093.760046296295</v>
      </c>
      <c r="Q341" s="16">
        <f t="shared" si="27"/>
        <v>42123.760046296295</v>
      </c>
      <c r="R341" s="6">
        <f t="shared" si="28"/>
        <v>72.865168539325836</v>
      </c>
      <c r="S341" t="s">
        <v>8310</v>
      </c>
      <c r="T341" t="s">
        <v>8315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2">
        <f t="shared" si="25"/>
        <v>125.02285714285715</v>
      </c>
      <c r="P342" s="16">
        <f t="shared" si="26"/>
        <v>42772.669062500005</v>
      </c>
      <c r="Q342" s="16">
        <f t="shared" si="27"/>
        <v>42802.875</v>
      </c>
      <c r="R342" s="6">
        <f t="shared" si="28"/>
        <v>146.34782608695653</v>
      </c>
      <c r="S342" t="s">
        <v>8310</v>
      </c>
      <c r="T342" t="s">
        <v>8315</v>
      </c>
      <c r="U342">
        <f t="shared" si="29"/>
        <v>2017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2">
        <f t="shared" si="25"/>
        <v>106.71428571428572</v>
      </c>
      <c r="P343" s="16">
        <f t="shared" si="26"/>
        <v>41894.879606481481</v>
      </c>
      <c r="Q343" s="16">
        <f t="shared" si="27"/>
        <v>41913.165972222225</v>
      </c>
      <c r="R343" s="6">
        <f t="shared" si="28"/>
        <v>67.909090909090907</v>
      </c>
      <c r="S343" t="s">
        <v>8310</v>
      </c>
      <c r="T343" t="s">
        <v>8315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2">
        <f t="shared" si="25"/>
        <v>100.36639999999998</v>
      </c>
      <c r="P344" s="16">
        <f t="shared" si="26"/>
        <v>42459.780844907407</v>
      </c>
      <c r="Q344" s="16">
        <f t="shared" si="27"/>
        <v>42489.780844907407</v>
      </c>
      <c r="R344" s="6">
        <f t="shared" si="28"/>
        <v>169.85083076923075</v>
      </c>
      <c r="S344" t="s">
        <v>8310</v>
      </c>
      <c r="T344" t="s">
        <v>8315</v>
      </c>
      <c r="U344">
        <f t="shared" si="29"/>
        <v>2016</v>
      </c>
    </row>
    <row r="345" spans="1:21" ht="58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2">
        <f t="shared" si="25"/>
        <v>102.02863333333335</v>
      </c>
      <c r="P345" s="16">
        <f t="shared" si="26"/>
        <v>41926.73778935185</v>
      </c>
      <c r="Q345" s="16">
        <f t="shared" si="27"/>
        <v>41957.125</v>
      </c>
      <c r="R345" s="6">
        <f t="shared" si="28"/>
        <v>58.413339694656486</v>
      </c>
      <c r="S345" t="s">
        <v>8310</v>
      </c>
      <c r="T345" t="s">
        <v>8315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2">
        <f t="shared" si="25"/>
        <v>102.08358208955224</v>
      </c>
      <c r="P346" s="16">
        <f t="shared" si="26"/>
        <v>42111.970995370371</v>
      </c>
      <c r="Q346" s="16">
        <f t="shared" si="27"/>
        <v>42156.097222222219</v>
      </c>
      <c r="R346" s="6">
        <f t="shared" si="28"/>
        <v>119.99298245614035</v>
      </c>
      <c r="S346" t="s">
        <v>8310</v>
      </c>
      <c r="T346" t="s">
        <v>8315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2">
        <f t="shared" si="25"/>
        <v>123.27586206896552</v>
      </c>
      <c r="P347" s="16">
        <f t="shared" si="26"/>
        <v>42114.944328703699</v>
      </c>
      <c r="Q347" s="16">
        <f t="shared" si="27"/>
        <v>42144.944328703699</v>
      </c>
      <c r="R347" s="6">
        <f t="shared" si="28"/>
        <v>99.860335195530723</v>
      </c>
      <c r="S347" t="s">
        <v>8310</v>
      </c>
      <c r="T347" t="s">
        <v>8315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2">
        <f t="shared" si="25"/>
        <v>170.28880000000001</v>
      </c>
      <c r="P348" s="16">
        <f t="shared" si="26"/>
        <v>42261.500243055561</v>
      </c>
      <c r="Q348" s="16">
        <f t="shared" si="27"/>
        <v>42291.500243055561</v>
      </c>
      <c r="R348" s="6">
        <f t="shared" si="28"/>
        <v>90.579148936170213</v>
      </c>
      <c r="S348" t="s">
        <v>8310</v>
      </c>
      <c r="T348" t="s">
        <v>8315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2">
        <f t="shared" si="25"/>
        <v>111.59049999999999</v>
      </c>
      <c r="P349" s="16">
        <f t="shared" si="26"/>
        <v>42292.495474537034</v>
      </c>
      <c r="Q349" s="16">
        <f t="shared" si="27"/>
        <v>42322.537141203706</v>
      </c>
      <c r="R349" s="6">
        <f t="shared" si="28"/>
        <v>117.77361477572559</v>
      </c>
      <c r="S349" t="s">
        <v>8310</v>
      </c>
      <c r="T349" t="s">
        <v>8315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2">
        <f t="shared" si="25"/>
        <v>103</v>
      </c>
      <c r="P350" s="16">
        <f t="shared" si="26"/>
        <v>42207.58699074074</v>
      </c>
      <c r="Q350" s="16">
        <f t="shared" si="27"/>
        <v>42237.58699074074</v>
      </c>
      <c r="R350" s="6">
        <f t="shared" si="28"/>
        <v>86.554621848739501</v>
      </c>
      <c r="S350" t="s">
        <v>8310</v>
      </c>
      <c r="T350" t="s">
        <v>8315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2">
        <f t="shared" si="25"/>
        <v>106.63570159857905</v>
      </c>
      <c r="P351" s="16">
        <f t="shared" si="26"/>
        <v>42760.498935185184</v>
      </c>
      <c r="Q351" s="16">
        <f t="shared" si="27"/>
        <v>42790.498935185184</v>
      </c>
      <c r="R351" s="6">
        <f t="shared" si="28"/>
        <v>71.899281437125751</v>
      </c>
      <c r="S351" t="s">
        <v>8310</v>
      </c>
      <c r="T351" t="s">
        <v>8315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2">
        <f t="shared" si="25"/>
        <v>114.75999999999999</v>
      </c>
      <c r="P352" s="16">
        <f t="shared" si="26"/>
        <v>42586.066076388888</v>
      </c>
      <c r="Q352" s="16">
        <f t="shared" si="27"/>
        <v>42624.165972222225</v>
      </c>
      <c r="R352" s="6">
        <f t="shared" si="28"/>
        <v>129.81900452488688</v>
      </c>
      <c r="S352" t="s">
        <v>8310</v>
      </c>
      <c r="T352" t="s">
        <v>8315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2">
        <f t="shared" si="25"/>
        <v>127.34117647058822</v>
      </c>
      <c r="P353" s="16">
        <f t="shared" si="26"/>
        <v>42427.964745370366</v>
      </c>
      <c r="Q353" s="16">
        <f t="shared" si="27"/>
        <v>42467.923078703709</v>
      </c>
      <c r="R353" s="6">
        <f t="shared" si="28"/>
        <v>44.912863070539416</v>
      </c>
      <c r="S353" t="s">
        <v>8310</v>
      </c>
      <c r="T353" t="s">
        <v>8315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2">
        <f t="shared" si="25"/>
        <v>116.56</v>
      </c>
      <c r="P354" s="16">
        <f t="shared" si="26"/>
        <v>41890.167453703703</v>
      </c>
      <c r="Q354" s="16">
        <f t="shared" si="27"/>
        <v>41920.167453703703</v>
      </c>
      <c r="R354" s="6">
        <f t="shared" si="28"/>
        <v>40.755244755244753</v>
      </c>
      <c r="S354" t="s">
        <v>8310</v>
      </c>
      <c r="T354" t="s">
        <v>8315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2">
        <f t="shared" si="25"/>
        <v>108.61819426615318</v>
      </c>
      <c r="P355" s="16">
        <f t="shared" si="26"/>
        <v>42297.791886574079</v>
      </c>
      <c r="Q355" s="16">
        <f t="shared" si="27"/>
        <v>42327.833553240736</v>
      </c>
      <c r="R355" s="6">
        <f t="shared" si="28"/>
        <v>103.52394779771615</v>
      </c>
      <c r="S355" t="s">
        <v>8310</v>
      </c>
      <c r="T355" t="s">
        <v>8315</v>
      </c>
      <c r="U355">
        <f t="shared" si="29"/>
        <v>2015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2">
        <f t="shared" si="25"/>
        <v>103.94285714285714</v>
      </c>
      <c r="P356" s="16">
        <f t="shared" si="26"/>
        <v>42438.827789351853</v>
      </c>
      <c r="Q356" s="16">
        <f t="shared" si="27"/>
        <v>42468.786122685182</v>
      </c>
      <c r="R356" s="6">
        <f t="shared" si="28"/>
        <v>125.44827586206897</v>
      </c>
      <c r="S356" t="s">
        <v>8310</v>
      </c>
      <c r="T356" t="s">
        <v>8315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2">
        <f t="shared" si="25"/>
        <v>116.25714285714285</v>
      </c>
      <c r="P357" s="16">
        <f t="shared" si="26"/>
        <v>41943.293912037036</v>
      </c>
      <c r="Q357" s="16">
        <f t="shared" si="27"/>
        <v>41974.3355787037</v>
      </c>
      <c r="R357" s="6">
        <f t="shared" si="28"/>
        <v>246.60606060606059</v>
      </c>
      <c r="S357" t="s">
        <v>8310</v>
      </c>
      <c r="T357" t="s">
        <v>8315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2">
        <f t="shared" si="25"/>
        <v>102.69239999999999</v>
      </c>
      <c r="P358" s="16">
        <f t="shared" si="26"/>
        <v>42415.803159722222</v>
      </c>
      <c r="Q358" s="16">
        <f t="shared" si="27"/>
        <v>42445.761493055557</v>
      </c>
      <c r="R358" s="6">
        <f t="shared" si="28"/>
        <v>79.401340206185566</v>
      </c>
      <c r="S358" t="s">
        <v>8310</v>
      </c>
      <c r="T358" t="s">
        <v>8315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2">
        <f t="shared" si="25"/>
        <v>174</v>
      </c>
      <c r="P359" s="16">
        <f t="shared" si="26"/>
        <v>42078.222187499996</v>
      </c>
      <c r="Q359" s="16">
        <f t="shared" si="27"/>
        <v>42118.222187499996</v>
      </c>
      <c r="R359" s="6">
        <f t="shared" si="28"/>
        <v>86.138613861386133</v>
      </c>
      <c r="S359" t="s">
        <v>8310</v>
      </c>
      <c r="T359" t="s">
        <v>8315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2">
        <f t="shared" si="25"/>
        <v>103.08800000000001</v>
      </c>
      <c r="P360" s="16">
        <f t="shared" si="26"/>
        <v>42507.860196759255</v>
      </c>
      <c r="Q360" s="16">
        <f t="shared" si="27"/>
        <v>42536.625</v>
      </c>
      <c r="R360" s="6">
        <f t="shared" si="28"/>
        <v>193.04868913857678</v>
      </c>
      <c r="S360" t="s">
        <v>8310</v>
      </c>
      <c r="T360" t="s">
        <v>8315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2">
        <f t="shared" si="25"/>
        <v>104.85537190082646</v>
      </c>
      <c r="P361" s="16">
        <f t="shared" si="26"/>
        <v>41935.070486111108</v>
      </c>
      <c r="Q361" s="16">
        <f t="shared" si="27"/>
        <v>41957.216666666667</v>
      </c>
      <c r="R361" s="6">
        <f t="shared" si="28"/>
        <v>84.023178807947019</v>
      </c>
      <c r="S361" t="s">
        <v>8310</v>
      </c>
      <c r="T361" t="s">
        <v>8315</v>
      </c>
      <c r="U361">
        <f t="shared" si="29"/>
        <v>2014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2">
        <f t="shared" si="25"/>
        <v>101.375</v>
      </c>
      <c r="P362" s="16">
        <f t="shared" si="26"/>
        <v>42163.897916666669</v>
      </c>
      <c r="Q362" s="16">
        <f t="shared" si="27"/>
        <v>42208.132638888885</v>
      </c>
      <c r="R362" s="6">
        <f t="shared" si="28"/>
        <v>139.82758620689654</v>
      </c>
      <c r="S362" t="s">
        <v>8310</v>
      </c>
      <c r="T362" t="s">
        <v>8315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2">
        <f t="shared" si="25"/>
        <v>111.07699999999998</v>
      </c>
      <c r="P363" s="16">
        <f t="shared" si="26"/>
        <v>41936.001226851848</v>
      </c>
      <c r="Q363" s="16">
        <f t="shared" si="27"/>
        <v>41966.042893518519</v>
      </c>
      <c r="R363" s="6">
        <f t="shared" si="28"/>
        <v>109.82189265536722</v>
      </c>
      <c r="S363" t="s">
        <v>8310</v>
      </c>
      <c r="T363" t="s">
        <v>8315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2">
        <f t="shared" si="25"/>
        <v>124.15933781686496</v>
      </c>
      <c r="P364" s="16">
        <f t="shared" si="26"/>
        <v>41837.210543981484</v>
      </c>
      <c r="Q364" s="16">
        <f t="shared" si="27"/>
        <v>41859</v>
      </c>
      <c r="R364" s="6">
        <f t="shared" si="28"/>
        <v>139.53488372093022</v>
      </c>
      <c r="S364" t="s">
        <v>8310</v>
      </c>
      <c r="T364" t="s">
        <v>8315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2">
        <f t="shared" si="25"/>
        <v>101.33333333333334</v>
      </c>
      <c r="P365" s="16">
        <f t="shared" si="26"/>
        <v>40255.744629629626</v>
      </c>
      <c r="Q365" s="16">
        <f t="shared" si="27"/>
        <v>40300.806944444441</v>
      </c>
      <c r="R365" s="6">
        <f t="shared" si="28"/>
        <v>347.84615384615387</v>
      </c>
      <c r="S365" t="s">
        <v>8310</v>
      </c>
      <c r="T365" t="s">
        <v>8315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2">
        <f t="shared" si="25"/>
        <v>110.16142857142856</v>
      </c>
      <c r="P366" s="16">
        <f t="shared" si="26"/>
        <v>41780.859629629631</v>
      </c>
      <c r="Q366" s="16">
        <f t="shared" si="27"/>
        <v>41811.165972222225</v>
      </c>
      <c r="R366" s="6">
        <f t="shared" si="28"/>
        <v>68.24159292035398</v>
      </c>
      <c r="S366" t="s">
        <v>8310</v>
      </c>
      <c r="T366" t="s">
        <v>8315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2">
        <f t="shared" si="25"/>
        <v>103.97333333333334</v>
      </c>
      <c r="P367" s="16">
        <f t="shared" si="26"/>
        <v>41668.606469907405</v>
      </c>
      <c r="Q367" s="16">
        <f t="shared" si="27"/>
        <v>41698.606469907405</v>
      </c>
      <c r="R367" s="6">
        <f t="shared" si="28"/>
        <v>239.93846153846152</v>
      </c>
      <c r="S367" t="s">
        <v>8310</v>
      </c>
      <c r="T367" t="s">
        <v>8315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2">
        <f t="shared" si="25"/>
        <v>101.31578947368421</v>
      </c>
      <c r="P368" s="16">
        <f t="shared" si="26"/>
        <v>41019.793032407404</v>
      </c>
      <c r="Q368" s="16">
        <f t="shared" si="27"/>
        <v>41049.793032407404</v>
      </c>
      <c r="R368" s="6">
        <f t="shared" si="28"/>
        <v>287.31343283582089</v>
      </c>
      <c r="S368" t="s">
        <v>8310</v>
      </c>
      <c r="T368" t="s">
        <v>8315</v>
      </c>
      <c r="U368">
        <f t="shared" si="29"/>
        <v>2012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2">
        <f t="shared" si="25"/>
        <v>103.3501</v>
      </c>
      <c r="P369" s="16">
        <f t="shared" si="26"/>
        <v>41355.577291666668</v>
      </c>
      <c r="Q369" s="16">
        <f t="shared" si="27"/>
        <v>41395.207638888889</v>
      </c>
      <c r="R369" s="6">
        <f t="shared" si="28"/>
        <v>86.84882352941176</v>
      </c>
      <c r="S369" t="s">
        <v>8310</v>
      </c>
      <c r="T369" t="s">
        <v>8315</v>
      </c>
      <c r="U369">
        <f t="shared" si="29"/>
        <v>2013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2">
        <f t="shared" si="25"/>
        <v>104.11200000000001</v>
      </c>
      <c r="P370" s="16">
        <f t="shared" si="26"/>
        <v>42043.605578703704</v>
      </c>
      <c r="Q370" s="16">
        <f t="shared" si="27"/>
        <v>42078.563912037032</v>
      </c>
      <c r="R370" s="6">
        <f t="shared" si="28"/>
        <v>81.84905660377359</v>
      </c>
      <c r="S370" t="s">
        <v>8310</v>
      </c>
      <c r="T370" t="s">
        <v>8315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2">
        <f t="shared" si="25"/>
        <v>110.15569230769231</v>
      </c>
      <c r="P371" s="16">
        <f t="shared" si="26"/>
        <v>40893.551724537036</v>
      </c>
      <c r="Q371" s="16">
        <f t="shared" si="27"/>
        <v>40923.551724537036</v>
      </c>
      <c r="R371" s="6">
        <f t="shared" si="28"/>
        <v>42.874970059880241</v>
      </c>
      <c r="S371" t="s">
        <v>8310</v>
      </c>
      <c r="T371" t="s">
        <v>8315</v>
      </c>
      <c r="U371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2">
        <f t="shared" si="25"/>
        <v>122.02</v>
      </c>
      <c r="P372" s="16">
        <f t="shared" si="26"/>
        <v>42711.795138888891</v>
      </c>
      <c r="Q372" s="16">
        <f t="shared" si="27"/>
        <v>42741.795138888891</v>
      </c>
      <c r="R372" s="6">
        <f t="shared" si="28"/>
        <v>709.41860465116281</v>
      </c>
      <c r="S372" t="s">
        <v>8310</v>
      </c>
      <c r="T372" t="s">
        <v>8315</v>
      </c>
      <c r="U372">
        <f t="shared" si="29"/>
        <v>2016</v>
      </c>
    </row>
    <row r="373" spans="1:21" ht="58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2">
        <f t="shared" si="25"/>
        <v>114.16866666666667</v>
      </c>
      <c r="P373" s="16">
        <f t="shared" si="26"/>
        <v>41261.767812500002</v>
      </c>
      <c r="Q373" s="16">
        <f t="shared" si="27"/>
        <v>41306.767812500002</v>
      </c>
      <c r="R373" s="6">
        <f t="shared" si="28"/>
        <v>161.25517890772127</v>
      </c>
      <c r="S373" t="s">
        <v>8310</v>
      </c>
      <c r="T373" t="s">
        <v>8315</v>
      </c>
      <c r="U373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2">
        <f t="shared" si="25"/>
        <v>125.33333333333334</v>
      </c>
      <c r="P374" s="16">
        <f t="shared" si="26"/>
        <v>42425.576898148152</v>
      </c>
      <c r="Q374" s="16">
        <f t="shared" si="27"/>
        <v>42465.666666666672</v>
      </c>
      <c r="R374" s="6">
        <f t="shared" si="28"/>
        <v>41.777777777777779</v>
      </c>
      <c r="S374" t="s">
        <v>8310</v>
      </c>
      <c r="T374" t="s">
        <v>8315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2">
        <f t="shared" si="25"/>
        <v>106.66666666666667</v>
      </c>
      <c r="P375" s="16">
        <f t="shared" si="26"/>
        <v>41078.91201388889</v>
      </c>
      <c r="Q375" s="16">
        <f t="shared" si="27"/>
        <v>41108.91201388889</v>
      </c>
      <c r="R375" s="6">
        <f t="shared" si="28"/>
        <v>89.887640449438209</v>
      </c>
      <c r="S375" t="s">
        <v>8310</v>
      </c>
      <c r="T375" t="s">
        <v>8315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2">
        <f t="shared" si="25"/>
        <v>130.65</v>
      </c>
      <c r="P376" s="16">
        <f t="shared" si="26"/>
        <v>40757.889247685183</v>
      </c>
      <c r="Q376" s="16">
        <f t="shared" si="27"/>
        <v>40802.889247685183</v>
      </c>
      <c r="R376" s="6">
        <f t="shared" si="28"/>
        <v>45.051724137931032</v>
      </c>
      <c r="S376" t="s">
        <v>8310</v>
      </c>
      <c r="T376" t="s">
        <v>8315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2">
        <f t="shared" si="25"/>
        <v>120</v>
      </c>
      <c r="P377" s="16">
        <f t="shared" si="26"/>
        <v>41657.985081018516</v>
      </c>
      <c r="Q377" s="16">
        <f t="shared" si="27"/>
        <v>41699.720833333333</v>
      </c>
      <c r="R377" s="6">
        <f t="shared" si="28"/>
        <v>42.857142857142854</v>
      </c>
      <c r="S377" t="s">
        <v>8310</v>
      </c>
      <c r="T377" t="s">
        <v>8315</v>
      </c>
      <c r="U377">
        <f t="shared" si="29"/>
        <v>2014</v>
      </c>
    </row>
    <row r="378" spans="1:21" ht="58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2">
        <f t="shared" si="25"/>
        <v>105.9591836734694</v>
      </c>
      <c r="P378" s="16">
        <f t="shared" si="26"/>
        <v>42576.452731481477</v>
      </c>
      <c r="Q378" s="16">
        <f t="shared" si="27"/>
        <v>42607.452731481477</v>
      </c>
      <c r="R378" s="6">
        <f t="shared" si="28"/>
        <v>54.083333333333336</v>
      </c>
      <c r="S378" t="s">
        <v>8310</v>
      </c>
      <c r="T378" t="s">
        <v>8315</v>
      </c>
      <c r="U378">
        <f t="shared" si="29"/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2">
        <f t="shared" si="25"/>
        <v>114.39999999999999</v>
      </c>
      <c r="P379" s="16">
        <f t="shared" si="26"/>
        <v>42292.250787037032</v>
      </c>
      <c r="Q379" s="16">
        <f t="shared" si="27"/>
        <v>42322.292361111111</v>
      </c>
      <c r="R379" s="6">
        <f t="shared" si="28"/>
        <v>103.21804511278195</v>
      </c>
      <c r="S379" t="s">
        <v>8310</v>
      </c>
      <c r="T379" t="s">
        <v>8315</v>
      </c>
      <c r="U379">
        <f t="shared" si="29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2">
        <f t="shared" si="25"/>
        <v>111.76666666666665</v>
      </c>
      <c r="P380" s="16">
        <f t="shared" si="26"/>
        <v>42370.571851851855</v>
      </c>
      <c r="Q380" s="16">
        <f t="shared" si="27"/>
        <v>42394.994444444441</v>
      </c>
      <c r="R380" s="6">
        <f t="shared" si="28"/>
        <v>40.397590361445786</v>
      </c>
      <c r="S380" t="s">
        <v>8310</v>
      </c>
      <c r="T380" t="s">
        <v>8315</v>
      </c>
      <c r="U380">
        <f t="shared" si="29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2">
        <f t="shared" si="25"/>
        <v>116.08000000000001</v>
      </c>
      <c r="P381" s="16">
        <f t="shared" si="26"/>
        <v>40987.688333333332</v>
      </c>
      <c r="Q381" s="16">
        <f t="shared" si="27"/>
        <v>41032.688333333332</v>
      </c>
      <c r="R381" s="6">
        <f t="shared" si="28"/>
        <v>116.85906040268456</v>
      </c>
      <c r="S381" t="s">
        <v>8310</v>
      </c>
      <c r="T381" t="s">
        <v>8315</v>
      </c>
      <c r="U381">
        <f t="shared" si="29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2">
        <f t="shared" si="25"/>
        <v>141.5</v>
      </c>
      <c r="P382" s="16">
        <f t="shared" si="26"/>
        <v>42367.719814814816</v>
      </c>
      <c r="Q382" s="16">
        <f t="shared" si="27"/>
        <v>42392.719814814816</v>
      </c>
      <c r="R382" s="6">
        <f t="shared" si="28"/>
        <v>115.51020408163265</v>
      </c>
      <c r="S382" t="s">
        <v>8310</v>
      </c>
      <c r="T382" t="s">
        <v>8315</v>
      </c>
      <c r="U382">
        <f t="shared" si="29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2">
        <f t="shared" si="25"/>
        <v>104.72999999999999</v>
      </c>
      <c r="P383" s="16">
        <f t="shared" si="26"/>
        <v>41085.698113425926</v>
      </c>
      <c r="Q383" s="16">
        <f t="shared" si="27"/>
        <v>41120.208333333336</v>
      </c>
      <c r="R383" s="6">
        <f t="shared" si="28"/>
        <v>104.31274900398407</v>
      </c>
      <c r="S383" t="s">
        <v>8310</v>
      </c>
      <c r="T383" t="s">
        <v>8315</v>
      </c>
      <c r="U383">
        <f t="shared" si="29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2">
        <f t="shared" si="25"/>
        <v>255.83333333333331</v>
      </c>
      <c r="P384" s="16">
        <f t="shared" si="26"/>
        <v>41144.709490740745</v>
      </c>
      <c r="Q384" s="16">
        <f t="shared" si="27"/>
        <v>41158.709490740745</v>
      </c>
      <c r="R384" s="6">
        <f t="shared" si="28"/>
        <v>69.772727272727266</v>
      </c>
      <c r="S384" t="s">
        <v>8310</v>
      </c>
      <c r="T384" t="s">
        <v>8315</v>
      </c>
      <c r="U384">
        <f t="shared" si="29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2">
        <f t="shared" si="25"/>
        <v>206.70670670670671</v>
      </c>
      <c r="P385" s="16">
        <f t="shared" si="26"/>
        <v>41755.117581018516</v>
      </c>
      <c r="Q385" s="16">
        <f t="shared" si="27"/>
        <v>41778.117581018516</v>
      </c>
      <c r="R385" s="6">
        <f t="shared" si="28"/>
        <v>43.020833333333336</v>
      </c>
      <c r="S385" t="s">
        <v>8310</v>
      </c>
      <c r="T385" t="s">
        <v>8315</v>
      </c>
      <c r="U385">
        <f t="shared" si="29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2">
        <f t="shared" si="25"/>
        <v>112.105</v>
      </c>
      <c r="P386" s="16">
        <f t="shared" si="26"/>
        <v>41980.781793981485</v>
      </c>
      <c r="Q386" s="16">
        <f t="shared" si="27"/>
        <v>42010.781793981485</v>
      </c>
      <c r="R386" s="6">
        <f t="shared" si="28"/>
        <v>58.540469973890339</v>
      </c>
      <c r="S386" t="s">
        <v>8310</v>
      </c>
      <c r="T386" t="s">
        <v>8315</v>
      </c>
      <c r="U386">
        <f t="shared" si="29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2">
        <f t="shared" ref="O387:O450" si="30">(E387/D387)*100</f>
        <v>105.982</v>
      </c>
      <c r="P387" s="16">
        <f t="shared" ref="P387:P450" si="31">(((J387/60)/60)/24)+DATE(1970,1,1)</f>
        <v>41934.584502314814</v>
      </c>
      <c r="Q387" s="16">
        <f t="shared" ref="Q387:Q450" si="32">(((I387/60)/60)/24)+DATE(1970,1,1)</f>
        <v>41964.626168981486</v>
      </c>
      <c r="R387" s="6">
        <f t="shared" ref="R387:R450" si="33">AVERAGE(E387/L387)</f>
        <v>111.79535864978902</v>
      </c>
      <c r="S387" t="s">
        <v>8310</v>
      </c>
      <c r="T387" t="s">
        <v>8315</v>
      </c>
      <c r="U387">
        <f t="shared" ref="U387:U450" si="34">YEAR(P387)</f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2">
        <f t="shared" si="30"/>
        <v>100.16666666666667</v>
      </c>
      <c r="P388" s="16">
        <f t="shared" si="31"/>
        <v>42211.951284722221</v>
      </c>
      <c r="Q388" s="16">
        <f t="shared" si="32"/>
        <v>42226.951284722221</v>
      </c>
      <c r="R388" s="6">
        <f t="shared" si="33"/>
        <v>46.230769230769234</v>
      </c>
      <c r="S388" t="s">
        <v>8310</v>
      </c>
      <c r="T388" t="s">
        <v>8315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2">
        <f t="shared" si="30"/>
        <v>213.98947368421051</v>
      </c>
      <c r="P389" s="16">
        <f t="shared" si="31"/>
        <v>42200.67659722222</v>
      </c>
      <c r="Q389" s="16">
        <f t="shared" si="32"/>
        <v>42231.25</v>
      </c>
      <c r="R389" s="6">
        <f t="shared" si="33"/>
        <v>144.69039145907473</v>
      </c>
      <c r="S389" t="s">
        <v>8310</v>
      </c>
      <c r="T389" t="s">
        <v>8315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2">
        <f t="shared" si="30"/>
        <v>126.16000000000001</v>
      </c>
      <c r="P390" s="16">
        <f t="shared" si="31"/>
        <v>42549.076157407413</v>
      </c>
      <c r="Q390" s="16">
        <f t="shared" si="32"/>
        <v>42579.076157407413</v>
      </c>
      <c r="R390" s="6">
        <f t="shared" si="33"/>
        <v>88.845070422535215</v>
      </c>
      <c r="S390" t="s">
        <v>8310</v>
      </c>
      <c r="T390" t="s">
        <v>8315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2">
        <f t="shared" si="30"/>
        <v>181.53547058823528</v>
      </c>
      <c r="P391" s="16">
        <f t="shared" si="31"/>
        <v>41674.063078703701</v>
      </c>
      <c r="Q391" s="16">
        <f t="shared" si="32"/>
        <v>41705.957638888889</v>
      </c>
      <c r="R391" s="6">
        <f t="shared" si="33"/>
        <v>81.75107284768211</v>
      </c>
      <c r="S391" t="s">
        <v>8310</v>
      </c>
      <c r="T391" t="s">
        <v>8315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2">
        <f t="shared" si="30"/>
        <v>100</v>
      </c>
      <c r="P392" s="16">
        <f t="shared" si="31"/>
        <v>42112.036712962959</v>
      </c>
      <c r="Q392" s="16">
        <f t="shared" si="32"/>
        <v>42132.036712962959</v>
      </c>
      <c r="R392" s="6">
        <f t="shared" si="33"/>
        <v>71.428571428571431</v>
      </c>
      <c r="S392" t="s">
        <v>8310</v>
      </c>
      <c r="T392" t="s">
        <v>8315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2">
        <f t="shared" si="30"/>
        <v>100.61</v>
      </c>
      <c r="P393" s="16">
        <f t="shared" si="31"/>
        <v>40865.042256944449</v>
      </c>
      <c r="Q393" s="16">
        <f t="shared" si="32"/>
        <v>40895.040972222225</v>
      </c>
      <c r="R393" s="6">
        <f t="shared" si="33"/>
        <v>104.25906735751295</v>
      </c>
      <c r="S393" t="s">
        <v>8310</v>
      </c>
      <c r="T393" t="s">
        <v>8315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2">
        <f t="shared" si="30"/>
        <v>100.9027027027027</v>
      </c>
      <c r="P394" s="16">
        <f t="shared" si="31"/>
        <v>40763.717256944445</v>
      </c>
      <c r="Q394" s="16">
        <f t="shared" si="32"/>
        <v>40794.125</v>
      </c>
      <c r="R394" s="6">
        <f t="shared" si="33"/>
        <v>90.616504854368927</v>
      </c>
      <c r="S394" t="s">
        <v>8310</v>
      </c>
      <c r="T394" t="s">
        <v>8315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2">
        <f t="shared" si="30"/>
        <v>110.446</v>
      </c>
      <c r="P395" s="16">
        <f t="shared" si="31"/>
        <v>41526.708935185183</v>
      </c>
      <c r="Q395" s="16">
        <f t="shared" si="32"/>
        <v>41557.708935185183</v>
      </c>
      <c r="R395" s="6">
        <f t="shared" si="33"/>
        <v>157.33048433048432</v>
      </c>
      <c r="S395" t="s">
        <v>8310</v>
      </c>
      <c r="T395" t="s">
        <v>8315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2">
        <f t="shared" si="30"/>
        <v>111.8936170212766</v>
      </c>
      <c r="P396" s="16">
        <f t="shared" si="31"/>
        <v>42417.818078703705</v>
      </c>
      <c r="Q396" s="16">
        <f t="shared" si="32"/>
        <v>42477.776412037041</v>
      </c>
      <c r="R396" s="6">
        <f t="shared" si="33"/>
        <v>105.18</v>
      </c>
      <c r="S396" t="s">
        <v>8310</v>
      </c>
      <c r="T396" t="s">
        <v>8315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2">
        <f t="shared" si="30"/>
        <v>108.04450000000001</v>
      </c>
      <c r="P397" s="16">
        <f t="shared" si="31"/>
        <v>40990.909259259257</v>
      </c>
      <c r="Q397" s="16">
        <f t="shared" si="32"/>
        <v>41026.897222222222</v>
      </c>
      <c r="R397" s="6">
        <f t="shared" si="33"/>
        <v>58.719836956521746</v>
      </c>
      <c r="S397" t="s">
        <v>8310</v>
      </c>
      <c r="T397" t="s">
        <v>8315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2">
        <f t="shared" si="30"/>
        <v>106.66666666666667</v>
      </c>
      <c r="P398" s="16">
        <f t="shared" si="31"/>
        <v>41082.564884259256</v>
      </c>
      <c r="Q398" s="16">
        <f t="shared" si="32"/>
        <v>41097.564884259256</v>
      </c>
      <c r="R398" s="6">
        <f t="shared" si="33"/>
        <v>81.632653061224488</v>
      </c>
      <c r="S398" t="s">
        <v>8310</v>
      </c>
      <c r="T398" t="s">
        <v>8315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2">
        <f t="shared" si="30"/>
        <v>103.90027322404372</v>
      </c>
      <c r="P399" s="16">
        <f t="shared" si="31"/>
        <v>40379.776435185187</v>
      </c>
      <c r="Q399" s="16">
        <f t="shared" si="32"/>
        <v>40422.155555555553</v>
      </c>
      <c r="R399" s="6">
        <f t="shared" si="33"/>
        <v>56.460043668122275</v>
      </c>
      <c r="S399" t="s">
        <v>8310</v>
      </c>
      <c r="T399" t="s">
        <v>8315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2">
        <f t="shared" si="30"/>
        <v>125.16000000000001</v>
      </c>
      <c r="P400" s="16">
        <f t="shared" si="31"/>
        <v>42078.793124999997</v>
      </c>
      <c r="Q400" s="16">
        <f t="shared" si="32"/>
        <v>42123.793124999997</v>
      </c>
      <c r="R400" s="6">
        <f t="shared" si="33"/>
        <v>140.1044776119403</v>
      </c>
      <c r="S400" t="s">
        <v>8310</v>
      </c>
      <c r="T400" t="s">
        <v>8315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2">
        <f t="shared" si="30"/>
        <v>106.80499999999999</v>
      </c>
      <c r="P401" s="16">
        <f t="shared" si="31"/>
        <v>42687.875775462962</v>
      </c>
      <c r="Q401" s="16">
        <f t="shared" si="32"/>
        <v>42718.5</v>
      </c>
      <c r="R401" s="6">
        <f t="shared" si="33"/>
        <v>224.85263157894738</v>
      </c>
      <c r="S401" t="s">
        <v>8310</v>
      </c>
      <c r="T401" t="s">
        <v>8315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2">
        <f t="shared" si="30"/>
        <v>112.30249999999999</v>
      </c>
      <c r="P402" s="16">
        <f t="shared" si="31"/>
        <v>41745.635960648149</v>
      </c>
      <c r="Q402" s="16">
        <f t="shared" si="32"/>
        <v>41776.145833333336</v>
      </c>
      <c r="R402" s="6">
        <f t="shared" si="33"/>
        <v>181.13306451612902</v>
      </c>
      <c r="S402" t="s">
        <v>8310</v>
      </c>
      <c r="T402" t="s">
        <v>8315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2">
        <f t="shared" si="30"/>
        <v>103.812</v>
      </c>
      <c r="P403" s="16">
        <f t="shared" si="31"/>
        <v>40732.842245370368</v>
      </c>
      <c r="Q403" s="16">
        <f t="shared" si="32"/>
        <v>40762.842245370368</v>
      </c>
      <c r="R403" s="6">
        <f t="shared" si="33"/>
        <v>711.04109589041093</v>
      </c>
      <c r="S403" t="s">
        <v>8310</v>
      </c>
      <c r="T403" t="s">
        <v>8315</v>
      </c>
      <c r="U403">
        <f t="shared" si="34"/>
        <v>2011</v>
      </c>
    </row>
    <row r="404" spans="1:21" ht="58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2">
        <f t="shared" si="30"/>
        <v>141.65</v>
      </c>
      <c r="P404" s="16">
        <f t="shared" si="31"/>
        <v>42292.539548611108</v>
      </c>
      <c r="Q404" s="16">
        <f t="shared" si="32"/>
        <v>42313.58121527778</v>
      </c>
      <c r="R404" s="6">
        <f t="shared" si="33"/>
        <v>65.883720930232556</v>
      </c>
      <c r="S404" t="s">
        <v>8310</v>
      </c>
      <c r="T404" t="s">
        <v>8315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2">
        <f t="shared" si="30"/>
        <v>105.25999999999999</v>
      </c>
      <c r="P405" s="16">
        <f t="shared" si="31"/>
        <v>40718.310659722221</v>
      </c>
      <c r="Q405" s="16">
        <f t="shared" si="32"/>
        <v>40765.297222222223</v>
      </c>
      <c r="R405" s="6">
        <f t="shared" si="33"/>
        <v>75.185714285714283</v>
      </c>
      <c r="S405" t="s">
        <v>8310</v>
      </c>
      <c r="T405" t="s">
        <v>8315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2">
        <f t="shared" si="30"/>
        <v>103.09142857142857</v>
      </c>
      <c r="P406" s="16">
        <f t="shared" si="31"/>
        <v>41646.628032407411</v>
      </c>
      <c r="Q406" s="16">
        <f t="shared" si="32"/>
        <v>41675.961111111108</v>
      </c>
      <c r="R406" s="6">
        <f t="shared" si="33"/>
        <v>133.14391143911439</v>
      </c>
      <c r="S406" t="s">
        <v>8310</v>
      </c>
      <c r="T406" t="s">
        <v>8315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2">
        <f t="shared" si="30"/>
        <v>107.65957446808511</v>
      </c>
      <c r="P407" s="16">
        <f t="shared" si="31"/>
        <v>41674.08494212963</v>
      </c>
      <c r="Q407" s="16">
        <f t="shared" si="32"/>
        <v>41704.08494212963</v>
      </c>
      <c r="R407" s="6">
        <f t="shared" si="33"/>
        <v>55.2</v>
      </c>
      <c r="S407" t="s">
        <v>8310</v>
      </c>
      <c r="T407" t="s">
        <v>8315</v>
      </c>
      <c r="U407">
        <f t="shared" si="34"/>
        <v>2014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2">
        <f t="shared" si="30"/>
        <v>107.70464285714286</v>
      </c>
      <c r="P408" s="16">
        <f t="shared" si="31"/>
        <v>40638.162465277775</v>
      </c>
      <c r="Q408" s="16">
        <f t="shared" si="32"/>
        <v>40672.249305555553</v>
      </c>
      <c r="R408" s="6">
        <f t="shared" si="33"/>
        <v>86.163714285714292</v>
      </c>
      <c r="S408" t="s">
        <v>8310</v>
      </c>
      <c r="T408" t="s">
        <v>8315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2">
        <f t="shared" si="30"/>
        <v>101.55000000000001</v>
      </c>
      <c r="P409" s="16">
        <f t="shared" si="31"/>
        <v>40806.870949074073</v>
      </c>
      <c r="Q409" s="16">
        <f t="shared" si="32"/>
        <v>40866.912615740745</v>
      </c>
      <c r="R409" s="6">
        <f t="shared" si="33"/>
        <v>92.318181818181813</v>
      </c>
      <c r="S409" t="s">
        <v>8310</v>
      </c>
      <c r="T409" t="s">
        <v>8315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2">
        <f t="shared" si="30"/>
        <v>101.43766666666667</v>
      </c>
      <c r="P410" s="16">
        <f t="shared" si="31"/>
        <v>41543.735995370371</v>
      </c>
      <c r="Q410" s="16">
        <f t="shared" si="32"/>
        <v>41583.777662037035</v>
      </c>
      <c r="R410" s="6">
        <f t="shared" si="33"/>
        <v>160.16473684210527</v>
      </c>
      <c r="S410" t="s">
        <v>8310</v>
      </c>
      <c r="T410" t="s">
        <v>8315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2">
        <f t="shared" si="30"/>
        <v>136.80000000000001</v>
      </c>
      <c r="P411" s="16">
        <f t="shared" si="31"/>
        <v>42543.862777777773</v>
      </c>
      <c r="Q411" s="16">
        <f t="shared" si="32"/>
        <v>42573.862777777773</v>
      </c>
      <c r="R411" s="6">
        <f t="shared" si="33"/>
        <v>45.6</v>
      </c>
      <c r="S411" t="s">
        <v>8310</v>
      </c>
      <c r="T411" t="s">
        <v>8315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2">
        <f t="shared" si="30"/>
        <v>128.29999999999998</v>
      </c>
      <c r="P412" s="16">
        <f t="shared" si="31"/>
        <v>42113.981446759266</v>
      </c>
      <c r="Q412" s="16">
        <f t="shared" si="32"/>
        <v>42173.981446759266</v>
      </c>
      <c r="R412" s="6">
        <f t="shared" si="33"/>
        <v>183.28571428571428</v>
      </c>
      <c r="S412" t="s">
        <v>8310</v>
      </c>
      <c r="T412" t="s">
        <v>8315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2">
        <f t="shared" si="30"/>
        <v>101.05</v>
      </c>
      <c r="P413" s="16">
        <f t="shared" si="31"/>
        <v>41598.17597222222</v>
      </c>
      <c r="Q413" s="16">
        <f t="shared" si="32"/>
        <v>41630.208333333336</v>
      </c>
      <c r="R413" s="6">
        <f t="shared" si="33"/>
        <v>125.78838174273859</v>
      </c>
      <c r="S413" t="s">
        <v>8310</v>
      </c>
      <c r="T413" t="s">
        <v>8315</v>
      </c>
      <c r="U413">
        <f t="shared" si="34"/>
        <v>2013</v>
      </c>
    </row>
    <row r="414" spans="1:21" ht="58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2">
        <f t="shared" si="30"/>
        <v>126.84</v>
      </c>
      <c r="P414" s="16">
        <f t="shared" si="31"/>
        <v>41099.742800925924</v>
      </c>
      <c r="Q414" s="16">
        <f t="shared" si="32"/>
        <v>41115.742800925924</v>
      </c>
      <c r="R414" s="6">
        <f t="shared" si="33"/>
        <v>57.654545454545456</v>
      </c>
      <c r="S414" t="s">
        <v>8310</v>
      </c>
      <c r="T414" t="s">
        <v>8315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2">
        <f t="shared" si="30"/>
        <v>105.0859375</v>
      </c>
      <c r="P415" s="16">
        <f t="shared" si="31"/>
        <v>41079.877442129626</v>
      </c>
      <c r="Q415" s="16">
        <f t="shared" si="32"/>
        <v>41109.877442129626</v>
      </c>
      <c r="R415" s="6">
        <f t="shared" si="33"/>
        <v>78.660818713450297</v>
      </c>
      <c r="S415" t="s">
        <v>8310</v>
      </c>
      <c r="T415" t="s">
        <v>8315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2">
        <f t="shared" si="30"/>
        <v>102.85405405405406</v>
      </c>
      <c r="P416" s="16">
        <f t="shared" si="31"/>
        <v>41529.063252314816</v>
      </c>
      <c r="Q416" s="16">
        <f t="shared" si="32"/>
        <v>41559.063252314816</v>
      </c>
      <c r="R416" s="6">
        <f t="shared" si="33"/>
        <v>91.480769230769226</v>
      </c>
      <c r="S416" t="s">
        <v>8310</v>
      </c>
      <c r="T416" t="s">
        <v>8315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2">
        <f t="shared" si="30"/>
        <v>102.14714285714285</v>
      </c>
      <c r="P417" s="16">
        <f t="shared" si="31"/>
        <v>41904.851875</v>
      </c>
      <c r="Q417" s="16">
        <f t="shared" si="32"/>
        <v>41929.5</v>
      </c>
      <c r="R417" s="6">
        <f t="shared" si="33"/>
        <v>68.09809523809524</v>
      </c>
      <c r="S417" t="s">
        <v>8310</v>
      </c>
      <c r="T417" t="s">
        <v>8315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2">
        <f t="shared" si="30"/>
        <v>120.21700000000001</v>
      </c>
      <c r="P418" s="16">
        <f t="shared" si="31"/>
        <v>41648.396192129629</v>
      </c>
      <c r="Q418" s="16">
        <f t="shared" si="32"/>
        <v>41678.396192129629</v>
      </c>
      <c r="R418" s="6">
        <f t="shared" si="33"/>
        <v>48.086800000000004</v>
      </c>
      <c r="S418" t="s">
        <v>8310</v>
      </c>
      <c r="T418" t="s">
        <v>8315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2">
        <f t="shared" si="30"/>
        <v>100.24761904761905</v>
      </c>
      <c r="P419" s="16">
        <f t="shared" si="31"/>
        <v>41360.970601851855</v>
      </c>
      <c r="Q419" s="16">
        <f t="shared" si="32"/>
        <v>41372.189583333333</v>
      </c>
      <c r="R419" s="6">
        <f t="shared" si="33"/>
        <v>202.42307692307693</v>
      </c>
      <c r="S419" t="s">
        <v>8310</v>
      </c>
      <c r="T419" t="s">
        <v>8315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2">
        <f t="shared" si="30"/>
        <v>100.63392857142857</v>
      </c>
      <c r="P420" s="16">
        <f t="shared" si="31"/>
        <v>42178.282372685186</v>
      </c>
      <c r="Q420" s="16">
        <f t="shared" si="32"/>
        <v>42208.282372685186</v>
      </c>
      <c r="R420" s="6">
        <f t="shared" si="33"/>
        <v>216.75</v>
      </c>
      <c r="S420" t="s">
        <v>8310</v>
      </c>
      <c r="T420" t="s">
        <v>8315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2">
        <f t="shared" si="30"/>
        <v>100.4375</v>
      </c>
      <c r="P421" s="16">
        <f t="shared" si="31"/>
        <v>41394.842442129629</v>
      </c>
      <c r="Q421" s="16">
        <f t="shared" si="32"/>
        <v>41454.842442129629</v>
      </c>
      <c r="R421" s="6">
        <f t="shared" si="33"/>
        <v>110.06849315068493</v>
      </c>
      <c r="S421" t="s">
        <v>8310</v>
      </c>
      <c r="T421" t="s">
        <v>8315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2">
        <f t="shared" si="30"/>
        <v>0.43939393939393934</v>
      </c>
      <c r="P422" s="16">
        <f t="shared" si="31"/>
        <v>41682.23646990741</v>
      </c>
      <c r="Q422" s="16">
        <f t="shared" si="32"/>
        <v>41712.194803240738</v>
      </c>
      <c r="R422" s="6">
        <f t="shared" si="33"/>
        <v>4.833333333333333</v>
      </c>
      <c r="S422" t="s">
        <v>8310</v>
      </c>
      <c r="T422" t="s">
        <v>8316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2">
        <f t="shared" si="30"/>
        <v>2.0066666666666668</v>
      </c>
      <c r="P423" s="16">
        <f t="shared" si="31"/>
        <v>42177.491388888884</v>
      </c>
      <c r="Q423" s="16">
        <f t="shared" si="32"/>
        <v>42237.491388888884</v>
      </c>
      <c r="R423" s="6">
        <f t="shared" si="33"/>
        <v>50.166666666666664</v>
      </c>
      <c r="S423" t="s">
        <v>8310</v>
      </c>
      <c r="T423" t="s">
        <v>8316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2">
        <f t="shared" si="30"/>
        <v>1.075</v>
      </c>
      <c r="P424" s="16">
        <f t="shared" si="31"/>
        <v>41863.260381944441</v>
      </c>
      <c r="Q424" s="16">
        <f t="shared" si="32"/>
        <v>41893.260381944441</v>
      </c>
      <c r="R424" s="6">
        <f t="shared" si="33"/>
        <v>35.833333333333336</v>
      </c>
      <c r="S424" t="s">
        <v>8310</v>
      </c>
      <c r="T424" t="s">
        <v>8316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2">
        <f t="shared" si="30"/>
        <v>0.76500000000000001</v>
      </c>
      <c r="P425" s="16">
        <f t="shared" si="31"/>
        <v>41400.92627314815</v>
      </c>
      <c r="Q425" s="16">
        <f t="shared" si="32"/>
        <v>41430.92627314815</v>
      </c>
      <c r="R425" s="6">
        <f t="shared" si="33"/>
        <v>11.76923076923077</v>
      </c>
      <c r="S425" t="s">
        <v>8310</v>
      </c>
      <c r="T425" t="s">
        <v>8316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2">
        <f t="shared" si="30"/>
        <v>6.7966666666666677</v>
      </c>
      <c r="P426" s="16">
        <f t="shared" si="31"/>
        <v>40934.376145833332</v>
      </c>
      <c r="Q426" s="16">
        <f t="shared" si="32"/>
        <v>40994.334479166668</v>
      </c>
      <c r="R426" s="6">
        <f t="shared" si="33"/>
        <v>40.78</v>
      </c>
      <c r="S426" t="s">
        <v>8310</v>
      </c>
      <c r="T426" t="s">
        <v>8316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2">
        <f t="shared" si="30"/>
        <v>1.2E-2</v>
      </c>
      <c r="P427" s="16">
        <f t="shared" si="31"/>
        <v>42275.861157407402</v>
      </c>
      <c r="Q427" s="16">
        <f t="shared" si="32"/>
        <v>42335.902824074074</v>
      </c>
      <c r="R427" s="6">
        <f t="shared" si="33"/>
        <v>3</v>
      </c>
      <c r="S427" t="s">
        <v>8310</v>
      </c>
      <c r="T427" t="s">
        <v>8316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2">
        <f t="shared" si="30"/>
        <v>1.3299999999999998</v>
      </c>
      <c r="P428" s="16">
        <f t="shared" si="31"/>
        <v>42400.711967592593</v>
      </c>
      <c r="Q428" s="16">
        <f t="shared" si="32"/>
        <v>42430.711967592593</v>
      </c>
      <c r="R428" s="6">
        <f t="shared" si="33"/>
        <v>16.625</v>
      </c>
      <c r="S428" t="s">
        <v>8310</v>
      </c>
      <c r="T428" t="s">
        <v>8316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2">
        <f t="shared" si="30"/>
        <v>0</v>
      </c>
      <c r="P429" s="16">
        <f t="shared" si="31"/>
        <v>42285.909027777772</v>
      </c>
      <c r="Q429" s="16">
        <f t="shared" si="32"/>
        <v>42299.790972222225</v>
      </c>
      <c r="R429" s="6" t="e">
        <f t="shared" si="33"/>
        <v>#DIV/0!</v>
      </c>
      <c r="S429" t="s">
        <v>8310</v>
      </c>
      <c r="T429" t="s">
        <v>8316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2">
        <f t="shared" si="30"/>
        <v>5.6333333333333329</v>
      </c>
      <c r="P430" s="16">
        <f t="shared" si="31"/>
        <v>41778.766724537039</v>
      </c>
      <c r="Q430" s="16">
        <f t="shared" si="32"/>
        <v>41806.916666666664</v>
      </c>
      <c r="R430" s="6">
        <f t="shared" si="33"/>
        <v>52</v>
      </c>
      <c r="S430" t="s">
        <v>8310</v>
      </c>
      <c r="T430" t="s">
        <v>8316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2">
        <f t="shared" si="30"/>
        <v>0</v>
      </c>
      <c r="P431" s="16">
        <f t="shared" si="31"/>
        <v>40070.901412037041</v>
      </c>
      <c r="Q431" s="16">
        <f t="shared" si="32"/>
        <v>40144.207638888889</v>
      </c>
      <c r="R431" s="6" t="e">
        <f t="shared" si="33"/>
        <v>#DIV/0!</v>
      </c>
      <c r="S431" t="s">
        <v>8310</v>
      </c>
      <c r="T431" t="s">
        <v>8316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2">
        <f t="shared" si="30"/>
        <v>2.4</v>
      </c>
      <c r="P432" s="16">
        <f t="shared" si="31"/>
        <v>41513.107256944444</v>
      </c>
      <c r="Q432" s="16">
        <f t="shared" si="32"/>
        <v>41528.107256944444</v>
      </c>
      <c r="R432" s="6">
        <f t="shared" si="33"/>
        <v>4.8</v>
      </c>
      <c r="S432" t="s">
        <v>8310</v>
      </c>
      <c r="T432" t="s">
        <v>8316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2">
        <f t="shared" si="30"/>
        <v>13.833333333333334</v>
      </c>
      <c r="P433" s="16">
        <f t="shared" si="31"/>
        <v>42526.871331018512</v>
      </c>
      <c r="Q433" s="16">
        <f t="shared" si="32"/>
        <v>42556.871331018512</v>
      </c>
      <c r="R433" s="6">
        <f t="shared" si="33"/>
        <v>51.875</v>
      </c>
      <c r="S433" t="s">
        <v>8310</v>
      </c>
      <c r="T433" t="s">
        <v>8316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2">
        <f t="shared" si="30"/>
        <v>9.5</v>
      </c>
      <c r="P434" s="16">
        <f t="shared" si="31"/>
        <v>42238.726631944446</v>
      </c>
      <c r="Q434" s="16">
        <f t="shared" si="32"/>
        <v>42298.726631944446</v>
      </c>
      <c r="R434" s="6">
        <f t="shared" si="33"/>
        <v>71.25</v>
      </c>
      <c r="S434" t="s">
        <v>8310</v>
      </c>
      <c r="T434" t="s">
        <v>8316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2">
        <f t="shared" si="30"/>
        <v>0</v>
      </c>
      <c r="P435" s="16">
        <f t="shared" si="31"/>
        <v>42228.629884259266</v>
      </c>
      <c r="Q435" s="16">
        <f t="shared" si="32"/>
        <v>42288.629884259266</v>
      </c>
      <c r="R435" s="6" t="e">
        <f t="shared" si="33"/>
        <v>#DIV/0!</v>
      </c>
      <c r="S435" t="s">
        <v>8310</v>
      </c>
      <c r="T435" t="s">
        <v>8316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2">
        <f t="shared" si="30"/>
        <v>5</v>
      </c>
      <c r="P436" s="16">
        <f t="shared" si="31"/>
        <v>41576.834513888891</v>
      </c>
      <c r="Q436" s="16">
        <f t="shared" si="32"/>
        <v>41609.876180555555</v>
      </c>
      <c r="R436" s="6">
        <f t="shared" si="33"/>
        <v>62.5</v>
      </c>
      <c r="S436" t="s">
        <v>8310</v>
      </c>
      <c r="T436" t="s">
        <v>8316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2">
        <f t="shared" si="30"/>
        <v>2.7272727272727275E-3</v>
      </c>
      <c r="P437" s="16">
        <f t="shared" si="31"/>
        <v>41500.747453703705</v>
      </c>
      <c r="Q437" s="16">
        <f t="shared" si="32"/>
        <v>41530.747453703705</v>
      </c>
      <c r="R437" s="6">
        <f t="shared" si="33"/>
        <v>1</v>
      </c>
      <c r="S437" t="s">
        <v>8310</v>
      </c>
      <c r="T437" t="s">
        <v>8316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2">
        <f t="shared" si="30"/>
        <v>0</v>
      </c>
      <c r="P438" s="16">
        <f t="shared" si="31"/>
        <v>41456.36241898148</v>
      </c>
      <c r="Q438" s="16">
        <f t="shared" si="32"/>
        <v>41486.36241898148</v>
      </c>
      <c r="R438" s="6" t="e">
        <f t="shared" si="33"/>
        <v>#DIV/0!</v>
      </c>
      <c r="S438" t="s">
        <v>8310</v>
      </c>
      <c r="T438" t="s">
        <v>8316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2">
        <f t="shared" si="30"/>
        <v>0</v>
      </c>
      <c r="P439" s="16">
        <f t="shared" si="31"/>
        <v>42591.31858796296</v>
      </c>
      <c r="Q439" s="16">
        <f t="shared" si="32"/>
        <v>42651.31858796296</v>
      </c>
      <c r="R439" s="6" t="e">
        <f t="shared" si="33"/>
        <v>#DIV/0!</v>
      </c>
      <c r="S439" t="s">
        <v>8310</v>
      </c>
      <c r="T439" t="s">
        <v>8316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2">
        <f t="shared" si="30"/>
        <v>9.379999999999999</v>
      </c>
      <c r="P440" s="16">
        <f t="shared" si="31"/>
        <v>42296.261087962965</v>
      </c>
      <c r="Q440" s="16">
        <f t="shared" si="32"/>
        <v>42326.302754629629</v>
      </c>
      <c r="R440" s="6">
        <f t="shared" si="33"/>
        <v>170.54545454545453</v>
      </c>
      <c r="S440" t="s">
        <v>8310</v>
      </c>
      <c r="T440" t="s">
        <v>8316</v>
      </c>
      <c r="U440">
        <f t="shared" si="34"/>
        <v>2015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2">
        <f t="shared" si="30"/>
        <v>0</v>
      </c>
      <c r="P441" s="16">
        <f t="shared" si="31"/>
        <v>41919.761782407404</v>
      </c>
      <c r="Q441" s="16">
        <f t="shared" si="32"/>
        <v>41929.761782407404</v>
      </c>
      <c r="R441" s="6" t="e">
        <f t="shared" si="33"/>
        <v>#DIV/0!</v>
      </c>
      <c r="S441" t="s">
        <v>8310</v>
      </c>
      <c r="T441" t="s">
        <v>8316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2">
        <f t="shared" si="30"/>
        <v>0.1</v>
      </c>
      <c r="P442" s="16">
        <f t="shared" si="31"/>
        <v>42423.985567129625</v>
      </c>
      <c r="Q442" s="16">
        <f t="shared" si="32"/>
        <v>42453.943900462968</v>
      </c>
      <c r="R442" s="6">
        <f t="shared" si="33"/>
        <v>5</v>
      </c>
      <c r="S442" t="s">
        <v>8310</v>
      </c>
      <c r="T442" t="s">
        <v>8316</v>
      </c>
      <c r="U442">
        <f t="shared" si="34"/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2">
        <f t="shared" si="30"/>
        <v>0</v>
      </c>
      <c r="P443" s="16">
        <f t="shared" si="31"/>
        <v>41550.793935185182</v>
      </c>
      <c r="Q443" s="16">
        <f t="shared" si="32"/>
        <v>41580.793935185182</v>
      </c>
      <c r="R443" s="6" t="e">
        <f t="shared" si="33"/>
        <v>#DIV/0!</v>
      </c>
      <c r="S443" t="s">
        <v>8310</v>
      </c>
      <c r="T443" t="s">
        <v>8316</v>
      </c>
      <c r="U443">
        <f t="shared" si="34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2">
        <f t="shared" si="30"/>
        <v>39.358823529411765</v>
      </c>
      <c r="P444" s="16">
        <f t="shared" si="31"/>
        <v>42024.888692129629</v>
      </c>
      <c r="Q444" s="16">
        <f t="shared" si="32"/>
        <v>42054.888692129629</v>
      </c>
      <c r="R444" s="6">
        <f t="shared" si="33"/>
        <v>393.58823529411762</v>
      </c>
      <c r="S444" t="s">
        <v>8310</v>
      </c>
      <c r="T444" t="s">
        <v>8316</v>
      </c>
      <c r="U444">
        <f t="shared" si="34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2">
        <f t="shared" si="30"/>
        <v>0.1</v>
      </c>
      <c r="P445" s="16">
        <f t="shared" si="31"/>
        <v>41650.015057870369</v>
      </c>
      <c r="Q445" s="16">
        <f t="shared" si="32"/>
        <v>41680.015057870369</v>
      </c>
      <c r="R445" s="6">
        <f t="shared" si="33"/>
        <v>5</v>
      </c>
      <c r="S445" t="s">
        <v>8310</v>
      </c>
      <c r="T445" t="s">
        <v>8316</v>
      </c>
      <c r="U445">
        <f t="shared" si="34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2">
        <f t="shared" si="30"/>
        <v>5</v>
      </c>
      <c r="P446" s="16">
        <f t="shared" si="31"/>
        <v>40894.906956018516</v>
      </c>
      <c r="Q446" s="16">
        <f t="shared" si="32"/>
        <v>40954.906956018516</v>
      </c>
      <c r="R446" s="6">
        <f t="shared" si="33"/>
        <v>50</v>
      </c>
      <c r="S446" t="s">
        <v>8310</v>
      </c>
      <c r="T446" t="s">
        <v>8316</v>
      </c>
      <c r="U446">
        <f t="shared" si="34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2">
        <f t="shared" si="30"/>
        <v>3.3333333333333335E-3</v>
      </c>
      <c r="P447" s="16">
        <f t="shared" si="31"/>
        <v>42130.335358796292</v>
      </c>
      <c r="Q447" s="16">
        <f t="shared" si="32"/>
        <v>42145.335358796292</v>
      </c>
      <c r="R447" s="6">
        <f t="shared" si="33"/>
        <v>1</v>
      </c>
      <c r="S447" t="s">
        <v>8310</v>
      </c>
      <c r="T447" t="s">
        <v>8316</v>
      </c>
      <c r="U447">
        <f t="shared" si="34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2">
        <f t="shared" si="30"/>
        <v>7.2952380952380951</v>
      </c>
      <c r="P448" s="16">
        <f t="shared" si="31"/>
        <v>42037.083564814813</v>
      </c>
      <c r="Q448" s="16">
        <f t="shared" si="32"/>
        <v>42067.083564814813</v>
      </c>
      <c r="R448" s="6">
        <f t="shared" si="33"/>
        <v>47.875</v>
      </c>
      <c r="S448" t="s">
        <v>8310</v>
      </c>
      <c r="T448" t="s">
        <v>8316</v>
      </c>
      <c r="U448">
        <f t="shared" si="34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2">
        <f t="shared" si="30"/>
        <v>1.6666666666666666E-2</v>
      </c>
      <c r="P449" s="16">
        <f t="shared" si="31"/>
        <v>41331.555127314816</v>
      </c>
      <c r="Q449" s="16">
        <f t="shared" si="32"/>
        <v>41356.513460648144</v>
      </c>
      <c r="R449" s="6">
        <f t="shared" si="33"/>
        <v>5</v>
      </c>
      <c r="S449" t="s">
        <v>8310</v>
      </c>
      <c r="T449" t="s">
        <v>8316</v>
      </c>
      <c r="U449">
        <f t="shared" si="34"/>
        <v>2013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2">
        <f t="shared" si="30"/>
        <v>3.2804000000000002</v>
      </c>
      <c r="P450" s="16">
        <f t="shared" si="31"/>
        <v>41753.758043981477</v>
      </c>
      <c r="Q450" s="16">
        <f t="shared" si="32"/>
        <v>41773.758043981477</v>
      </c>
      <c r="R450" s="6">
        <f t="shared" si="33"/>
        <v>20.502500000000001</v>
      </c>
      <c r="S450" t="s">
        <v>8310</v>
      </c>
      <c r="T450" t="s">
        <v>8316</v>
      </c>
      <c r="U450">
        <f t="shared" si="34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2">
        <f t="shared" ref="O451:O514" si="35">(E451/D451)*100</f>
        <v>2.25</v>
      </c>
      <c r="P451" s="16">
        <f t="shared" ref="P451:P514" si="36">(((J451/60)/60)/24)+DATE(1970,1,1)</f>
        <v>41534.568113425928</v>
      </c>
      <c r="Q451" s="16">
        <f t="shared" ref="Q451:Q514" si="37">(((I451/60)/60)/24)+DATE(1970,1,1)</f>
        <v>41564.568113425928</v>
      </c>
      <c r="R451" s="6">
        <f t="shared" ref="R451:R514" si="38">AVERAGE(E451/L451)</f>
        <v>9</v>
      </c>
      <c r="S451" t="s">
        <v>8310</v>
      </c>
      <c r="T451" t="s">
        <v>8316</v>
      </c>
      <c r="U451">
        <f t="shared" ref="U451:U514" si="39">YEAR(P451)</f>
        <v>2013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2">
        <f t="shared" si="35"/>
        <v>0.79200000000000004</v>
      </c>
      <c r="P452" s="16">
        <f t="shared" si="36"/>
        <v>41654.946759259255</v>
      </c>
      <c r="Q452" s="16">
        <f t="shared" si="37"/>
        <v>41684.946759259255</v>
      </c>
      <c r="R452" s="6">
        <f t="shared" si="38"/>
        <v>56.571428571428569</v>
      </c>
      <c r="S452" t="s">
        <v>8310</v>
      </c>
      <c r="T452" t="s">
        <v>8316</v>
      </c>
      <c r="U452">
        <f t="shared" si="39"/>
        <v>2014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2">
        <f t="shared" si="35"/>
        <v>0</v>
      </c>
      <c r="P453" s="16">
        <f t="shared" si="36"/>
        <v>41634.715173611112</v>
      </c>
      <c r="Q453" s="16">
        <f t="shared" si="37"/>
        <v>41664.715173611112</v>
      </c>
      <c r="R453" s="6" t="e">
        <f t="shared" si="38"/>
        <v>#DIV/0!</v>
      </c>
      <c r="S453" t="s">
        <v>8310</v>
      </c>
      <c r="T453" t="s">
        <v>8316</v>
      </c>
      <c r="U453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2">
        <f t="shared" si="35"/>
        <v>64</v>
      </c>
      <c r="P454" s="16">
        <f t="shared" si="36"/>
        <v>42107.703877314809</v>
      </c>
      <c r="Q454" s="16">
        <f t="shared" si="37"/>
        <v>42137.703877314809</v>
      </c>
      <c r="R454" s="6">
        <f t="shared" si="38"/>
        <v>40</v>
      </c>
      <c r="S454" t="s">
        <v>8310</v>
      </c>
      <c r="T454" t="s">
        <v>8316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2">
        <f t="shared" si="35"/>
        <v>2.7404479578392621E-2</v>
      </c>
      <c r="P455" s="16">
        <f t="shared" si="36"/>
        <v>42038.824988425928</v>
      </c>
      <c r="Q455" s="16">
        <f t="shared" si="37"/>
        <v>42054.824988425928</v>
      </c>
      <c r="R455" s="6">
        <f t="shared" si="38"/>
        <v>13</v>
      </c>
      <c r="S455" t="s">
        <v>8310</v>
      </c>
      <c r="T455" t="s">
        <v>8316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2">
        <f t="shared" si="35"/>
        <v>0.82000000000000006</v>
      </c>
      <c r="P456" s="16">
        <f t="shared" si="36"/>
        <v>41938.717256944445</v>
      </c>
      <c r="Q456" s="16">
        <f t="shared" si="37"/>
        <v>41969.551388888889</v>
      </c>
      <c r="R456" s="6">
        <f t="shared" si="38"/>
        <v>16.399999999999999</v>
      </c>
      <c r="S456" t="s">
        <v>8310</v>
      </c>
      <c r="T456" t="s">
        <v>8316</v>
      </c>
      <c r="U456">
        <f t="shared" si="39"/>
        <v>2014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2">
        <f t="shared" si="35"/>
        <v>6.9230769230769221E-2</v>
      </c>
      <c r="P457" s="16">
        <f t="shared" si="36"/>
        <v>40971.002569444441</v>
      </c>
      <c r="Q457" s="16">
        <f t="shared" si="37"/>
        <v>41016.021527777775</v>
      </c>
      <c r="R457" s="6">
        <f t="shared" si="38"/>
        <v>22.5</v>
      </c>
      <c r="S457" t="s">
        <v>8310</v>
      </c>
      <c r="T457" t="s">
        <v>8316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2">
        <f t="shared" si="35"/>
        <v>0.68631863186318631</v>
      </c>
      <c r="P458" s="16">
        <f t="shared" si="36"/>
        <v>41547.694456018515</v>
      </c>
      <c r="Q458" s="16">
        <f t="shared" si="37"/>
        <v>41569.165972222225</v>
      </c>
      <c r="R458" s="6">
        <f t="shared" si="38"/>
        <v>20.333333333333332</v>
      </c>
      <c r="S458" t="s">
        <v>8310</v>
      </c>
      <c r="T458" t="s">
        <v>8316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2">
        <f t="shared" si="35"/>
        <v>0</v>
      </c>
      <c r="P459" s="16">
        <f t="shared" si="36"/>
        <v>41837.767500000002</v>
      </c>
      <c r="Q459" s="16">
        <f t="shared" si="37"/>
        <v>41867.767500000002</v>
      </c>
      <c r="R459" s="6" t="e">
        <f t="shared" si="38"/>
        <v>#DIV/0!</v>
      </c>
      <c r="S459" t="s">
        <v>8310</v>
      </c>
      <c r="T459" t="s">
        <v>8316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2">
        <f t="shared" si="35"/>
        <v>8.2100000000000009</v>
      </c>
      <c r="P460" s="16">
        <f t="shared" si="36"/>
        <v>41378.69976851852</v>
      </c>
      <c r="Q460" s="16">
        <f t="shared" si="37"/>
        <v>41408.69976851852</v>
      </c>
      <c r="R460" s="6">
        <f t="shared" si="38"/>
        <v>16.755102040816325</v>
      </c>
      <c r="S460" t="s">
        <v>8310</v>
      </c>
      <c r="T460" t="s">
        <v>8316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2">
        <f t="shared" si="35"/>
        <v>6.4102564102564097E-2</v>
      </c>
      <c r="P461" s="16">
        <f t="shared" si="36"/>
        <v>40800.6403587963</v>
      </c>
      <c r="Q461" s="16">
        <f t="shared" si="37"/>
        <v>40860.682025462964</v>
      </c>
      <c r="R461" s="6">
        <f t="shared" si="38"/>
        <v>25</v>
      </c>
      <c r="S461" t="s">
        <v>8310</v>
      </c>
      <c r="T461" t="s">
        <v>8316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2">
        <f t="shared" si="35"/>
        <v>0.29411764705882354</v>
      </c>
      <c r="P462" s="16">
        <f t="shared" si="36"/>
        <v>41759.542534722219</v>
      </c>
      <c r="Q462" s="16">
        <f t="shared" si="37"/>
        <v>41791.166666666664</v>
      </c>
      <c r="R462" s="6">
        <f t="shared" si="38"/>
        <v>12.5</v>
      </c>
      <c r="S462" t="s">
        <v>8310</v>
      </c>
      <c r="T462" t="s">
        <v>8316</v>
      </c>
      <c r="U462">
        <f t="shared" si="39"/>
        <v>2014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2">
        <f t="shared" si="35"/>
        <v>0</v>
      </c>
      <c r="P463" s="16">
        <f t="shared" si="36"/>
        <v>41407.84684027778</v>
      </c>
      <c r="Q463" s="16">
        <f t="shared" si="37"/>
        <v>41427.84684027778</v>
      </c>
      <c r="R463" s="6" t="e">
        <f t="shared" si="38"/>
        <v>#DIV/0!</v>
      </c>
      <c r="S463" t="s">
        <v>8310</v>
      </c>
      <c r="T463" t="s">
        <v>8316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2">
        <f t="shared" si="35"/>
        <v>0</v>
      </c>
      <c r="P464" s="16">
        <f t="shared" si="36"/>
        <v>40705.126631944448</v>
      </c>
      <c r="Q464" s="16">
        <f t="shared" si="37"/>
        <v>40765.126631944448</v>
      </c>
      <c r="R464" s="6" t="e">
        <f t="shared" si="38"/>
        <v>#DIV/0!</v>
      </c>
      <c r="S464" t="s">
        <v>8310</v>
      </c>
      <c r="T464" t="s">
        <v>8316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2">
        <f t="shared" si="35"/>
        <v>2.2727272727272729</v>
      </c>
      <c r="P465" s="16">
        <f t="shared" si="36"/>
        <v>40750.710104166668</v>
      </c>
      <c r="Q465" s="16">
        <f t="shared" si="37"/>
        <v>40810.710104166668</v>
      </c>
      <c r="R465" s="6">
        <f t="shared" si="38"/>
        <v>113.63636363636364</v>
      </c>
      <c r="S465" t="s">
        <v>8310</v>
      </c>
      <c r="T465" t="s">
        <v>8316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2">
        <f t="shared" si="35"/>
        <v>9.9009900990099015E-2</v>
      </c>
      <c r="P466" s="16">
        <f t="shared" si="36"/>
        <v>42488.848784722228</v>
      </c>
      <c r="Q466" s="16">
        <f t="shared" si="37"/>
        <v>42508.848784722228</v>
      </c>
      <c r="R466" s="6">
        <f t="shared" si="38"/>
        <v>1</v>
      </c>
      <c r="S466" t="s">
        <v>8310</v>
      </c>
      <c r="T466" t="s">
        <v>8316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2">
        <f t="shared" si="35"/>
        <v>26.953125</v>
      </c>
      <c r="P467" s="16">
        <f t="shared" si="36"/>
        <v>41801.120069444441</v>
      </c>
      <c r="Q467" s="16">
        <f t="shared" si="37"/>
        <v>41817.120069444441</v>
      </c>
      <c r="R467" s="6">
        <f t="shared" si="38"/>
        <v>17.25</v>
      </c>
      <c r="S467" t="s">
        <v>8310</v>
      </c>
      <c r="T467" t="s">
        <v>8316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2">
        <f t="shared" si="35"/>
        <v>0.76</v>
      </c>
      <c r="P468" s="16">
        <f t="shared" si="36"/>
        <v>41129.942870370374</v>
      </c>
      <c r="Q468" s="16">
        <f t="shared" si="37"/>
        <v>41159.942870370374</v>
      </c>
      <c r="R468" s="6">
        <f t="shared" si="38"/>
        <v>15.2</v>
      </c>
      <c r="S468" t="s">
        <v>8310</v>
      </c>
      <c r="T468" t="s">
        <v>8316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2">
        <f t="shared" si="35"/>
        <v>21.574999999999999</v>
      </c>
      <c r="P469" s="16">
        <f t="shared" si="36"/>
        <v>41135.679791666669</v>
      </c>
      <c r="Q469" s="16">
        <f t="shared" si="37"/>
        <v>41180.679791666669</v>
      </c>
      <c r="R469" s="6">
        <f t="shared" si="38"/>
        <v>110.64102564102564</v>
      </c>
      <c r="S469" t="s">
        <v>8310</v>
      </c>
      <c r="T469" t="s">
        <v>8316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2">
        <f t="shared" si="35"/>
        <v>0</v>
      </c>
      <c r="P470" s="16">
        <f t="shared" si="36"/>
        <v>41041.167627314811</v>
      </c>
      <c r="Q470" s="16">
        <f t="shared" si="37"/>
        <v>41101.160474537035</v>
      </c>
      <c r="R470" s="6" t="e">
        <f t="shared" si="38"/>
        <v>#DIV/0!</v>
      </c>
      <c r="S470" t="s">
        <v>8310</v>
      </c>
      <c r="T470" t="s">
        <v>8316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2">
        <f t="shared" si="35"/>
        <v>0</v>
      </c>
      <c r="P471" s="16">
        <f t="shared" si="36"/>
        <v>41827.989861111113</v>
      </c>
      <c r="Q471" s="16">
        <f t="shared" si="37"/>
        <v>41887.989861111113</v>
      </c>
      <c r="R471" s="6" t="e">
        <f t="shared" si="38"/>
        <v>#DIV/0!</v>
      </c>
      <c r="S471" t="s">
        <v>8310</v>
      </c>
      <c r="T471" t="s">
        <v>8316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2">
        <f t="shared" si="35"/>
        <v>1.02</v>
      </c>
      <c r="P472" s="16">
        <f t="shared" si="36"/>
        <v>41605.167696759258</v>
      </c>
      <c r="Q472" s="16">
        <f t="shared" si="37"/>
        <v>41655.166666666664</v>
      </c>
      <c r="R472" s="6">
        <f t="shared" si="38"/>
        <v>25.5</v>
      </c>
      <c r="S472" t="s">
        <v>8310</v>
      </c>
      <c r="T472" t="s">
        <v>8316</v>
      </c>
      <c r="U472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2">
        <f t="shared" si="35"/>
        <v>11.892727272727273</v>
      </c>
      <c r="P473" s="16">
        <f t="shared" si="36"/>
        <v>41703.721979166665</v>
      </c>
      <c r="Q473" s="16">
        <f t="shared" si="37"/>
        <v>41748.680312500001</v>
      </c>
      <c r="R473" s="6">
        <f t="shared" si="38"/>
        <v>38.476470588235294</v>
      </c>
      <c r="S473" t="s">
        <v>8310</v>
      </c>
      <c r="T473" t="s">
        <v>8316</v>
      </c>
      <c r="U473">
        <f t="shared" si="39"/>
        <v>2014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2">
        <f t="shared" si="35"/>
        <v>17.625</v>
      </c>
      <c r="P474" s="16">
        <f t="shared" si="36"/>
        <v>41844.922662037039</v>
      </c>
      <c r="Q474" s="16">
        <f t="shared" si="37"/>
        <v>41874.922662037039</v>
      </c>
      <c r="R474" s="6">
        <f t="shared" si="38"/>
        <v>28.2</v>
      </c>
      <c r="S474" t="s">
        <v>8310</v>
      </c>
      <c r="T474" t="s">
        <v>8316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2">
        <f t="shared" si="35"/>
        <v>2.87</v>
      </c>
      <c r="P475" s="16">
        <f t="shared" si="36"/>
        <v>41869.698136574072</v>
      </c>
      <c r="Q475" s="16">
        <f t="shared" si="37"/>
        <v>41899.698136574072</v>
      </c>
      <c r="R475" s="6">
        <f t="shared" si="38"/>
        <v>61.5</v>
      </c>
      <c r="S475" t="s">
        <v>8310</v>
      </c>
      <c r="T475" t="s">
        <v>8316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2">
        <f t="shared" si="35"/>
        <v>3.0303030303030304E-2</v>
      </c>
      <c r="P476" s="16">
        <f t="shared" si="36"/>
        <v>42753.329039351855</v>
      </c>
      <c r="Q476" s="16">
        <f t="shared" si="37"/>
        <v>42783.329039351855</v>
      </c>
      <c r="R476" s="6">
        <f t="shared" si="38"/>
        <v>1</v>
      </c>
      <c r="S476" t="s">
        <v>8310</v>
      </c>
      <c r="T476" t="s">
        <v>8316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2">
        <f t="shared" si="35"/>
        <v>0</v>
      </c>
      <c r="P477" s="16">
        <f t="shared" si="36"/>
        <v>42100.086145833338</v>
      </c>
      <c r="Q477" s="16">
        <f t="shared" si="37"/>
        <v>42130.086145833338</v>
      </c>
      <c r="R477" s="6" t="e">
        <f t="shared" si="38"/>
        <v>#DIV/0!</v>
      </c>
      <c r="S477" t="s">
        <v>8310</v>
      </c>
      <c r="T477" t="s">
        <v>8316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2">
        <f t="shared" si="35"/>
        <v>2.230268181818182</v>
      </c>
      <c r="P478" s="16">
        <f t="shared" si="36"/>
        <v>41757.975011574075</v>
      </c>
      <c r="Q478" s="16">
        <f t="shared" si="37"/>
        <v>41793.165972222225</v>
      </c>
      <c r="R478" s="6">
        <f t="shared" si="38"/>
        <v>39.569274193548388</v>
      </c>
      <c r="S478" t="s">
        <v>8310</v>
      </c>
      <c r="T478" t="s">
        <v>8316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2">
        <f t="shared" si="35"/>
        <v>0</v>
      </c>
      <c r="P479" s="16">
        <f t="shared" si="36"/>
        <v>40987.83488425926</v>
      </c>
      <c r="Q479" s="16">
        <f t="shared" si="37"/>
        <v>41047.83488425926</v>
      </c>
      <c r="R479" s="6" t="e">
        <f t="shared" si="38"/>
        <v>#DIV/0!</v>
      </c>
      <c r="S479" t="s">
        <v>8310</v>
      </c>
      <c r="T479" t="s">
        <v>8316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2">
        <f t="shared" si="35"/>
        <v>0</v>
      </c>
      <c r="P480" s="16">
        <f t="shared" si="36"/>
        <v>42065.910983796297</v>
      </c>
      <c r="Q480" s="16">
        <f t="shared" si="37"/>
        <v>42095.869317129633</v>
      </c>
      <c r="R480" s="6" t="e">
        <f t="shared" si="38"/>
        <v>#DIV/0!</v>
      </c>
      <c r="S480" t="s">
        <v>8310</v>
      </c>
      <c r="T480" t="s">
        <v>8316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2">
        <f t="shared" si="35"/>
        <v>32.56</v>
      </c>
      <c r="P481" s="16">
        <f t="shared" si="36"/>
        <v>41904.407812500001</v>
      </c>
      <c r="Q481" s="16">
        <f t="shared" si="37"/>
        <v>41964.449479166666</v>
      </c>
      <c r="R481" s="6">
        <f t="shared" si="38"/>
        <v>88.8</v>
      </c>
      <c r="S481" t="s">
        <v>8310</v>
      </c>
      <c r="T481" t="s">
        <v>8316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2">
        <f t="shared" si="35"/>
        <v>19.41</v>
      </c>
      <c r="P482" s="16">
        <f t="shared" si="36"/>
        <v>41465.500173611108</v>
      </c>
      <c r="Q482" s="16">
        <f t="shared" si="37"/>
        <v>41495.500173611108</v>
      </c>
      <c r="R482" s="6">
        <f t="shared" si="38"/>
        <v>55.457142857142856</v>
      </c>
      <c r="S482" t="s">
        <v>8310</v>
      </c>
      <c r="T482" t="s">
        <v>8316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2">
        <f t="shared" si="35"/>
        <v>6.1</v>
      </c>
      <c r="P483" s="16">
        <f t="shared" si="36"/>
        <v>41162.672326388885</v>
      </c>
      <c r="Q483" s="16">
        <f t="shared" si="37"/>
        <v>41192.672326388885</v>
      </c>
      <c r="R483" s="6">
        <f t="shared" si="38"/>
        <v>87.142857142857139</v>
      </c>
      <c r="S483" t="s">
        <v>8310</v>
      </c>
      <c r="T483" t="s">
        <v>8316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2">
        <f t="shared" si="35"/>
        <v>0.1</v>
      </c>
      <c r="P484" s="16">
        <f t="shared" si="36"/>
        <v>42447.896875000006</v>
      </c>
      <c r="Q484" s="16">
        <f t="shared" si="37"/>
        <v>42474.606944444444</v>
      </c>
      <c r="R484" s="6">
        <f t="shared" si="38"/>
        <v>10</v>
      </c>
      <c r="S484" t="s">
        <v>8310</v>
      </c>
      <c r="T484" t="s">
        <v>8316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2">
        <f t="shared" si="35"/>
        <v>50.2</v>
      </c>
      <c r="P485" s="16">
        <f t="shared" si="36"/>
        <v>41243.197592592594</v>
      </c>
      <c r="Q485" s="16">
        <f t="shared" si="37"/>
        <v>41303.197592592594</v>
      </c>
      <c r="R485" s="6">
        <f t="shared" si="38"/>
        <v>51.224489795918366</v>
      </c>
      <c r="S485" t="s">
        <v>8310</v>
      </c>
      <c r="T485" t="s">
        <v>8316</v>
      </c>
      <c r="U485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2">
        <f t="shared" si="35"/>
        <v>0.18625</v>
      </c>
      <c r="P486" s="16">
        <f t="shared" si="36"/>
        <v>42272.93949074074</v>
      </c>
      <c r="Q486" s="16">
        <f t="shared" si="37"/>
        <v>42313.981157407412</v>
      </c>
      <c r="R486" s="6">
        <f t="shared" si="38"/>
        <v>13.545454545454545</v>
      </c>
      <c r="S486" t="s">
        <v>8310</v>
      </c>
      <c r="T486" t="s">
        <v>8316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2">
        <f t="shared" si="35"/>
        <v>21.906971229845084</v>
      </c>
      <c r="P487" s="16">
        <f t="shared" si="36"/>
        <v>41381.50577546296</v>
      </c>
      <c r="Q487" s="16">
        <f t="shared" si="37"/>
        <v>41411.50577546296</v>
      </c>
      <c r="R487" s="6">
        <f t="shared" si="38"/>
        <v>66.520080000000007</v>
      </c>
      <c r="S487" t="s">
        <v>8310</v>
      </c>
      <c r="T487" t="s">
        <v>8316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2">
        <f t="shared" si="35"/>
        <v>9.0909090909090905E-3</v>
      </c>
      <c r="P488" s="16">
        <f t="shared" si="36"/>
        <v>41761.94258101852</v>
      </c>
      <c r="Q488" s="16">
        <f t="shared" si="37"/>
        <v>41791.94258101852</v>
      </c>
      <c r="R488" s="6">
        <f t="shared" si="38"/>
        <v>50</v>
      </c>
      <c r="S488" t="s">
        <v>8310</v>
      </c>
      <c r="T488" t="s">
        <v>8316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2">
        <f t="shared" si="35"/>
        <v>0</v>
      </c>
      <c r="P489" s="16">
        <f t="shared" si="36"/>
        <v>42669.594837962963</v>
      </c>
      <c r="Q489" s="16">
        <f t="shared" si="37"/>
        <v>42729.636504629627</v>
      </c>
      <c r="R489" s="6" t="e">
        <f t="shared" si="38"/>
        <v>#DIV/0!</v>
      </c>
      <c r="S489" t="s">
        <v>8310</v>
      </c>
      <c r="T489" t="s">
        <v>8316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2">
        <f t="shared" si="35"/>
        <v>0</v>
      </c>
      <c r="P490" s="16">
        <f t="shared" si="36"/>
        <v>42714.054398148146</v>
      </c>
      <c r="Q490" s="16">
        <f t="shared" si="37"/>
        <v>42744.054398148146</v>
      </c>
      <c r="R490" s="6" t="e">
        <f t="shared" si="38"/>
        <v>#DIV/0!</v>
      </c>
      <c r="S490" t="s">
        <v>8310</v>
      </c>
      <c r="T490" t="s">
        <v>8316</v>
      </c>
      <c r="U490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2">
        <f t="shared" si="35"/>
        <v>0.28667813379201834</v>
      </c>
      <c r="P491" s="16">
        <f t="shared" si="36"/>
        <v>40882.481666666667</v>
      </c>
      <c r="Q491" s="16">
        <f t="shared" si="37"/>
        <v>40913.481249999997</v>
      </c>
      <c r="R491" s="6">
        <f t="shared" si="38"/>
        <v>71.666666666666671</v>
      </c>
      <c r="S491" t="s">
        <v>8310</v>
      </c>
      <c r="T491" t="s">
        <v>8316</v>
      </c>
      <c r="U491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2">
        <f t="shared" si="35"/>
        <v>0</v>
      </c>
      <c r="P492" s="16">
        <f t="shared" si="36"/>
        <v>41113.968576388892</v>
      </c>
      <c r="Q492" s="16">
        <f t="shared" si="37"/>
        <v>41143.968576388892</v>
      </c>
      <c r="R492" s="6" t="e">
        <f t="shared" si="38"/>
        <v>#DIV/0!</v>
      </c>
      <c r="S492" t="s">
        <v>8310</v>
      </c>
      <c r="T492" t="s">
        <v>8316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2">
        <f t="shared" si="35"/>
        <v>0</v>
      </c>
      <c r="P493" s="16">
        <f t="shared" si="36"/>
        <v>42366.982627314821</v>
      </c>
      <c r="Q493" s="16">
        <f t="shared" si="37"/>
        <v>42396.982627314821</v>
      </c>
      <c r="R493" s="6" t="e">
        <f t="shared" si="38"/>
        <v>#DIV/0!</v>
      </c>
      <c r="S493" t="s">
        <v>8310</v>
      </c>
      <c r="T493" t="s">
        <v>8316</v>
      </c>
      <c r="U493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2">
        <f t="shared" si="35"/>
        <v>0</v>
      </c>
      <c r="P494" s="16">
        <f t="shared" si="36"/>
        <v>42596.03506944445</v>
      </c>
      <c r="Q494" s="16">
        <f t="shared" si="37"/>
        <v>42656.03506944445</v>
      </c>
      <c r="R494" s="6" t="e">
        <f t="shared" si="38"/>
        <v>#DIV/0!</v>
      </c>
      <c r="S494" t="s">
        <v>8310</v>
      </c>
      <c r="T494" t="s">
        <v>8316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2">
        <f t="shared" si="35"/>
        <v>0</v>
      </c>
      <c r="P495" s="16">
        <f t="shared" si="36"/>
        <v>42114.726134259254</v>
      </c>
      <c r="Q495" s="16">
        <f t="shared" si="37"/>
        <v>42144.726134259254</v>
      </c>
      <c r="R495" s="6" t="e">
        <f t="shared" si="38"/>
        <v>#DIV/0!</v>
      </c>
      <c r="S495" t="s">
        <v>8310</v>
      </c>
      <c r="T495" t="s">
        <v>8316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2">
        <f t="shared" si="35"/>
        <v>0.155</v>
      </c>
      <c r="P496" s="16">
        <f t="shared" si="36"/>
        <v>41799.830613425926</v>
      </c>
      <c r="Q496" s="16">
        <f t="shared" si="37"/>
        <v>41823.125</v>
      </c>
      <c r="R496" s="6">
        <f t="shared" si="38"/>
        <v>10.333333333333334</v>
      </c>
      <c r="S496" t="s">
        <v>8310</v>
      </c>
      <c r="T496" t="s">
        <v>8316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2">
        <f t="shared" si="35"/>
        <v>0</v>
      </c>
      <c r="P497" s="16">
        <f t="shared" si="36"/>
        <v>42171.827604166669</v>
      </c>
      <c r="Q497" s="16">
        <f t="shared" si="37"/>
        <v>42201.827604166669</v>
      </c>
      <c r="R497" s="6" t="e">
        <f t="shared" si="38"/>
        <v>#DIV/0!</v>
      </c>
      <c r="S497" t="s">
        <v>8310</v>
      </c>
      <c r="T497" t="s">
        <v>8316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2">
        <f t="shared" si="35"/>
        <v>1.6666666666666668E-3</v>
      </c>
      <c r="P498" s="16">
        <f t="shared" si="36"/>
        <v>41620.93141203704</v>
      </c>
      <c r="Q498" s="16">
        <f t="shared" si="37"/>
        <v>41680.93141203704</v>
      </c>
      <c r="R498" s="6">
        <f t="shared" si="38"/>
        <v>1</v>
      </c>
      <c r="S498" t="s">
        <v>8310</v>
      </c>
      <c r="T498" t="s">
        <v>8316</v>
      </c>
      <c r="U498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2">
        <f t="shared" si="35"/>
        <v>0.6696428571428571</v>
      </c>
      <c r="P499" s="16">
        <f t="shared" si="36"/>
        <v>41945.037789351853</v>
      </c>
      <c r="Q499" s="16">
        <f t="shared" si="37"/>
        <v>41998.208333333328</v>
      </c>
      <c r="R499" s="6">
        <f t="shared" si="38"/>
        <v>10</v>
      </c>
      <c r="S499" t="s">
        <v>8310</v>
      </c>
      <c r="T499" t="s">
        <v>8316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2">
        <f t="shared" si="35"/>
        <v>4.5985132395404564</v>
      </c>
      <c r="P500" s="16">
        <f t="shared" si="36"/>
        <v>40858.762141203704</v>
      </c>
      <c r="Q500" s="16">
        <f t="shared" si="37"/>
        <v>40900.762141203704</v>
      </c>
      <c r="R500" s="6">
        <f t="shared" si="38"/>
        <v>136.09090909090909</v>
      </c>
      <c r="S500" t="s">
        <v>8310</v>
      </c>
      <c r="T500" t="s">
        <v>8316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2">
        <f t="shared" si="35"/>
        <v>9.5500000000000007</v>
      </c>
      <c r="P501" s="16">
        <f t="shared" si="36"/>
        <v>40043.895462962959</v>
      </c>
      <c r="Q501" s="16">
        <f t="shared" si="37"/>
        <v>40098.874305555553</v>
      </c>
      <c r="R501" s="6">
        <f t="shared" si="38"/>
        <v>73.461538461538467</v>
      </c>
      <c r="S501" t="s">
        <v>8310</v>
      </c>
      <c r="T501" t="s">
        <v>8316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2">
        <f t="shared" si="35"/>
        <v>3.3076923076923079</v>
      </c>
      <c r="P502" s="16">
        <f t="shared" si="36"/>
        <v>40247.886006944449</v>
      </c>
      <c r="Q502" s="16">
        <f t="shared" si="37"/>
        <v>40306.927777777775</v>
      </c>
      <c r="R502" s="6">
        <f t="shared" si="38"/>
        <v>53.75</v>
      </c>
      <c r="S502" t="s">
        <v>8310</v>
      </c>
      <c r="T502" t="s">
        <v>8316</v>
      </c>
      <c r="U502">
        <f t="shared" si="39"/>
        <v>2010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2">
        <f t="shared" si="35"/>
        <v>0</v>
      </c>
      <c r="P503" s="16">
        <f t="shared" si="36"/>
        <v>40703.234386574077</v>
      </c>
      <c r="Q503" s="16">
        <f t="shared" si="37"/>
        <v>40733.234386574077</v>
      </c>
      <c r="R503" s="6" t="e">
        <f t="shared" si="38"/>
        <v>#DIV/0!</v>
      </c>
      <c r="S503" t="s">
        <v>8310</v>
      </c>
      <c r="T503" t="s">
        <v>8316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2">
        <f t="shared" si="35"/>
        <v>1.1499999999999999</v>
      </c>
      <c r="P504" s="16">
        <f t="shared" si="36"/>
        <v>40956.553530092591</v>
      </c>
      <c r="Q504" s="16">
        <f t="shared" si="37"/>
        <v>40986.511863425927</v>
      </c>
      <c r="R504" s="6">
        <f t="shared" si="38"/>
        <v>57.5</v>
      </c>
      <c r="S504" t="s">
        <v>8310</v>
      </c>
      <c r="T504" t="s">
        <v>8316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2">
        <f t="shared" si="35"/>
        <v>1.7538461538461538</v>
      </c>
      <c r="P505" s="16">
        <f t="shared" si="36"/>
        <v>41991.526655092588</v>
      </c>
      <c r="Q505" s="16">
        <f t="shared" si="37"/>
        <v>42021.526655092588</v>
      </c>
      <c r="R505" s="6">
        <f t="shared" si="38"/>
        <v>12.666666666666666</v>
      </c>
      <c r="S505" t="s">
        <v>8310</v>
      </c>
      <c r="T505" t="s">
        <v>8316</v>
      </c>
      <c r="U505">
        <f t="shared" si="39"/>
        <v>2014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2">
        <f t="shared" si="35"/>
        <v>1.3673469387755102</v>
      </c>
      <c r="P506" s="16">
        <f t="shared" si="36"/>
        <v>40949.98364583333</v>
      </c>
      <c r="Q506" s="16">
        <f t="shared" si="37"/>
        <v>41009.941979166666</v>
      </c>
      <c r="R506" s="6">
        <f t="shared" si="38"/>
        <v>67</v>
      </c>
      <c r="S506" t="s">
        <v>8310</v>
      </c>
      <c r="T506" t="s">
        <v>8316</v>
      </c>
      <c r="U506">
        <f t="shared" si="39"/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2">
        <f t="shared" si="35"/>
        <v>0.43333333333333329</v>
      </c>
      <c r="P507" s="16">
        <f t="shared" si="36"/>
        <v>42318.098217592589</v>
      </c>
      <c r="Q507" s="16">
        <f t="shared" si="37"/>
        <v>42363.098217592589</v>
      </c>
      <c r="R507" s="6">
        <f t="shared" si="38"/>
        <v>3.7142857142857144</v>
      </c>
      <c r="S507" t="s">
        <v>8310</v>
      </c>
      <c r="T507" t="s">
        <v>8316</v>
      </c>
      <c r="U507">
        <f t="shared" si="39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2">
        <f t="shared" si="35"/>
        <v>0.125</v>
      </c>
      <c r="P508" s="16">
        <f t="shared" si="36"/>
        <v>41466.552314814813</v>
      </c>
      <c r="Q508" s="16">
        <f t="shared" si="37"/>
        <v>41496.552314814813</v>
      </c>
      <c r="R508" s="6">
        <f t="shared" si="38"/>
        <v>250</v>
      </c>
      <c r="S508" t="s">
        <v>8310</v>
      </c>
      <c r="T508" t="s">
        <v>8316</v>
      </c>
      <c r="U508">
        <f t="shared" si="39"/>
        <v>2013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2">
        <f t="shared" si="35"/>
        <v>3.2</v>
      </c>
      <c r="P509" s="16">
        <f t="shared" si="36"/>
        <v>41156.958993055552</v>
      </c>
      <c r="Q509" s="16">
        <f t="shared" si="37"/>
        <v>41201.958993055552</v>
      </c>
      <c r="R509" s="6">
        <f t="shared" si="38"/>
        <v>64</v>
      </c>
      <c r="S509" t="s">
        <v>8310</v>
      </c>
      <c r="T509" t="s">
        <v>8316</v>
      </c>
      <c r="U509">
        <f t="shared" si="39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2">
        <f t="shared" si="35"/>
        <v>0.8</v>
      </c>
      <c r="P510" s="16">
        <f t="shared" si="36"/>
        <v>40995.024317129632</v>
      </c>
      <c r="Q510" s="16">
        <f t="shared" si="37"/>
        <v>41054.593055555553</v>
      </c>
      <c r="R510" s="6">
        <f t="shared" si="38"/>
        <v>133.33333333333334</v>
      </c>
      <c r="S510" t="s">
        <v>8310</v>
      </c>
      <c r="T510" t="s">
        <v>8316</v>
      </c>
      <c r="U510">
        <f t="shared" si="39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2">
        <f t="shared" si="35"/>
        <v>0.2</v>
      </c>
      <c r="P511" s="16">
        <f t="shared" si="36"/>
        <v>42153.631597222222</v>
      </c>
      <c r="Q511" s="16">
        <f t="shared" si="37"/>
        <v>42183.631597222222</v>
      </c>
      <c r="R511" s="6">
        <f t="shared" si="38"/>
        <v>10</v>
      </c>
      <c r="S511" t="s">
        <v>8310</v>
      </c>
      <c r="T511" t="s">
        <v>8316</v>
      </c>
      <c r="U511">
        <f t="shared" si="39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2">
        <f t="shared" si="35"/>
        <v>0</v>
      </c>
      <c r="P512" s="16">
        <f t="shared" si="36"/>
        <v>42400.176377314812</v>
      </c>
      <c r="Q512" s="16">
        <f t="shared" si="37"/>
        <v>42430.176377314812</v>
      </c>
      <c r="R512" s="6" t="e">
        <f t="shared" si="38"/>
        <v>#DIV/0!</v>
      </c>
      <c r="S512" t="s">
        <v>8310</v>
      </c>
      <c r="T512" t="s">
        <v>8316</v>
      </c>
      <c r="U512">
        <f t="shared" si="39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2">
        <f t="shared" si="35"/>
        <v>3</v>
      </c>
      <c r="P513" s="16">
        <f t="shared" si="36"/>
        <v>41340.303032407406</v>
      </c>
      <c r="Q513" s="16">
        <f t="shared" si="37"/>
        <v>41370.261365740742</v>
      </c>
      <c r="R513" s="6">
        <f t="shared" si="38"/>
        <v>30</v>
      </c>
      <c r="S513" t="s">
        <v>8310</v>
      </c>
      <c r="T513" t="s">
        <v>8316</v>
      </c>
      <c r="U513">
        <f t="shared" si="39"/>
        <v>2013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2">
        <f t="shared" si="35"/>
        <v>0.13749999999999998</v>
      </c>
      <c r="P514" s="16">
        <f t="shared" si="36"/>
        <v>42649.742210648154</v>
      </c>
      <c r="Q514" s="16">
        <f t="shared" si="37"/>
        <v>42694.783877314811</v>
      </c>
      <c r="R514" s="6">
        <f t="shared" si="38"/>
        <v>5.5</v>
      </c>
      <c r="S514" t="s">
        <v>8310</v>
      </c>
      <c r="T514" t="s">
        <v>8316</v>
      </c>
      <c r="U514">
        <f t="shared" si="39"/>
        <v>2016</v>
      </c>
    </row>
    <row r="515" spans="1:21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2">
        <f t="shared" ref="O515:O578" si="40">(E515/D515)*100</f>
        <v>13.923999999999999</v>
      </c>
      <c r="P515" s="16">
        <f t="shared" ref="P515:P578" si="41">(((J515/60)/60)/24)+DATE(1970,1,1)</f>
        <v>42552.653993055559</v>
      </c>
      <c r="Q515" s="16">
        <f t="shared" ref="Q515:Q578" si="42">(((I515/60)/60)/24)+DATE(1970,1,1)</f>
        <v>42597.291666666672</v>
      </c>
      <c r="R515" s="6">
        <f t="shared" ref="R515:R578" si="43">AVERAGE(E515/L515)</f>
        <v>102.38235294117646</v>
      </c>
      <c r="S515" t="s">
        <v>8310</v>
      </c>
      <c r="T515" t="s">
        <v>8316</v>
      </c>
      <c r="U515">
        <f t="shared" ref="U515:U578" si="44">YEAR(P515)</f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2">
        <f t="shared" si="40"/>
        <v>3.3333333333333335</v>
      </c>
      <c r="P516" s="16">
        <f t="shared" si="41"/>
        <v>41830.613969907405</v>
      </c>
      <c r="Q516" s="16">
        <f t="shared" si="42"/>
        <v>41860.613969907405</v>
      </c>
      <c r="R516" s="6">
        <f t="shared" si="43"/>
        <v>16.666666666666668</v>
      </c>
      <c r="S516" t="s">
        <v>8310</v>
      </c>
      <c r="T516" t="s">
        <v>8316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2">
        <f t="shared" si="40"/>
        <v>25.41340206185567</v>
      </c>
      <c r="P517" s="16">
        <f t="shared" si="41"/>
        <v>42327.490752314814</v>
      </c>
      <c r="Q517" s="16">
        <f t="shared" si="42"/>
        <v>42367.490752314814</v>
      </c>
      <c r="R517" s="6">
        <f t="shared" si="43"/>
        <v>725.02941176470586</v>
      </c>
      <c r="S517" t="s">
        <v>8310</v>
      </c>
      <c r="T517" t="s">
        <v>8316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2">
        <f t="shared" si="40"/>
        <v>0</v>
      </c>
      <c r="P518" s="16">
        <f t="shared" si="41"/>
        <v>42091.778703703705</v>
      </c>
      <c r="Q518" s="16">
        <f t="shared" si="42"/>
        <v>42151.778703703705</v>
      </c>
      <c r="R518" s="6" t="e">
        <f t="shared" si="43"/>
        <v>#DIV/0!</v>
      </c>
      <c r="S518" t="s">
        <v>8310</v>
      </c>
      <c r="T518" t="s">
        <v>8316</v>
      </c>
      <c r="U518">
        <f t="shared" si="44"/>
        <v>2015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2">
        <f t="shared" si="40"/>
        <v>1.3666666666666667</v>
      </c>
      <c r="P519" s="16">
        <f t="shared" si="41"/>
        <v>42738.615289351852</v>
      </c>
      <c r="Q519" s="16">
        <f t="shared" si="42"/>
        <v>42768.615289351852</v>
      </c>
      <c r="R519" s="6">
        <f t="shared" si="43"/>
        <v>68.333333333333329</v>
      </c>
      <c r="S519" t="s">
        <v>8310</v>
      </c>
      <c r="T519" t="s">
        <v>8316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2">
        <f t="shared" si="40"/>
        <v>0</v>
      </c>
      <c r="P520" s="16">
        <f t="shared" si="41"/>
        <v>42223.616018518514</v>
      </c>
      <c r="Q520" s="16">
        <f t="shared" si="42"/>
        <v>42253.615277777775</v>
      </c>
      <c r="R520" s="6" t="e">
        <f t="shared" si="43"/>
        <v>#DIV/0!</v>
      </c>
      <c r="S520" t="s">
        <v>8310</v>
      </c>
      <c r="T520" t="s">
        <v>8316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2">
        <f t="shared" si="40"/>
        <v>22.881426547787683</v>
      </c>
      <c r="P521" s="16">
        <f t="shared" si="41"/>
        <v>41218.391446759262</v>
      </c>
      <c r="Q521" s="16">
        <f t="shared" si="42"/>
        <v>41248.391446759262</v>
      </c>
      <c r="R521" s="6">
        <f t="shared" si="43"/>
        <v>39.228571428571428</v>
      </c>
      <c r="S521" t="s">
        <v>8310</v>
      </c>
      <c r="T521" t="s">
        <v>8316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2">
        <f t="shared" si="40"/>
        <v>102.1</v>
      </c>
      <c r="P522" s="16">
        <f t="shared" si="41"/>
        <v>42318.702094907407</v>
      </c>
      <c r="Q522" s="16">
        <f t="shared" si="42"/>
        <v>42348.702094907407</v>
      </c>
      <c r="R522" s="6">
        <f t="shared" si="43"/>
        <v>150.14705882352942</v>
      </c>
      <c r="S522" t="s">
        <v>8317</v>
      </c>
      <c r="T522" t="s">
        <v>8318</v>
      </c>
      <c r="U522">
        <f t="shared" si="44"/>
        <v>2015</v>
      </c>
    </row>
    <row r="523" spans="1:21" ht="58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2">
        <f t="shared" si="40"/>
        <v>104.64</v>
      </c>
      <c r="P523" s="16">
        <f t="shared" si="41"/>
        <v>42646.092812499999</v>
      </c>
      <c r="Q523" s="16">
        <f t="shared" si="42"/>
        <v>42675.207638888889</v>
      </c>
      <c r="R523" s="6">
        <f t="shared" si="43"/>
        <v>93.428571428571431</v>
      </c>
      <c r="S523" t="s">
        <v>8317</v>
      </c>
      <c r="T523" t="s">
        <v>8318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2">
        <f t="shared" si="40"/>
        <v>114.66666666666667</v>
      </c>
      <c r="P524" s="16">
        <f t="shared" si="41"/>
        <v>42430.040798611109</v>
      </c>
      <c r="Q524" s="16">
        <f t="shared" si="42"/>
        <v>42449.999131944445</v>
      </c>
      <c r="R524" s="6">
        <f t="shared" si="43"/>
        <v>110.96774193548387</v>
      </c>
      <c r="S524" t="s">
        <v>8317</v>
      </c>
      <c r="T524" t="s">
        <v>8318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2">
        <f t="shared" si="40"/>
        <v>120.6</v>
      </c>
      <c r="P525" s="16">
        <f t="shared" si="41"/>
        <v>42238.13282407407</v>
      </c>
      <c r="Q525" s="16">
        <f t="shared" si="42"/>
        <v>42268.13282407407</v>
      </c>
      <c r="R525" s="6">
        <f t="shared" si="43"/>
        <v>71.785714285714292</v>
      </c>
      <c r="S525" t="s">
        <v>8317</v>
      </c>
      <c r="T525" t="s">
        <v>8318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2">
        <f t="shared" si="40"/>
        <v>108.67285714285715</v>
      </c>
      <c r="P526" s="16">
        <f t="shared" si="41"/>
        <v>42492.717233796298</v>
      </c>
      <c r="Q526" s="16">
        <f t="shared" si="42"/>
        <v>42522.717233796298</v>
      </c>
      <c r="R526" s="6">
        <f t="shared" si="43"/>
        <v>29.258076923076924</v>
      </c>
      <c r="S526" t="s">
        <v>8317</v>
      </c>
      <c r="T526" t="s">
        <v>8318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2">
        <f t="shared" si="40"/>
        <v>100</v>
      </c>
      <c r="P527" s="16">
        <f t="shared" si="41"/>
        <v>41850.400937500002</v>
      </c>
      <c r="Q527" s="16">
        <f t="shared" si="42"/>
        <v>41895.400937500002</v>
      </c>
      <c r="R527" s="6">
        <f t="shared" si="43"/>
        <v>1000</v>
      </c>
      <c r="S527" t="s">
        <v>8317</v>
      </c>
      <c r="T527" t="s">
        <v>8318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2">
        <f t="shared" si="40"/>
        <v>113.99999999999999</v>
      </c>
      <c r="P528" s="16">
        <f t="shared" si="41"/>
        <v>42192.591944444444</v>
      </c>
      <c r="Q528" s="16">
        <f t="shared" si="42"/>
        <v>42223.708333333328</v>
      </c>
      <c r="R528" s="6">
        <f t="shared" si="43"/>
        <v>74.347826086956516</v>
      </c>
      <c r="S528" t="s">
        <v>8317</v>
      </c>
      <c r="T528" t="s">
        <v>8318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2">
        <f t="shared" si="40"/>
        <v>100.85</v>
      </c>
      <c r="P529" s="16">
        <f t="shared" si="41"/>
        <v>42753.205625000002</v>
      </c>
      <c r="Q529" s="16">
        <f t="shared" si="42"/>
        <v>42783.670138888891</v>
      </c>
      <c r="R529" s="6">
        <f t="shared" si="43"/>
        <v>63.829113924050631</v>
      </c>
      <c r="S529" t="s">
        <v>8317</v>
      </c>
      <c r="T529" t="s">
        <v>8318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2">
        <f t="shared" si="40"/>
        <v>115.65217391304347</v>
      </c>
      <c r="P530" s="16">
        <f t="shared" si="41"/>
        <v>42155.920219907406</v>
      </c>
      <c r="Q530" s="16">
        <f t="shared" si="42"/>
        <v>42176.888888888891</v>
      </c>
      <c r="R530" s="6">
        <f t="shared" si="43"/>
        <v>44.333333333333336</v>
      </c>
      <c r="S530" t="s">
        <v>8317</v>
      </c>
      <c r="T530" t="s">
        <v>8318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2">
        <f t="shared" si="40"/>
        <v>130.41666666666666</v>
      </c>
      <c r="P531" s="16">
        <f t="shared" si="41"/>
        <v>42725.031180555554</v>
      </c>
      <c r="Q531" s="16">
        <f t="shared" si="42"/>
        <v>42746.208333333328</v>
      </c>
      <c r="R531" s="6">
        <f t="shared" si="43"/>
        <v>86.944444444444443</v>
      </c>
      <c r="S531" t="s">
        <v>8317</v>
      </c>
      <c r="T531" t="s">
        <v>8318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2">
        <f t="shared" si="40"/>
        <v>107.78267254038178</v>
      </c>
      <c r="P532" s="16">
        <f t="shared" si="41"/>
        <v>42157.591064814813</v>
      </c>
      <c r="Q532" s="16">
        <f t="shared" si="42"/>
        <v>42179.083333333328</v>
      </c>
      <c r="R532" s="6">
        <f t="shared" si="43"/>
        <v>126.55172413793103</v>
      </c>
      <c r="S532" t="s">
        <v>8317</v>
      </c>
      <c r="T532" t="s">
        <v>8318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2">
        <f t="shared" si="40"/>
        <v>100</v>
      </c>
      <c r="P533" s="16">
        <f t="shared" si="41"/>
        <v>42676.065150462964</v>
      </c>
      <c r="Q533" s="16">
        <f t="shared" si="42"/>
        <v>42721.290972222225</v>
      </c>
      <c r="R533" s="6">
        <f t="shared" si="43"/>
        <v>129.03225806451613</v>
      </c>
      <c r="S533" t="s">
        <v>8317</v>
      </c>
      <c r="T533" t="s">
        <v>8318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2">
        <f t="shared" si="40"/>
        <v>123.25</v>
      </c>
      <c r="P534" s="16">
        <f t="shared" si="41"/>
        <v>42473.007037037038</v>
      </c>
      <c r="Q534" s="16">
        <f t="shared" si="42"/>
        <v>42503.007037037038</v>
      </c>
      <c r="R534" s="6">
        <f t="shared" si="43"/>
        <v>71.242774566473983</v>
      </c>
      <c r="S534" t="s">
        <v>8317</v>
      </c>
      <c r="T534" t="s">
        <v>8318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2">
        <f t="shared" si="40"/>
        <v>100.2</v>
      </c>
      <c r="P535" s="16">
        <f t="shared" si="41"/>
        <v>42482.43478009259</v>
      </c>
      <c r="Q535" s="16">
        <f t="shared" si="42"/>
        <v>42506.43478009259</v>
      </c>
      <c r="R535" s="6">
        <f t="shared" si="43"/>
        <v>117.88235294117646</v>
      </c>
      <c r="S535" t="s">
        <v>8317</v>
      </c>
      <c r="T535" t="s">
        <v>8318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2">
        <f t="shared" si="40"/>
        <v>104.66666666666666</v>
      </c>
      <c r="P536" s="16">
        <f t="shared" si="41"/>
        <v>42270.810995370368</v>
      </c>
      <c r="Q536" s="16">
        <f t="shared" si="42"/>
        <v>42309.958333333328</v>
      </c>
      <c r="R536" s="6">
        <f t="shared" si="43"/>
        <v>327.08333333333331</v>
      </c>
      <c r="S536" t="s">
        <v>8317</v>
      </c>
      <c r="T536" t="s">
        <v>8318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2">
        <f t="shared" si="40"/>
        <v>102.49999999999999</v>
      </c>
      <c r="P537" s="16">
        <f t="shared" si="41"/>
        <v>42711.545196759253</v>
      </c>
      <c r="Q537" s="16">
        <f t="shared" si="42"/>
        <v>42741.545196759253</v>
      </c>
      <c r="R537" s="6">
        <f t="shared" si="43"/>
        <v>34.745762711864408</v>
      </c>
      <c r="S537" t="s">
        <v>8317</v>
      </c>
      <c r="T537" t="s">
        <v>8318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2">
        <f t="shared" si="40"/>
        <v>118.25757575757576</v>
      </c>
      <c r="P538" s="16">
        <f t="shared" si="41"/>
        <v>42179.344988425932</v>
      </c>
      <c r="Q538" s="16">
        <f t="shared" si="42"/>
        <v>42219.75</v>
      </c>
      <c r="R538" s="6">
        <f t="shared" si="43"/>
        <v>100.06410256410257</v>
      </c>
      <c r="S538" t="s">
        <v>8317</v>
      </c>
      <c r="T538" t="s">
        <v>8318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2">
        <f t="shared" si="40"/>
        <v>120.5</v>
      </c>
      <c r="P539" s="16">
        <f t="shared" si="41"/>
        <v>42282.768414351856</v>
      </c>
      <c r="Q539" s="16">
        <f t="shared" si="42"/>
        <v>42312.810081018513</v>
      </c>
      <c r="R539" s="6">
        <f t="shared" si="43"/>
        <v>40.847457627118644</v>
      </c>
      <c r="S539" t="s">
        <v>8317</v>
      </c>
      <c r="T539" t="s">
        <v>8318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2">
        <f t="shared" si="40"/>
        <v>302.42</v>
      </c>
      <c r="P540" s="16">
        <f t="shared" si="41"/>
        <v>42473.794710648144</v>
      </c>
      <c r="Q540" s="16">
        <f t="shared" si="42"/>
        <v>42503.794710648144</v>
      </c>
      <c r="R540" s="6">
        <f t="shared" si="43"/>
        <v>252.01666666666668</v>
      </c>
      <c r="S540" t="s">
        <v>8317</v>
      </c>
      <c r="T540" t="s">
        <v>8318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2">
        <f t="shared" si="40"/>
        <v>100.64400000000001</v>
      </c>
      <c r="P541" s="16">
        <f t="shared" si="41"/>
        <v>42535.049849537041</v>
      </c>
      <c r="Q541" s="16">
        <f t="shared" si="42"/>
        <v>42556.049849537041</v>
      </c>
      <c r="R541" s="6">
        <f t="shared" si="43"/>
        <v>25.161000000000001</v>
      </c>
      <c r="S541" t="s">
        <v>8317</v>
      </c>
      <c r="T541" t="s">
        <v>8318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2">
        <f t="shared" si="40"/>
        <v>6.6666666666666671E-3</v>
      </c>
      <c r="P542" s="16">
        <f t="shared" si="41"/>
        <v>42009.817199074074</v>
      </c>
      <c r="Q542" s="16">
        <f t="shared" si="42"/>
        <v>42039.817199074074</v>
      </c>
      <c r="R542" s="6">
        <f t="shared" si="43"/>
        <v>1</v>
      </c>
      <c r="S542" t="s">
        <v>8319</v>
      </c>
      <c r="T542" t="s">
        <v>8320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2">
        <f t="shared" si="40"/>
        <v>0.55555555555555558</v>
      </c>
      <c r="P543" s="16">
        <f t="shared" si="41"/>
        <v>42276.046689814815</v>
      </c>
      <c r="Q543" s="16">
        <f t="shared" si="42"/>
        <v>42306.046689814815</v>
      </c>
      <c r="R543" s="6">
        <f t="shared" si="43"/>
        <v>25</v>
      </c>
      <c r="S543" t="s">
        <v>8319</v>
      </c>
      <c r="T543" t="s">
        <v>8320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2">
        <f t="shared" si="40"/>
        <v>3.9999999999999996E-4</v>
      </c>
      <c r="P544" s="16">
        <f t="shared" si="41"/>
        <v>42433.737453703703</v>
      </c>
      <c r="Q544" s="16">
        <f t="shared" si="42"/>
        <v>42493.695787037039</v>
      </c>
      <c r="R544" s="6">
        <f t="shared" si="43"/>
        <v>1</v>
      </c>
      <c r="S544" t="s">
        <v>8319</v>
      </c>
      <c r="T544" t="s">
        <v>8320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2">
        <f t="shared" si="40"/>
        <v>0.31818181818181818</v>
      </c>
      <c r="P545" s="16">
        <f t="shared" si="41"/>
        <v>41914.092152777775</v>
      </c>
      <c r="Q545" s="16">
        <f t="shared" si="42"/>
        <v>41944.092152777775</v>
      </c>
      <c r="R545" s="6">
        <f t="shared" si="43"/>
        <v>35</v>
      </c>
      <c r="S545" t="s">
        <v>8319</v>
      </c>
      <c r="T545" t="s">
        <v>8320</v>
      </c>
      <c r="U545">
        <f t="shared" si="44"/>
        <v>2014</v>
      </c>
    </row>
    <row r="546" spans="1:21" ht="58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2">
        <f t="shared" si="40"/>
        <v>1.2</v>
      </c>
      <c r="P546" s="16">
        <f t="shared" si="41"/>
        <v>42525.656944444447</v>
      </c>
      <c r="Q546" s="16">
        <f t="shared" si="42"/>
        <v>42555.656944444447</v>
      </c>
      <c r="R546" s="6">
        <f t="shared" si="43"/>
        <v>3</v>
      </c>
      <c r="S546" t="s">
        <v>8319</v>
      </c>
      <c r="T546" t="s">
        <v>8320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2">
        <f t="shared" si="40"/>
        <v>27.383999999999997</v>
      </c>
      <c r="P547" s="16">
        <f t="shared" si="41"/>
        <v>42283.592465277776</v>
      </c>
      <c r="Q547" s="16">
        <f t="shared" si="42"/>
        <v>42323.634131944447</v>
      </c>
      <c r="R547" s="6">
        <f t="shared" si="43"/>
        <v>402.70588235294116</v>
      </c>
      <c r="S547" t="s">
        <v>8319</v>
      </c>
      <c r="T547" t="s">
        <v>8320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2">
        <f t="shared" si="40"/>
        <v>8.666666666666667E-2</v>
      </c>
      <c r="P548" s="16">
        <f t="shared" si="41"/>
        <v>42249.667997685188</v>
      </c>
      <c r="Q548" s="16">
        <f t="shared" si="42"/>
        <v>42294.667997685188</v>
      </c>
      <c r="R548" s="6">
        <f t="shared" si="43"/>
        <v>26</v>
      </c>
      <c r="S548" t="s">
        <v>8319</v>
      </c>
      <c r="T548" t="s">
        <v>8320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2">
        <f t="shared" si="40"/>
        <v>0</v>
      </c>
      <c r="P549" s="16">
        <f t="shared" si="41"/>
        <v>42380.696342592593</v>
      </c>
      <c r="Q549" s="16">
        <f t="shared" si="42"/>
        <v>42410.696342592593</v>
      </c>
      <c r="R549" s="6" t="e">
        <f t="shared" si="43"/>
        <v>#DIV/0!</v>
      </c>
      <c r="S549" t="s">
        <v>8319</v>
      </c>
      <c r="T549" t="s">
        <v>8320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2">
        <f t="shared" si="40"/>
        <v>0.09</v>
      </c>
      <c r="P550" s="16">
        <f t="shared" si="41"/>
        <v>42276.903333333335</v>
      </c>
      <c r="Q550" s="16">
        <f t="shared" si="42"/>
        <v>42306.903333333335</v>
      </c>
      <c r="R550" s="6">
        <f t="shared" si="43"/>
        <v>9</v>
      </c>
      <c r="S550" t="s">
        <v>8319</v>
      </c>
      <c r="T550" t="s">
        <v>8320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2">
        <f t="shared" si="40"/>
        <v>2.7199999999999998</v>
      </c>
      <c r="P551" s="16">
        <f t="shared" si="41"/>
        <v>42163.636828703704</v>
      </c>
      <c r="Q551" s="16">
        <f t="shared" si="42"/>
        <v>42193.636828703704</v>
      </c>
      <c r="R551" s="6">
        <f t="shared" si="43"/>
        <v>8.5</v>
      </c>
      <c r="S551" t="s">
        <v>8319</v>
      </c>
      <c r="T551" t="s">
        <v>8320</v>
      </c>
      <c r="U551">
        <f t="shared" si="44"/>
        <v>2015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2">
        <f t="shared" si="40"/>
        <v>0.70000000000000007</v>
      </c>
      <c r="P552" s="16">
        <f t="shared" si="41"/>
        <v>42753.678761574076</v>
      </c>
      <c r="Q552" s="16">
        <f t="shared" si="42"/>
        <v>42766.208333333328</v>
      </c>
      <c r="R552" s="6">
        <f t="shared" si="43"/>
        <v>8.75</v>
      </c>
      <c r="S552" t="s">
        <v>8319</v>
      </c>
      <c r="T552" t="s">
        <v>8320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2">
        <f t="shared" si="40"/>
        <v>5.0413333333333332</v>
      </c>
      <c r="P553" s="16">
        <f t="shared" si="41"/>
        <v>42173.275740740741</v>
      </c>
      <c r="Q553" s="16">
        <f t="shared" si="42"/>
        <v>42217.745138888888</v>
      </c>
      <c r="R553" s="6">
        <f t="shared" si="43"/>
        <v>135.03571428571428</v>
      </c>
      <c r="S553" t="s">
        <v>8319</v>
      </c>
      <c r="T553" t="s">
        <v>8320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2">
        <f t="shared" si="40"/>
        <v>0</v>
      </c>
      <c r="P554" s="16">
        <f t="shared" si="41"/>
        <v>42318.616851851853</v>
      </c>
      <c r="Q554" s="16">
        <f t="shared" si="42"/>
        <v>42378.616851851853</v>
      </c>
      <c r="R554" s="6" t="e">
        <f t="shared" si="43"/>
        <v>#DIV/0!</v>
      </c>
      <c r="S554" t="s">
        <v>8319</v>
      </c>
      <c r="T554" t="s">
        <v>8320</v>
      </c>
      <c r="U554">
        <f t="shared" si="44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2">
        <f t="shared" si="40"/>
        <v>0.49199999999999999</v>
      </c>
      <c r="P555" s="16">
        <f t="shared" si="41"/>
        <v>41927.71980324074</v>
      </c>
      <c r="Q555" s="16">
        <f t="shared" si="42"/>
        <v>41957.761469907404</v>
      </c>
      <c r="R555" s="6">
        <f t="shared" si="43"/>
        <v>20.5</v>
      </c>
      <c r="S555" t="s">
        <v>8319</v>
      </c>
      <c r="T555" t="s">
        <v>8320</v>
      </c>
      <c r="U555">
        <f t="shared" si="44"/>
        <v>2014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2">
        <f t="shared" si="40"/>
        <v>36.589147286821706</v>
      </c>
      <c r="P556" s="16">
        <f t="shared" si="41"/>
        <v>41901.684861111113</v>
      </c>
      <c r="Q556" s="16">
        <f t="shared" si="42"/>
        <v>41931.684861111113</v>
      </c>
      <c r="R556" s="6">
        <f t="shared" si="43"/>
        <v>64.36363636363636</v>
      </c>
      <c r="S556" t="s">
        <v>8319</v>
      </c>
      <c r="T556" t="s">
        <v>8320</v>
      </c>
      <c r="U556">
        <f t="shared" si="44"/>
        <v>2014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2">
        <f t="shared" si="40"/>
        <v>0</v>
      </c>
      <c r="P557" s="16">
        <f t="shared" si="41"/>
        <v>42503.353506944448</v>
      </c>
      <c r="Q557" s="16">
        <f t="shared" si="42"/>
        <v>42533.353506944448</v>
      </c>
      <c r="R557" s="6" t="e">
        <f t="shared" si="43"/>
        <v>#DIV/0!</v>
      </c>
      <c r="S557" t="s">
        <v>8319</v>
      </c>
      <c r="T557" t="s">
        <v>8320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2">
        <f t="shared" si="40"/>
        <v>2.5</v>
      </c>
      <c r="P558" s="16">
        <f t="shared" si="41"/>
        <v>42345.860150462962</v>
      </c>
      <c r="Q558" s="16">
        <f t="shared" si="42"/>
        <v>42375.860150462962</v>
      </c>
      <c r="R558" s="6">
        <f t="shared" si="43"/>
        <v>200</v>
      </c>
      <c r="S558" t="s">
        <v>8319</v>
      </c>
      <c r="T558" t="s">
        <v>8320</v>
      </c>
      <c r="U558">
        <f t="shared" si="44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2">
        <f t="shared" si="40"/>
        <v>0.91066666666666674</v>
      </c>
      <c r="P559" s="16">
        <f t="shared" si="41"/>
        <v>42676.942164351851</v>
      </c>
      <c r="Q559" s="16">
        <f t="shared" si="42"/>
        <v>42706.983831018515</v>
      </c>
      <c r="R559" s="6">
        <f t="shared" si="43"/>
        <v>68.3</v>
      </c>
      <c r="S559" t="s">
        <v>8319</v>
      </c>
      <c r="T559" t="s">
        <v>8320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2">
        <f t="shared" si="40"/>
        <v>0</v>
      </c>
      <c r="P560" s="16">
        <f t="shared" si="41"/>
        <v>42057.883159722223</v>
      </c>
      <c r="Q560" s="16">
        <f t="shared" si="42"/>
        <v>42087.841493055559</v>
      </c>
      <c r="R560" s="6" t="e">
        <f t="shared" si="43"/>
        <v>#DIV/0!</v>
      </c>
      <c r="S560" t="s">
        <v>8319</v>
      </c>
      <c r="T560" t="s">
        <v>8320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2">
        <f t="shared" si="40"/>
        <v>2.0833333333333336E-2</v>
      </c>
      <c r="P561" s="16">
        <f t="shared" si="41"/>
        <v>42321.283101851848</v>
      </c>
      <c r="Q561" s="16">
        <f t="shared" si="42"/>
        <v>42351.283101851848</v>
      </c>
      <c r="R561" s="6">
        <f t="shared" si="43"/>
        <v>50</v>
      </c>
      <c r="S561" t="s">
        <v>8319</v>
      </c>
      <c r="T561" t="s">
        <v>8320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2">
        <f t="shared" si="40"/>
        <v>1.2E-2</v>
      </c>
      <c r="P562" s="16">
        <f t="shared" si="41"/>
        <v>41960.771354166667</v>
      </c>
      <c r="Q562" s="16">
        <f t="shared" si="42"/>
        <v>41990.771354166667</v>
      </c>
      <c r="R562" s="6">
        <f t="shared" si="43"/>
        <v>4</v>
      </c>
      <c r="S562" t="s">
        <v>8319</v>
      </c>
      <c r="T562" t="s">
        <v>8320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2">
        <f t="shared" si="40"/>
        <v>0.36666666666666664</v>
      </c>
      <c r="P563" s="16">
        <f t="shared" si="41"/>
        <v>42268.658715277779</v>
      </c>
      <c r="Q563" s="16">
        <f t="shared" si="42"/>
        <v>42303.658715277779</v>
      </c>
      <c r="R563" s="6">
        <f t="shared" si="43"/>
        <v>27.5</v>
      </c>
      <c r="S563" t="s">
        <v>8319</v>
      </c>
      <c r="T563" t="s">
        <v>8320</v>
      </c>
      <c r="U563">
        <f t="shared" si="44"/>
        <v>2015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2">
        <f t="shared" si="40"/>
        <v>0</v>
      </c>
      <c r="P564" s="16">
        <f t="shared" si="41"/>
        <v>42692.389062500006</v>
      </c>
      <c r="Q564" s="16">
        <f t="shared" si="42"/>
        <v>42722.389062500006</v>
      </c>
      <c r="R564" s="6" t="e">
        <f t="shared" si="43"/>
        <v>#DIV/0!</v>
      </c>
      <c r="S564" t="s">
        <v>8319</v>
      </c>
      <c r="T564" t="s">
        <v>8320</v>
      </c>
      <c r="U564">
        <f t="shared" si="44"/>
        <v>2016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2">
        <f t="shared" si="40"/>
        <v>9.0666666666666659E-2</v>
      </c>
      <c r="P565" s="16">
        <f t="shared" si="41"/>
        <v>42022.069988425923</v>
      </c>
      <c r="Q565" s="16">
        <f t="shared" si="42"/>
        <v>42052.069988425923</v>
      </c>
      <c r="R565" s="6">
        <f t="shared" si="43"/>
        <v>34</v>
      </c>
      <c r="S565" t="s">
        <v>8319</v>
      </c>
      <c r="T565" t="s">
        <v>8320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2">
        <f t="shared" si="40"/>
        <v>5.5555555555555558E-3</v>
      </c>
      <c r="P566" s="16">
        <f t="shared" si="41"/>
        <v>42411.942997685182</v>
      </c>
      <c r="Q566" s="16">
        <f t="shared" si="42"/>
        <v>42441.942997685182</v>
      </c>
      <c r="R566" s="6">
        <f t="shared" si="43"/>
        <v>1</v>
      </c>
      <c r="S566" t="s">
        <v>8319</v>
      </c>
      <c r="T566" t="s">
        <v>8320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2">
        <f t="shared" si="40"/>
        <v>0</v>
      </c>
      <c r="P567" s="16">
        <f t="shared" si="41"/>
        <v>42165.785289351858</v>
      </c>
      <c r="Q567" s="16">
        <f t="shared" si="42"/>
        <v>42195.785289351858</v>
      </c>
      <c r="R567" s="6" t="e">
        <f t="shared" si="43"/>
        <v>#DIV/0!</v>
      </c>
      <c r="S567" t="s">
        <v>8319</v>
      </c>
      <c r="T567" t="s">
        <v>8320</v>
      </c>
      <c r="U567">
        <f t="shared" si="44"/>
        <v>2015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2">
        <f t="shared" si="40"/>
        <v>0.02</v>
      </c>
      <c r="P568" s="16">
        <f t="shared" si="41"/>
        <v>42535.68440972222</v>
      </c>
      <c r="Q568" s="16">
        <f t="shared" si="42"/>
        <v>42565.68440972222</v>
      </c>
      <c r="R568" s="6">
        <f t="shared" si="43"/>
        <v>1</v>
      </c>
      <c r="S568" t="s">
        <v>8319</v>
      </c>
      <c r="T568" t="s">
        <v>8320</v>
      </c>
      <c r="U568">
        <f t="shared" si="44"/>
        <v>2016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2">
        <f t="shared" si="40"/>
        <v>0</v>
      </c>
      <c r="P569" s="16">
        <f t="shared" si="41"/>
        <v>41975.842523148152</v>
      </c>
      <c r="Q569" s="16">
        <f t="shared" si="42"/>
        <v>42005.842523148152</v>
      </c>
      <c r="R569" s="6" t="e">
        <f t="shared" si="43"/>
        <v>#DIV/0!</v>
      </c>
      <c r="S569" t="s">
        <v>8319</v>
      </c>
      <c r="T569" t="s">
        <v>8320</v>
      </c>
      <c r="U569">
        <f t="shared" si="44"/>
        <v>2014</v>
      </c>
    </row>
    <row r="570" spans="1:21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2">
        <f t="shared" si="40"/>
        <v>1</v>
      </c>
      <c r="P570" s="16">
        <f t="shared" si="41"/>
        <v>42348.9215625</v>
      </c>
      <c r="Q570" s="16">
        <f t="shared" si="42"/>
        <v>42385.458333333328</v>
      </c>
      <c r="R570" s="6">
        <f t="shared" si="43"/>
        <v>49</v>
      </c>
      <c r="S570" t="s">
        <v>8319</v>
      </c>
      <c r="T570" t="s">
        <v>8320</v>
      </c>
      <c r="U570">
        <f t="shared" si="44"/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2">
        <f t="shared" si="40"/>
        <v>0.8</v>
      </c>
      <c r="P571" s="16">
        <f t="shared" si="41"/>
        <v>42340.847361111111</v>
      </c>
      <c r="Q571" s="16">
        <f t="shared" si="42"/>
        <v>42370.847361111111</v>
      </c>
      <c r="R571" s="6">
        <f t="shared" si="43"/>
        <v>20</v>
      </c>
      <c r="S571" t="s">
        <v>8319</v>
      </c>
      <c r="T571" t="s">
        <v>8320</v>
      </c>
      <c r="U571">
        <f t="shared" si="44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2">
        <f t="shared" si="40"/>
        <v>0.16705882352941176</v>
      </c>
      <c r="P572" s="16">
        <f t="shared" si="41"/>
        <v>42388.798252314817</v>
      </c>
      <c r="Q572" s="16">
        <f t="shared" si="42"/>
        <v>42418.798252314817</v>
      </c>
      <c r="R572" s="6">
        <f t="shared" si="43"/>
        <v>142</v>
      </c>
      <c r="S572" t="s">
        <v>8319</v>
      </c>
      <c r="T572" t="s">
        <v>8320</v>
      </c>
      <c r="U572">
        <f t="shared" si="44"/>
        <v>2016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2">
        <f t="shared" si="40"/>
        <v>0.42399999999999999</v>
      </c>
      <c r="P573" s="16">
        <f t="shared" si="41"/>
        <v>42192.816238425927</v>
      </c>
      <c r="Q573" s="16">
        <f t="shared" si="42"/>
        <v>42212.165972222225</v>
      </c>
      <c r="R573" s="6">
        <f t="shared" si="43"/>
        <v>53</v>
      </c>
      <c r="S573" t="s">
        <v>8319</v>
      </c>
      <c r="T573" t="s">
        <v>8320</v>
      </c>
      <c r="U573">
        <f t="shared" si="44"/>
        <v>2015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2">
        <f t="shared" si="40"/>
        <v>0</v>
      </c>
      <c r="P574" s="16">
        <f t="shared" si="41"/>
        <v>42282.71629629629</v>
      </c>
      <c r="Q574" s="16">
        <f t="shared" si="42"/>
        <v>42312.757962962962</v>
      </c>
      <c r="R574" s="6" t="e">
        <f t="shared" si="43"/>
        <v>#DIV/0!</v>
      </c>
      <c r="S574" t="s">
        <v>8319</v>
      </c>
      <c r="T574" t="s">
        <v>8320</v>
      </c>
      <c r="U574">
        <f t="shared" si="44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2">
        <f t="shared" si="40"/>
        <v>0.38925389253892539</v>
      </c>
      <c r="P575" s="16">
        <f t="shared" si="41"/>
        <v>41963.050127314811</v>
      </c>
      <c r="Q575" s="16">
        <f t="shared" si="42"/>
        <v>42022.05</v>
      </c>
      <c r="R575" s="6">
        <f t="shared" si="43"/>
        <v>38.444444444444443</v>
      </c>
      <c r="S575" t="s">
        <v>8319</v>
      </c>
      <c r="T575" t="s">
        <v>8320</v>
      </c>
      <c r="U575">
        <f t="shared" si="44"/>
        <v>2014</v>
      </c>
    </row>
    <row r="576" spans="1:21" ht="58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2">
        <f t="shared" si="40"/>
        <v>0.7155635062611807</v>
      </c>
      <c r="P576" s="16">
        <f t="shared" si="41"/>
        <v>42632.443368055552</v>
      </c>
      <c r="Q576" s="16">
        <f t="shared" si="42"/>
        <v>42662.443368055552</v>
      </c>
      <c r="R576" s="6">
        <f t="shared" si="43"/>
        <v>20</v>
      </c>
      <c r="S576" t="s">
        <v>8319</v>
      </c>
      <c r="T576" t="s">
        <v>8320</v>
      </c>
      <c r="U576">
        <f t="shared" si="44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2">
        <f t="shared" si="40"/>
        <v>0.43166666666666664</v>
      </c>
      <c r="P577" s="16">
        <f t="shared" si="41"/>
        <v>42138.692627314813</v>
      </c>
      <c r="Q577" s="16">
        <f t="shared" si="42"/>
        <v>42168.692627314813</v>
      </c>
      <c r="R577" s="6">
        <f t="shared" si="43"/>
        <v>64.75</v>
      </c>
      <c r="S577" t="s">
        <v>8319</v>
      </c>
      <c r="T577" t="s">
        <v>8320</v>
      </c>
      <c r="U577">
        <f t="shared" si="44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2">
        <f t="shared" si="40"/>
        <v>1.25E-3</v>
      </c>
      <c r="P578" s="16">
        <f t="shared" si="41"/>
        <v>42031.471666666665</v>
      </c>
      <c r="Q578" s="16">
        <f t="shared" si="42"/>
        <v>42091.43</v>
      </c>
      <c r="R578" s="6">
        <f t="shared" si="43"/>
        <v>1</v>
      </c>
      <c r="S578" t="s">
        <v>8319</v>
      </c>
      <c r="T578" t="s">
        <v>8320</v>
      </c>
      <c r="U578">
        <f t="shared" si="44"/>
        <v>2015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2">
        <f t="shared" ref="O579:O642" si="45">(E579/D579)*100</f>
        <v>0.2</v>
      </c>
      <c r="P579" s="16">
        <f t="shared" ref="P579:P642" si="46">(((J579/60)/60)/24)+DATE(1970,1,1)</f>
        <v>42450.589143518519</v>
      </c>
      <c r="Q579" s="16">
        <f t="shared" ref="Q579:Q642" si="47">(((I579/60)/60)/24)+DATE(1970,1,1)</f>
        <v>42510.589143518519</v>
      </c>
      <c r="R579" s="6">
        <f t="shared" ref="R579:R642" si="48">AVERAGE(E579/L579)</f>
        <v>10</v>
      </c>
      <c r="S579" t="s">
        <v>8319</v>
      </c>
      <c r="T579" t="s">
        <v>8320</v>
      </c>
      <c r="U579">
        <f t="shared" ref="U579:U642" si="49">YEAR(P579)</f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2">
        <f t="shared" si="45"/>
        <v>1.12E-2</v>
      </c>
      <c r="P580" s="16">
        <f t="shared" si="46"/>
        <v>42230.578622685185</v>
      </c>
      <c r="Q580" s="16">
        <f t="shared" si="47"/>
        <v>42254.578622685185</v>
      </c>
      <c r="R580" s="6">
        <f t="shared" si="48"/>
        <v>2</v>
      </c>
      <c r="S580" t="s">
        <v>8319</v>
      </c>
      <c r="T580" t="s">
        <v>8320</v>
      </c>
      <c r="U580">
        <f t="shared" si="49"/>
        <v>2015</v>
      </c>
    </row>
    <row r="581" spans="1:21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2">
        <f t="shared" si="45"/>
        <v>1.4583333333333333</v>
      </c>
      <c r="P581" s="16">
        <f t="shared" si="46"/>
        <v>41968.852118055554</v>
      </c>
      <c r="Q581" s="16">
        <f t="shared" si="47"/>
        <v>41998.852118055554</v>
      </c>
      <c r="R581" s="6">
        <f t="shared" si="48"/>
        <v>35</v>
      </c>
      <c r="S581" t="s">
        <v>8319</v>
      </c>
      <c r="T581" t="s">
        <v>8320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2">
        <f t="shared" si="45"/>
        <v>3.3333333333333333E-2</v>
      </c>
      <c r="P582" s="16">
        <f t="shared" si="46"/>
        <v>42605.908182870371</v>
      </c>
      <c r="Q582" s="16">
        <f t="shared" si="47"/>
        <v>42635.908182870371</v>
      </c>
      <c r="R582" s="6">
        <f t="shared" si="48"/>
        <v>1</v>
      </c>
      <c r="S582" t="s">
        <v>8319</v>
      </c>
      <c r="T582" t="s">
        <v>8320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2">
        <f t="shared" si="45"/>
        <v>0</v>
      </c>
      <c r="P583" s="16">
        <f t="shared" si="46"/>
        <v>42188.012777777782</v>
      </c>
      <c r="Q583" s="16">
        <f t="shared" si="47"/>
        <v>42218.012777777782</v>
      </c>
      <c r="R583" s="6" t="e">
        <f t="shared" si="48"/>
        <v>#DIV/0!</v>
      </c>
      <c r="S583" t="s">
        <v>8319</v>
      </c>
      <c r="T583" t="s">
        <v>8320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2">
        <f t="shared" si="45"/>
        <v>0</v>
      </c>
      <c r="P584" s="16">
        <f t="shared" si="46"/>
        <v>42055.739803240736</v>
      </c>
      <c r="Q584" s="16">
        <f t="shared" si="47"/>
        <v>42078.75</v>
      </c>
      <c r="R584" s="6" t="e">
        <f t="shared" si="48"/>
        <v>#DIV/0!</v>
      </c>
      <c r="S584" t="s">
        <v>8319</v>
      </c>
      <c r="T584" t="s">
        <v>8320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2">
        <f t="shared" si="45"/>
        <v>1.1111111111111112E-2</v>
      </c>
      <c r="P585" s="16">
        <f t="shared" si="46"/>
        <v>42052.93850694444</v>
      </c>
      <c r="Q585" s="16">
        <f t="shared" si="47"/>
        <v>42082.896840277783</v>
      </c>
      <c r="R585" s="6">
        <f t="shared" si="48"/>
        <v>1</v>
      </c>
      <c r="S585" t="s">
        <v>8319</v>
      </c>
      <c r="T585" t="s">
        <v>8320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2">
        <f t="shared" si="45"/>
        <v>1</v>
      </c>
      <c r="P586" s="16">
        <f t="shared" si="46"/>
        <v>42049.716620370367</v>
      </c>
      <c r="Q586" s="16">
        <f t="shared" si="47"/>
        <v>42079.674953703703</v>
      </c>
      <c r="R586" s="6">
        <f t="shared" si="48"/>
        <v>5</v>
      </c>
      <c r="S586" t="s">
        <v>8319</v>
      </c>
      <c r="T586" t="s">
        <v>8320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2">
        <f t="shared" si="45"/>
        <v>0</v>
      </c>
      <c r="P587" s="16">
        <f t="shared" si="46"/>
        <v>42283.3909375</v>
      </c>
      <c r="Q587" s="16">
        <f t="shared" si="47"/>
        <v>42339</v>
      </c>
      <c r="R587" s="6" t="e">
        <f t="shared" si="48"/>
        <v>#DIV/0!</v>
      </c>
      <c r="S587" t="s">
        <v>8319</v>
      </c>
      <c r="T587" t="s">
        <v>8320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2">
        <f t="shared" si="45"/>
        <v>0.55999999999999994</v>
      </c>
      <c r="P588" s="16">
        <f t="shared" si="46"/>
        <v>42020.854247685187</v>
      </c>
      <c r="Q588" s="16">
        <f t="shared" si="47"/>
        <v>42050.854247685187</v>
      </c>
      <c r="R588" s="6">
        <f t="shared" si="48"/>
        <v>14</v>
      </c>
      <c r="S588" t="s">
        <v>8319</v>
      </c>
      <c r="T588" t="s">
        <v>8320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2">
        <f t="shared" si="45"/>
        <v>9.0833333333333339</v>
      </c>
      <c r="P589" s="16">
        <f t="shared" si="46"/>
        <v>42080.757326388892</v>
      </c>
      <c r="Q589" s="16">
        <f t="shared" si="47"/>
        <v>42110.757326388892</v>
      </c>
      <c r="R589" s="6">
        <f t="shared" si="48"/>
        <v>389.28571428571428</v>
      </c>
      <c r="S589" t="s">
        <v>8319</v>
      </c>
      <c r="T589" t="s">
        <v>8320</v>
      </c>
      <c r="U589">
        <f t="shared" si="49"/>
        <v>2015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2">
        <f t="shared" si="45"/>
        <v>3.3444444444444441</v>
      </c>
      <c r="P590" s="16">
        <f t="shared" si="46"/>
        <v>42631.769513888896</v>
      </c>
      <c r="Q590" s="16">
        <f t="shared" si="47"/>
        <v>42691.811180555553</v>
      </c>
      <c r="R590" s="6">
        <f t="shared" si="48"/>
        <v>150.5</v>
      </c>
      <c r="S590" t="s">
        <v>8319</v>
      </c>
      <c r="T590" t="s">
        <v>8320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2">
        <f t="shared" si="45"/>
        <v>1.3333333333333334E-2</v>
      </c>
      <c r="P591" s="16">
        <f t="shared" si="46"/>
        <v>42178.614571759259</v>
      </c>
      <c r="Q591" s="16">
        <f t="shared" si="47"/>
        <v>42193.614571759259</v>
      </c>
      <c r="R591" s="6">
        <f t="shared" si="48"/>
        <v>1</v>
      </c>
      <c r="S591" t="s">
        <v>8319</v>
      </c>
      <c r="T591" t="s">
        <v>8320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2">
        <f t="shared" si="45"/>
        <v>4.46</v>
      </c>
      <c r="P592" s="16">
        <f t="shared" si="46"/>
        <v>42377.554756944446</v>
      </c>
      <c r="Q592" s="16">
        <f t="shared" si="47"/>
        <v>42408.542361111111</v>
      </c>
      <c r="R592" s="6">
        <f t="shared" si="48"/>
        <v>24.777777777777779</v>
      </c>
      <c r="S592" t="s">
        <v>8319</v>
      </c>
      <c r="T592" t="s">
        <v>8320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2">
        <f t="shared" si="45"/>
        <v>6.0999999999999999E-2</v>
      </c>
      <c r="P593" s="16">
        <f t="shared" si="46"/>
        <v>42177.543171296296</v>
      </c>
      <c r="Q593" s="16">
        <f t="shared" si="47"/>
        <v>42207.543171296296</v>
      </c>
      <c r="R593" s="6">
        <f t="shared" si="48"/>
        <v>30.5</v>
      </c>
      <c r="S593" t="s">
        <v>8319</v>
      </c>
      <c r="T593" t="s">
        <v>8320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2">
        <f t="shared" si="45"/>
        <v>3.3333333333333335</v>
      </c>
      <c r="P594" s="16">
        <f t="shared" si="46"/>
        <v>41946.232175925928</v>
      </c>
      <c r="Q594" s="16">
        <f t="shared" si="47"/>
        <v>41976.232175925921</v>
      </c>
      <c r="R594" s="6">
        <f t="shared" si="48"/>
        <v>250</v>
      </c>
      <c r="S594" t="s">
        <v>8319</v>
      </c>
      <c r="T594" t="s">
        <v>8320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2">
        <f t="shared" si="45"/>
        <v>23</v>
      </c>
      <c r="P595" s="16">
        <f t="shared" si="46"/>
        <v>42070.677604166667</v>
      </c>
      <c r="Q595" s="16">
        <f t="shared" si="47"/>
        <v>42100.635937500003</v>
      </c>
      <c r="R595" s="6">
        <f t="shared" si="48"/>
        <v>16.428571428571427</v>
      </c>
      <c r="S595" t="s">
        <v>8319</v>
      </c>
      <c r="T595" t="s">
        <v>8320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2">
        <f t="shared" si="45"/>
        <v>0.104</v>
      </c>
      <c r="P596" s="16">
        <f t="shared" si="46"/>
        <v>42446.780162037037</v>
      </c>
      <c r="Q596" s="16">
        <f t="shared" si="47"/>
        <v>42476.780162037037</v>
      </c>
      <c r="R596" s="6">
        <f t="shared" si="48"/>
        <v>13</v>
      </c>
      <c r="S596" t="s">
        <v>8319</v>
      </c>
      <c r="T596" t="s">
        <v>8320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2">
        <f t="shared" si="45"/>
        <v>0.42599999999999999</v>
      </c>
      <c r="P597" s="16">
        <f t="shared" si="46"/>
        <v>42083.069884259254</v>
      </c>
      <c r="Q597" s="16">
        <f t="shared" si="47"/>
        <v>42128.069884259254</v>
      </c>
      <c r="R597" s="6">
        <f t="shared" si="48"/>
        <v>53.25</v>
      </c>
      <c r="S597" t="s">
        <v>8319</v>
      </c>
      <c r="T597" t="s">
        <v>8320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2">
        <f t="shared" si="45"/>
        <v>0.03</v>
      </c>
      <c r="P598" s="16">
        <f t="shared" si="46"/>
        <v>42646.896898148145</v>
      </c>
      <c r="Q598" s="16">
        <f t="shared" si="47"/>
        <v>42676.896898148145</v>
      </c>
      <c r="R598" s="6">
        <f t="shared" si="48"/>
        <v>3</v>
      </c>
      <c r="S598" t="s">
        <v>8319</v>
      </c>
      <c r="T598" t="s">
        <v>8320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2">
        <f t="shared" si="45"/>
        <v>0.26666666666666666</v>
      </c>
      <c r="P599" s="16">
        <f t="shared" si="46"/>
        <v>42545.705266203702</v>
      </c>
      <c r="Q599" s="16">
        <f t="shared" si="47"/>
        <v>42582.666666666672</v>
      </c>
      <c r="R599" s="6">
        <f t="shared" si="48"/>
        <v>10</v>
      </c>
      <c r="S599" t="s">
        <v>8319</v>
      </c>
      <c r="T599" t="s">
        <v>8320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2">
        <f t="shared" si="45"/>
        <v>34</v>
      </c>
      <c r="P600" s="16">
        <f t="shared" si="46"/>
        <v>41948.00209490741</v>
      </c>
      <c r="Q600" s="16">
        <f t="shared" si="47"/>
        <v>41978.00209490741</v>
      </c>
      <c r="R600" s="6">
        <f t="shared" si="48"/>
        <v>121.42857142857143</v>
      </c>
      <c r="S600" t="s">
        <v>8319</v>
      </c>
      <c r="T600" t="s">
        <v>8320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2">
        <f t="shared" si="45"/>
        <v>6.2E-2</v>
      </c>
      <c r="P601" s="16">
        <f t="shared" si="46"/>
        <v>42047.812523148154</v>
      </c>
      <c r="Q601" s="16">
        <f t="shared" si="47"/>
        <v>42071.636111111111</v>
      </c>
      <c r="R601" s="6">
        <f t="shared" si="48"/>
        <v>15.5</v>
      </c>
      <c r="S601" t="s">
        <v>8319</v>
      </c>
      <c r="T601" t="s">
        <v>8320</v>
      </c>
      <c r="U601">
        <f t="shared" si="49"/>
        <v>2015</v>
      </c>
    </row>
    <row r="602" spans="1:21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2">
        <f t="shared" si="45"/>
        <v>2</v>
      </c>
      <c r="P602" s="16">
        <f t="shared" si="46"/>
        <v>42073.798171296294</v>
      </c>
      <c r="Q602" s="16">
        <f t="shared" si="47"/>
        <v>42133.798171296294</v>
      </c>
      <c r="R602" s="6">
        <f t="shared" si="48"/>
        <v>100</v>
      </c>
      <c r="S602" t="s">
        <v>8319</v>
      </c>
      <c r="T602" t="s">
        <v>8320</v>
      </c>
      <c r="U602">
        <f t="shared" si="49"/>
        <v>2015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2">
        <f t="shared" si="45"/>
        <v>1.4000000000000001</v>
      </c>
      <c r="P603" s="16">
        <f t="shared" si="46"/>
        <v>41969.858090277776</v>
      </c>
      <c r="Q603" s="16">
        <f t="shared" si="47"/>
        <v>41999.858090277776</v>
      </c>
      <c r="R603" s="6">
        <f t="shared" si="48"/>
        <v>23.333333333333332</v>
      </c>
      <c r="S603" t="s">
        <v>8319</v>
      </c>
      <c r="T603" t="s">
        <v>8320</v>
      </c>
      <c r="U603">
        <f t="shared" si="49"/>
        <v>2014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2">
        <f t="shared" si="45"/>
        <v>0</v>
      </c>
      <c r="P604" s="16">
        <f t="shared" si="46"/>
        <v>42143.79415509259</v>
      </c>
      <c r="Q604" s="16">
        <f t="shared" si="47"/>
        <v>42173.79415509259</v>
      </c>
      <c r="R604" s="6" t="e">
        <f t="shared" si="48"/>
        <v>#DIV/0!</v>
      </c>
      <c r="S604" t="s">
        <v>8319</v>
      </c>
      <c r="T604" t="s">
        <v>8320</v>
      </c>
      <c r="U604">
        <f t="shared" si="49"/>
        <v>2015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2">
        <f t="shared" si="45"/>
        <v>3.9334666666666664</v>
      </c>
      <c r="P605" s="16">
        <f t="shared" si="46"/>
        <v>41835.639155092591</v>
      </c>
      <c r="Q605" s="16">
        <f t="shared" si="47"/>
        <v>41865.639155092591</v>
      </c>
      <c r="R605" s="6">
        <f t="shared" si="48"/>
        <v>45.386153846153846</v>
      </c>
      <c r="S605" t="s">
        <v>8319</v>
      </c>
      <c r="T605" t="s">
        <v>8320</v>
      </c>
      <c r="U605">
        <f t="shared" si="49"/>
        <v>2014</v>
      </c>
    </row>
    <row r="606" spans="1:21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2">
        <f t="shared" si="45"/>
        <v>0</v>
      </c>
      <c r="P606" s="16">
        <f t="shared" si="46"/>
        <v>41849.035370370373</v>
      </c>
      <c r="Q606" s="16">
        <f t="shared" si="47"/>
        <v>41879.035370370373</v>
      </c>
      <c r="R606" s="6" t="e">
        <f t="shared" si="48"/>
        <v>#DIV/0!</v>
      </c>
      <c r="S606" t="s">
        <v>8319</v>
      </c>
      <c r="T606" t="s">
        <v>8320</v>
      </c>
      <c r="U606">
        <f t="shared" si="49"/>
        <v>2014</v>
      </c>
    </row>
    <row r="607" spans="1:21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2">
        <f t="shared" si="45"/>
        <v>2.62</v>
      </c>
      <c r="P607" s="16">
        <f t="shared" si="46"/>
        <v>42194.357731481476</v>
      </c>
      <c r="Q607" s="16">
        <f t="shared" si="47"/>
        <v>42239.357731481476</v>
      </c>
      <c r="R607" s="6">
        <f t="shared" si="48"/>
        <v>16.375</v>
      </c>
      <c r="S607" t="s">
        <v>8319</v>
      </c>
      <c r="T607" t="s">
        <v>8320</v>
      </c>
      <c r="U607">
        <f t="shared" si="49"/>
        <v>2015</v>
      </c>
    </row>
    <row r="608" spans="1:21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2">
        <f t="shared" si="45"/>
        <v>0.2</v>
      </c>
      <c r="P608" s="16">
        <f t="shared" si="46"/>
        <v>42102.650567129633</v>
      </c>
      <c r="Q608" s="16">
        <f t="shared" si="47"/>
        <v>42148.625</v>
      </c>
      <c r="R608" s="6">
        <f t="shared" si="48"/>
        <v>10</v>
      </c>
      <c r="S608" t="s">
        <v>8319</v>
      </c>
      <c r="T608" t="s">
        <v>8320</v>
      </c>
      <c r="U608">
        <f t="shared" si="49"/>
        <v>2015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2">
        <f t="shared" si="45"/>
        <v>0</v>
      </c>
      <c r="P609" s="16">
        <f t="shared" si="46"/>
        <v>42300.825648148151</v>
      </c>
      <c r="Q609" s="16">
        <f t="shared" si="47"/>
        <v>42330.867314814815</v>
      </c>
      <c r="R609" s="6" t="e">
        <f t="shared" si="48"/>
        <v>#DIV/0!</v>
      </c>
      <c r="S609" t="s">
        <v>8319</v>
      </c>
      <c r="T609" t="s">
        <v>8320</v>
      </c>
      <c r="U609">
        <f t="shared" si="49"/>
        <v>2015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2">
        <f t="shared" si="45"/>
        <v>0.97400000000000009</v>
      </c>
      <c r="P610" s="16">
        <f t="shared" si="46"/>
        <v>42140.921064814815</v>
      </c>
      <c r="Q610" s="16">
        <f t="shared" si="47"/>
        <v>42170.921064814815</v>
      </c>
      <c r="R610" s="6">
        <f t="shared" si="48"/>
        <v>292.2</v>
      </c>
      <c r="S610" t="s">
        <v>8319</v>
      </c>
      <c r="T610" t="s">
        <v>8320</v>
      </c>
      <c r="U610">
        <f t="shared" si="49"/>
        <v>2015</v>
      </c>
    </row>
    <row r="611" spans="1:21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2">
        <f t="shared" si="45"/>
        <v>0.64102564102564097</v>
      </c>
      <c r="P611" s="16">
        <f t="shared" si="46"/>
        <v>42307.034074074079</v>
      </c>
      <c r="Q611" s="16">
        <f t="shared" si="47"/>
        <v>42337.075740740736</v>
      </c>
      <c r="R611" s="6">
        <f t="shared" si="48"/>
        <v>5</v>
      </c>
      <c r="S611" t="s">
        <v>8319</v>
      </c>
      <c r="T611" t="s">
        <v>8320</v>
      </c>
      <c r="U611">
        <f t="shared" si="49"/>
        <v>2015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2">
        <f t="shared" si="45"/>
        <v>0</v>
      </c>
      <c r="P612" s="16">
        <f t="shared" si="46"/>
        <v>42086.83085648148</v>
      </c>
      <c r="Q612" s="16">
        <f t="shared" si="47"/>
        <v>42116.83085648148</v>
      </c>
      <c r="R612" s="6" t="e">
        <f t="shared" si="48"/>
        <v>#DIV/0!</v>
      </c>
      <c r="S612" t="s">
        <v>8319</v>
      </c>
      <c r="T612" t="s">
        <v>8320</v>
      </c>
      <c r="U612">
        <f t="shared" si="49"/>
        <v>2015</v>
      </c>
    </row>
    <row r="613" spans="1:21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2">
        <f t="shared" si="45"/>
        <v>0</v>
      </c>
      <c r="P613" s="16">
        <f t="shared" si="46"/>
        <v>42328.560613425929</v>
      </c>
      <c r="Q613" s="16">
        <f t="shared" si="47"/>
        <v>42388.560613425929</v>
      </c>
      <c r="R613" s="6" t="e">
        <f t="shared" si="48"/>
        <v>#DIV/0!</v>
      </c>
      <c r="S613" t="s">
        <v>8319</v>
      </c>
      <c r="T613" t="s">
        <v>8320</v>
      </c>
      <c r="U613">
        <f t="shared" si="49"/>
        <v>2015</v>
      </c>
    </row>
    <row r="614" spans="1:21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2">
        <f t="shared" si="45"/>
        <v>0</v>
      </c>
      <c r="P614" s="16">
        <f t="shared" si="46"/>
        <v>42585.031782407401</v>
      </c>
      <c r="Q614" s="16">
        <f t="shared" si="47"/>
        <v>42615.031782407401</v>
      </c>
      <c r="R614" s="6" t="e">
        <f t="shared" si="48"/>
        <v>#DIV/0!</v>
      </c>
      <c r="S614" t="s">
        <v>8319</v>
      </c>
      <c r="T614" t="s">
        <v>8320</v>
      </c>
      <c r="U614">
        <f t="shared" si="49"/>
        <v>2016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2">
        <f t="shared" si="45"/>
        <v>21.363333333333333</v>
      </c>
      <c r="P615" s="16">
        <f t="shared" si="46"/>
        <v>42247.496759259258</v>
      </c>
      <c r="Q615" s="16">
        <f t="shared" si="47"/>
        <v>42278.207638888889</v>
      </c>
      <c r="R615" s="6">
        <f t="shared" si="48"/>
        <v>105.93388429752066</v>
      </c>
      <c r="S615" t="s">
        <v>8319</v>
      </c>
      <c r="T615" t="s">
        <v>8320</v>
      </c>
      <c r="U615">
        <f t="shared" si="49"/>
        <v>2015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2">
        <f t="shared" si="45"/>
        <v>0</v>
      </c>
      <c r="P616" s="16">
        <f t="shared" si="46"/>
        <v>42515.061805555553</v>
      </c>
      <c r="Q616" s="16">
        <f t="shared" si="47"/>
        <v>42545.061805555553</v>
      </c>
      <c r="R616" s="6" t="e">
        <f t="shared" si="48"/>
        <v>#DIV/0!</v>
      </c>
      <c r="S616" t="s">
        <v>8319</v>
      </c>
      <c r="T616" t="s">
        <v>8320</v>
      </c>
      <c r="U616">
        <f t="shared" si="49"/>
        <v>2016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2">
        <f t="shared" si="45"/>
        <v>0</v>
      </c>
      <c r="P617" s="16">
        <f t="shared" si="46"/>
        <v>42242.122210648144</v>
      </c>
      <c r="Q617" s="16">
        <f t="shared" si="47"/>
        <v>42272.122210648144</v>
      </c>
      <c r="R617" s="6" t="e">
        <f t="shared" si="48"/>
        <v>#DIV/0!</v>
      </c>
      <c r="S617" t="s">
        <v>8319</v>
      </c>
      <c r="T617" t="s">
        <v>8320</v>
      </c>
      <c r="U617">
        <f t="shared" si="49"/>
        <v>2015</v>
      </c>
    </row>
    <row r="618" spans="1:21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2">
        <f t="shared" si="45"/>
        <v>0</v>
      </c>
      <c r="P618" s="16">
        <f t="shared" si="46"/>
        <v>42761.376238425932</v>
      </c>
      <c r="Q618" s="16">
        <f t="shared" si="47"/>
        <v>42791.376238425932</v>
      </c>
      <c r="R618" s="6" t="e">
        <f t="shared" si="48"/>
        <v>#DIV/0!</v>
      </c>
      <c r="S618" t="s">
        <v>8319</v>
      </c>
      <c r="T618" t="s">
        <v>8320</v>
      </c>
      <c r="U618">
        <f t="shared" si="49"/>
        <v>2017</v>
      </c>
    </row>
    <row r="619" spans="1:21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2">
        <f t="shared" si="45"/>
        <v>3</v>
      </c>
      <c r="P619" s="16">
        <f t="shared" si="46"/>
        <v>42087.343090277776</v>
      </c>
      <c r="Q619" s="16">
        <f t="shared" si="47"/>
        <v>42132.343090277776</v>
      </c>
      <c r="R619" s="6">
        <f t="shared" si="48"/>
        <v>20</v>
      </c>
      <c r="S619" t="s">
        <v>8319</v>
      </c>
      <c r="T619" t="s">
        <v>8320</v>
      </c>
      <c r="U619">
        <f t="shared" si="49"/>
        <v>2015</v>
      </c>
    </row>
    <row r="620" spans="1:21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2">
        <f t="shared" si="45"/>
        <v>0</v>
      </c>
      <c r="P620" s="16">
        <f t="shared" si="46"/>
        <v>42317.810219907406</v>
      </c>
      <c r="Q620" s="16">
        <f t="shared" si="47"/>
        <v>42347.810219907406</v>
      </c>
      <c r="R620" s="6" t="e">
        <f t="shared" si="48"/>
        <v>#DIV/0!</v>
      </c>
      <c r="S620" t="s">
        <v>8319</v>
      </c>
      <c r="T620" t="s">
        <v>8320</v>
      </c>
      <c r="U620">
        <f t="shared" si="49"/>
        <v>2015</v>
      </c>
    </row>
    <row r="621" spans="1:21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2">
        <f t="shared" si="45"/>
        <v>3.9999999999999996E-5</v>
      </c>
      <c r="P621" s="16">
        <f t="shared" si="46"/>
        <v>41908.650347222225</v>
      </c>
      <c r="Q621" s="16">
        <f t="shared" si="47"/>
        <v>41968.692013888889</v>
      </c>
      <c r="R621" s="6">
        <f t="shared" si="48"/>
        <v>1</v>
      </c>
      <c r="S621" t="s">
        <v>8319</v>
      </c>
      <c r="T621" t="s">
        <v>8320</v>
      </c>
      <c r="U621">
        <f t="shared" si="49"/>
        <v>2014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2">
        <f t="shared" si="45"/>
        <v>1</v>
      </c>
      <c r="P622" s="16">
        <f t="shared" si="46"/>
        <v>41831.716874999998</v>
      </c>
      <c r="Q622" s="16">
        <f t="shared" si="47"/>
        <v>41876.716874999998</v>
      </c>
      <c r="R622" s="6">
        <f t="shared" si="48"/>
        <v>300</v>
      </c>
      <c r="S622" t="s">
        <v>8319</v>
      </c>
      <c r="T622" t="s">
        <v>8320</v>
      </c>
      <c r="U622">
        <f t="shared" si="49"/>
        <v>2014</v>
      </c>
    </row>
    <row r="623" spans="1:21" ht="58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2">
        <f t="shared" si="45"/>
        <v>1.044</v>
      </c>
      <c r="P623" s="16">
        <f t="shared" si="46"/>
        <v>42528.987696759257</v>
      </c>
      <c r="Q623" s="16">
        <f t="shared" si="47"/>
        <v>42558.987696759257</v>
      </c>
      <c r="R623" s="6">
        <f t="shared" si="48"/>
        <v>87</v>
      </c>
      <c r="S623" t="s">
        <v>8319</v>
      </c>
      <c r="T623" t="s">
        <v>8320</v>
      </c>
      <c r="U623">
        <f t="shared" si="49"/>
        <v>2016</v>
      </c>
    </row>
    <row r="624" spans="1:21" ht="58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2">
        <f t="shared" si="45"/>
        <v>5.6833333333333336</v>
      </c>
      <c r="P624" s="16">
        <f t="shared" si="46"/>
        <v>42532.774745370371</v>
      </c>
      <c r="Q624" s="16">
        <f t="shared" si="47"/>
        <v>42552.774745370371</v>
      </c>
      <c r="R624" s="6">
        <f t="shared" si="48"/>
        <v>37.888888888888886</v>
      </c>
      <c r="S624" t="s">
        <v>8319</v>
      </c>
      <c r="T624" t="s">
        <v>8320</v>
      </c>
      <c r="U624">
        <f t="shared" si="49"/>
        <v>2016</v>
      </c>
    </row>
    <row r="625" spans="1:21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2">
        <f t="shared" si="45"/>
        <v>0</v>
      </c>
      <c r="P625" s="16">
        <f t="shared" si="46"/>
        <v>42122.009224537032</v>
      </c>
      <c r="Q625" s="16">
        <f t="shared" si="47"/>
        <v>42152.009224537032</v>
      </c>
      <c r="R625" s="6" t="e">
        <f t="shared" si="48"/>
        <v>#DIV/0!</v>
      </c>
      <c r="S625" t="s">
        <v>8319</v>
      </c>
      <c r="T625" t="s">
        <v>8320</v>
      </c>
      <c r="U625">
        <f t="shared" si="49"/>
        <v>2015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2">
        <f t="shared" si="45"/>
        <v>0</v>
      </c>
      <c r="P626" s="16">
        <f t="shared" si="46"/>
        <v>42108.988900462966</v>
      </c>
      <c r="Q626" s="16">
        <f t="shared" si="47"/>
        <v>42138.988900462966</v>
      </c>
      <c r="R626" s="6" t="e">
        <f t="shared" si="48"/>
        <v>#DIV/0!</v>
      </c>
      <c r="S626" t="s">
        <v>8319</v>
      </c>
      <c r="T626" t="s">
        <v>8320</v>
      </c>
      <c r="U626">
        <f t="shared" si="49"/>
        <v>2015</v>
      </c>
    </row>
    <row r="627" spans="1:21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2">
        <f t="shared" si="45"/>
        <v>0</v>
      </c>
      <c r="P627" s="16">
        <f t="shared" si="46"/>
        <v>42790.895567129628</v>
      </c>
      <c r="Q627" s="16">
        <f t="shared" si="47"/>
        <v>42820.853900462964</v>
      </c>
      <c r="R627" s="6" t="e">
        <f t="shared" si="48"/>
        <v>#DIV/0!</v>
      </c>
      <c r="S627" t="s">
        <v>8319</v>
      </c>
      <c r="T627" t="s">
        <v>8320</v>
      </c>
      <c r="U627">
        <f t="shared" si="49"/>
        <v>2017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2">
        <f t="shared" si="45"/>
        <v>17.380000000000003</v>
      </c>
      <c r="P628" s="16">
        <f t="shared" si="46"/>
        <v>42198.559479166666</v>
      </c>
      <c r="Q628" s="16">
        <f t="shared" si="47"/>
        <v>42231.556944444441</v>
      </c>
      <c r="R628" s="6">
        <f t="shared" si="48"/>
        <v>111.41025641025641</v>
      </c>
      <c r="S628" t="s">
        <v>8319</v>
      </c>
      <c r="T628" t="s">
        <v>8320</v>
      </c>
      <c r="U628">
        <f t="shared" si="49"/>
        <v>2015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2">
        <f t="shared" si="45"/>
        <v>0.02</v>
      </c>
      <c r="P629" s="16">
        <f t="shared" si="46"/>
        <v>42384.306840277779</v>
      </c>
      <c r="Q629" s="16">
        <f t="shared" si="47"/>
        <v>42443.958333333328</v>
      </c>
      <c r="R629" s="6">
        <f t="shared" si="48"/>
        <v>90</v>
      </c>
      <c r="S629" t="s">
        <v>8319</v>
      </c>
      <c r="T629" t="s">
        <v>8320</v>
      </c>
      <c r="U629">
        <f t="shared" si="49"/>
        <v>2016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2">
        <f t="shared" si="45"/>
        <v>0</v>
      </c>
      <c r="P630" s="16">
        <f t="shared" si="46"/>
        <v>41803.692789351851</v>
      </c>
      <c r="Q630" s="16">
        <f t="shared" si="47"/>
        <v>41833.692789351851</v>
      </c>
      <c r="R630" s="6" t="e">
        <f t="shared" si="48"/>
        <v>#DIV/0!</v>
      </c>
      <c r="S630" t="s">
        <v>8319</v>
      </c>
      <c r="T630" t="s">
        <v>8320</v>
      </c>
      <c r="U630">
        <f t="shared" si="49"/>
        <v>2014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2">
        <f t="shared" si="45"/>
        <v>0.17500000000000002</v>
      </c>
      <c r="P631" s="16">
        <f t="shared" si="46"/>
        <v>42474.637824074074</v>
      </c>
      <c r="Q631" s="16">
        <f t="shared" si="47"/>
        <v>42504.637824074074</v>
      </c>
      <c r="R631" s="6">
        <f t="shared" si="48"/>
        <v>116.66666666666667</v>
      </c>
      <c r="S631" t="s">
        <v>8319</v>
      </c>
      <c r="T631" t="s">
        <v>8320</v>
      </c>
      <c r="U631">
        <f t="shared" si="49"/>
        <v>2016</v>
      </c>
    </row>
    <row r="632" spans="1:21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2">
        <f t="shared" si="45"/>
        <v>8.3340278356529712E-2</v>
      </c>
      <c r="P632" s="16">
        <f t="shared" si="46"/>
        <v>42223.619456018518</v>
      </c>
      <c r="Q632" s="16">
        <f t="shared" si="47"/>
        <v>42253.215277777781</v>
      </c>
      <c r="R632" s="6">
        <f t="shared" si="48"/>
        <v>10</v>
      </c>
      <c r="S632" t="s">
        <v>8319</v>
      </c>
      <c r="T632" t="s">
        <v>8320</v>
      </c>
      <c r="U632">
        <f t="shared" si="49"/>
        <v>2015</v>
      </c>
    </row>
    <row r="633" spans="1:21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2">
        <f t="shared" si="45"/>
        <v>1.38</v>
      </c>
      <c r="P633" s="16">
        <f t="shared" si="46"/>
        <v>42489.772326388891</v>
      </c>
      <c r="Q633" s="16">
        <f t="shared" si="47"/>
        <v>42518.772326388891</v>
      </c>
      <c r="R633" s="6">
        <f t="shared" si="48"/>
        <v>76.666666666666671</v>
      </c>
      <c r="S633" t="s">
        <v>8319</v>
      </c>
      <c r="T633" t="s">
        <v>8320</v>
      </c>
      <c r="U633">
        <f t="shared" si="49"/>
        <v>2016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2">
        <f t="shared" si="45"/>
        <v>0</v>
      </c>
      <c r="P634" s="16">
        <f t="shared" si="46"/>
        <v>42303.659317129626</v>
      </c>
      <c r="Q634" s="16">
        <f t="shared" si="47"/>
        <v>42333.700983796298</v>
      </c>
      <c r="R634" s="6" t="e">
        <f t="shared" si="48"/>
        <v>#DIV/0!</v>
      </c>
      <c r="S634" t="s">
        <v>8319</v>
      </c>
      <c r="T634" t="s">
        <v>8320</v>
      </c>
      <c r="U634">
        <f t="shared" si="49"/>
        <v>2015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2">
        <f t="shared" si="45"/>
        <v>12.45</v>
      </c>
      <c r="P635" s="16">
        <f t="shared" si="46"/>
        <v>42507.29932870371</v>
      </c>
      <c r="Q635" s="16">
        <f t="shared" si="47"/>
        <v>42538.958333333328</v>
      </c>
      <c r="R635" s="6">
        <f t="shared" si="48"/>
        <v>49.8</v>
      </c>
      <c r="S635" t="s">
        <v>8319</v>
      </c>
      <c r="T635" t="s">
        <v>8320</v>
      </c>
      <c r="U635">
        <f t="shared" si="49"/>
        <v>2016</v>
      </c>
    </row>
    <row r="636" spans="1:21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2">
        <f t="shared" si="45"/>
        <v>0.02</v>
      </c>
      <c r="P636" s="16">
        <f t="shared" si="46"/>
        <v>42031.928576388891</v>
      </c>
      <c r="Q636" s="16">
        <f t="shared" si="47"/>
        <v>42061.928576388891</v>
      </c>
      <c r="R636" s="6">
        <f t="shared" si="48"/>
        <v>1</v>
      </c>
      <c r="S636" t="s">
        <v>8319</v>
      </c>
      <c r="T636" t="s">
        <v>8320</v>
      </c>
      <c r="U636">
        <f t="shared" si="49"/>
        <v>2015</v>
      </c>
    </row>
    <row r="637" spans="1:21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2">
        <f t="shared" si="45"/>
        <v>8.0000000000000002E-3</v>
      </c>
      <c r="P637" s="16">
        <f t="shared" si="46"/>
        <v>42076.092152777783</v>
      </c>
      <c r="Q637" s="16">
        <f t="shared" si="47"/>
        <v>42106.092152777783</v>
      </c>
      <c r="R637" s="6">
        <f t="shared" si="48"/>
        <v>2</v>
      </c>
      <c r="S637" t="s">
        <v>8319</v>
      </c>
      <c r="T637" t="s">
        <v>8320</v>
      </c>
      <c r="U637">
        <f t="shared" si="49"/>
        <v>2015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2">
        <f t="shared" si="45"/>
        <v>0.2</v>
      </c>
      <c r="P638" s="16">
        <f t="shared" si="46"/>
        <v>42131.455439814818</v>
      </c>
      <c r="Q638" s="16">
        <f t="shared" si="47"/>
        <v>42161.44930555555</v>
      </c>
      <c r="R638" s="6">
        <f t="shared" si="48"/>
        <v>4</v>
      </c>
      <c r="S638" t="s">
        <v>8319</v>
      </c>
      <c r="T638" t="s">
        <v>8320</v>
      </c>
      <c r="U638">
        <f t="shared" si="49"/>
        <v>2015</v>
      </c>
    </row>
    <row r="639" spans="1:21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2">
        <f t="shared" si="45"/>
        <v>0</v>
      </c>
      <c r="P639" s="16">
        <f t="shared" si="46"/>
        <v>42762.962013888886</v>
      </c>
      <c r="Q639" s="16">
        <f t="shared" si="47"/>
        <v>42791.961111111115</v>
      </c>
      <c r="R639" s="6" t="e">
        <f t="shared" si="48"/>
        <v>#DIV/0!</v>
      </c>
      <c r="S639" t="s">
        <v>8319</v>
      </c>
      <c r="T639" t="s">
        <v>8320</v>
      </c>
      <c r="U639">
        <f t="shared" si="49"/>
        <v>2017</v>
      </c>
    </row>
    <row r="640" spans="1:2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2">
        <f t="shared" si="45"/>
        <v>9.0000000000000011E-3</v>
      </c>
      <c r="P640" s="16">
        <f t="shared" si="46"/>
        <v>42759.593310185184</v>
      </c>
      <c r="Q640" s="16">
        <f t="shared" si="47"/>
        <v>42819.55164351852</v>
      </c>
      <c r="R640" s="6">
        <f t="shared" si="48"/>
        <v>3</v>
      </c>
      <c r="S640" t="s">
        <v>8319</v>
      </c>
      <c r="T640" t="s">
        <v>8320</v>
      </c>
      <c r="U640">
        <f t="shared" si="49"/>
        <v>2017</v>
      </c>
    </row>
    <row r="641" spans="1:21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2">
        <f t="shared" si="45"/>
        <v>9.9999999999999991E-5</v>
      </c>
      <c r="P641" s="16">
        <f t="shared" si="46"/>
        <v>41865.583275462966</v>
      </c>
      <c r="Q641" s="16">
        <f t="shared" si="47"/>
        <v>41925.583275462966</v>
      </c>
      <c r="R641" s="6">
        <f t="shared" si="48"/>
        <v>1</v>
      </c>
      <c r="S641" t="s">
        <v>8319</v>
      </c>
      <c r="T641" t="s">
        <v>8320</v>
      </c>
      <c r="U641">
        <f t="shared" si="49"/>
        <v>2014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2">
        <f t="shared" si="45"/>
        <v>144.28571428571428</v>
      </c>
      <c r="P642" s="16">
        <f t="shared" si="46"/>
        <v>42683.420312500006</v>
      </c>
      <c r="Q642" s="16">
        <f t="shared" si="47"/>
        <v>42698.958333333328</v>
      </c>
      <c r="R642" s="6">
        <f t="shared" si="48"/>
        <v>50.5</v>
      </c>
      <c r="S642" t="s">
        <v>8319</v>
      </c>
      <c r="T642" t="s">
        <v>8321</v>
      </c>
      <c r="U642">
        <f t="shared" si="49"/>
        <v>2016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2">
        <f t="shared" ref="O643:O706" si="50">(E643/D643)*100</f>
        <v>119.16249999999999</v>
      </c>
      <c r="P643" s="16">
        <f t="shared" ref="P643:P706" si="51">(((J643/60)/60)/24)+DATE(1970,1,1)</f>
        <v>42199.57</v>
      </c>
      <c r="Q643" s="16">
        <f t="shared" ref="Q643:Q706" si="52">(((I643/60)/60)/24)+DATE(1970,1,1)</f>
        <v>42229.57</v>
      </c>
      <c r="R643" s="6">
        <f t="shared" ref="R643:R706" si="53">AVERAGE(E643/L643)</f>
        <v>151.31746031746033</v>
      </c>
      <c r="S643" t="s">
        <v>8319</v>
      </c>
      <c r="T643" t="s">
        <v>8321</v>
      </c>
      <c r="U643">
        <f t="shared" ref="U643:U706" si="54">YEAR(P643)</f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2">
        <f t="shared" si="50"/>
        <v>1460.4850000000001</v>
      </c>
      <c r="P644" s="16">
        <f t="shared" si="51"/>
        <v>42199.651319444441</v>
      </c>
      <c r="Q644" s="16">
        <f t="shared" si="52"/>
        <v>42235.651319444441</v>
      </c>
      <c r="R644" s="6">
        <f t="shared" si="53"/>
        <v>134.3592456301748</v>
      </c>
      <c r="S644" t="s">
        <v>8319</v>
      </c>
      <c r="T644" t="s">
        <v>8321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2">
        <f t="shared" si="50"/>
        <v>105.80799999999999</v>
      </c>
      <c r="P645" s="16">
        <f t="shared" si="51"/>
        <v>42100.642071759255</v>
      </c>
      <c r="Q645" s="16">
        <f t="shared" si="52"/>
        <v>42155.642071759255</v>
      </c>
      <c r="R645" s="6">
        <f t="shared" si="53"/>
        <v>174.02631578947367</v>
      </c>
      <c r="S645" t="s">
        <v>8319</v>
      </c>
      <c r="T645" t="s">
        <v>8321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2">
        <f t="shared" si="50"/>
        <v>300.11791999999997</v>
      </c>
      <c r="P646" s="16">
        <f t="shared" si="51"/>
        <v>41898.665960648148</v>
      </c>
      <c r="Q646" s="16">
        <f t="shared" si="52"/>
        <v>41941.041666666664</v>
      </c>
      <c r="R646" s="6">
        <f t="shared" si="53"/>
        <v>73.486268364348675</v>
      </c>
      <c r="S646" t="s">
        <v>8319</v>
      </c>
      <c r="T646" t="s">
        <v>8321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2">
        <f t="shared" si="50"/>
        <v>278.7</v>
      </c>
      <c r="P647" s="16">
        <f t="shared" si="51"/>
        <v>42564.026319444441</v>
      </c>
      <c r="Q647" s="16">
        <f t="shared" si="52"/>
        <v>42594.026319444441</v>
      </c>
      <c r="R647" s="6">
        <f t="shared" si="53"/>
        <v>23.518987341772153</v>
      </c>
      <c r="S647" t="s">
        <v>8319</v>
      </c>
      <c r="T647" t="s">
        <v>8321</v>
      </c>
      <c r="U647">
        <f t="shared" si="54"/>
        <v>2016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2">
        <f t="shared" si="50"/>
        <v>131.87625</v>
      </c>
      <c r="P648" s="16">
        <f t="shared" si="51"/>
        <v>41832.852627314816</v>
      </c>
      <c r="Q648" s="16">
        <f t="shared" si="52"/>
        <v>41862.852627314816</v>
      </c>
      <c r="R648" s="6">
        <f t="shared" si="53"/>
        <v>39.074444444444445</v>
      </c>
      <c r="S648" t="s">
        <v>8319</v>
      </c>
      <c r="T648" t="s">
        <v>8321</v>
      </c>
      <c r="U648">
        <f t="shared" si="54"/>
        <v>2014</v>
      </c>
    </row>
    <row r="649" spans="1:21" ht="58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2">
        <f t="shared" si="50"/>
        <v>107.05</v>
      </c>
      <c r="P649" s="16">
        <f t="shared" si="51"/>
        <v>42416.767928240741</v>
      </c>
      <c r="Q649" s="16">
        <f t="shared" si="52"/>
        <v>42446.726261574076</v>
      </c>
      <c r="R649" s="6">
        <f t="shared" si="53"/>
        <v>125.94117647058823</v>
      </c>
      <c r="S649" t="s">
        <v>8319</v>
      </c>
      <c r="T649" t="s">
        <v>8321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2">
        <f t="shared" si="50"/>
        <v>126.82285714285715</v>
      </c>
      <c r="P650" s="16">
        <f t="shared" si="51"/>
        <v>41891.693379629629</v>
      </c>
      <c r="Q650" s="16">
        <f t="shared" si="52"/>
        <v>41926.693379629629</v>
      </c>
      <c r="R650" s="6">
        <f t="shared" si="53"/>
        <v>1644</v>
      </c>
      <c r="S650" t="s">
        <v>8319</v>
      </c>
      <c r="T650" t="s">
        <v>8321</v>
      </c>
      <c r="U650">
        <f t="shared" si="54"/>
        <v>2014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2">
        <f t="shared" si="50"/>
        <v>139.96</v>
      </c>
      <c r="P651" s="16">
        <f t="shared" si="51"/>
        <v>41877.912187499998</v>
      </c>
      <c r="Q651" s="16">
        <f t="shared" si="52"/>
        <v>41898.912187499998</v>
      </c>
      <c r="R651" s="6">
        <f t="shared" si="53"/>
        <v>42.670731707317074</v>
      </c>
      <c r="S651" t="s">
        <v>8319</v>
      </c>
      <c r="T651" t="s">
        <v>8321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2">
        <f t="shared" si="50"/>
        <v>112.4</v>
      </c>
      <c r="P652" s="16">
        <f t="shared" si="51"/>
        <v>41932.036851851852</v>
      </c>
      <c r="Q652" s="16">
        <f t="shared" si="52"/>
        <v>41992.078518518523</v>
      </c>
      <c r="R652" s="6">
        <f t="shared" si="53"/>
        <v>35.125</v>
      </c>
      <c r="S652" t="s">
        <v>8319</v>
      </c>
      <c r="T652" t="s">
        <v>8321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2">
        <f t="shared" si="50"/>
        <v>100.52799999999999</v>
      </c>
      <c r="P653" s="16">
        <f t="shared" si="51"/>
        <v>41956.017488425925</v>
      </c>
      <c r="Q653" s="16">
        <f t="shared" si="52"/>
        <v>41986.017488425925</v>
      </c>
      <c r="R653" s="6">
        <f t="shared" si="53"/>
        <v>239.35238095238094</v>
      </c>
      <c r="S653" t="s">
        <v>8319</v>
      </c>
      <c r="T653" t="s">
        <v>8321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2">
        <f t="shared" si="50"/>
        <v>100.46666666666665</v>
      </c>
      <c r="P654" s="16">
        <f t="shared" si="51"/>
        <v>42675.690393518518</v>
      </c>
      <c r="Q654" s="16">
        <f t="shared" si="52"/>
        <v>42705.732060185182</v>
      </c>
      <c r="R654" s="6">
        <f t="shared" si="53"/>
        <v>107.64285714285714</v>
      </c>
      <c r="S654" t="s">
        <v>8319</v>
      </c>
      <c r="T654" t="s">
        <v>8321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2">
        <f t="shared" si="50"/>
        <v>141.446</v>
      </c>
      <c r="P655" s="16">
        <f t="shared" si="51"/>
        <v>42199.618518518517</v>
      </c>
      <c r="Q655" s="16">
        <f t="shared" si="52"/>
        <v>42236.618518518517</v>
      </c>
      <c r="R655" s="6">
        <f t="shared" si="53"/>
        <v>95.830623306233065</v>
      </c>
      <c r="S655" t="s">
        <v>8319</v>
      </c>
      <c r="T655" t="s">
        <v>8321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2">
        <f t="shared" si="50"/>
        <v>267.29166666666669</v>
      </c>
      <c r="P656" s="16">
        <f t="shared" si="51"/>
        <v>42163.957326388889</v>
      </c>
      <c r="Q656" s="16">
        <f t="shared" si="52"/>
        <v>42193.957326388889</v>
      </c>
      <c r="R656" s="6">
        <f t="shared" si="53"/>
        <v>31.663376110562684</v>
      </c>
      <c r="S656" t="s">
        <v>8319</v>
      </c>
      <c r="T656" t="s">
        <v>8321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2">
        <f t="shared" si="50"/>
        <v>146.88749999999999</v>
      </c>
      <c r="P657" s="16">
        <f t="shared" si="51"/>
        <v>42045.957314814819</v>
      </c>
      <c r="Q657" s="16">
        <f t="shared" si="52"/>
        <v>42075.915648148148</v>
      </c>
      <c r="R657" s="6">
        <f t="shared" si="53"/>
        <v>42.886861313868614</v>
      </c>
      <c r="S657" t="s">
        <v>8319</v>
      </c>
      <c r="T657" t="s">
        <v>8321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2">
        <f t="shared" si="50"/>
        <v>213.56</v>
      </c>
      <c r="P658" s="16">
        <f t="shared" si="51"/>
        <v>42417.804618055554</v>
      </c>
      <c r="Q658" s="16">
        <f t="shared" si="52"/>
        <v>42477.762951388882</v>
      </c>
      <c r="R658" s="6">
        <f t="shared" si="53"/>
        <v>122.73563218390805</v>
      </c>
      <c r="S658" t="s">
        <v>8319</v>
      </c>
      <c r="T658" t="s">
        <v>8321</v>
      </c>
      <c r="U658">
        <f t="shared" si="54"/>
        <v>2016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2">
        <f t="shared" si="50"/>
        <v>125.69999999999999</v>
      </c>
      <c r="P659" s="16">
        <f t="shared" si="51"/>
        <v>42331.84574074074</v>
      </c>
      <c r="Q659" s="16">
        <f t="shared" si="52"/>
        <v>42361.84574074074</v>
      </c>
      <c r="R659" s="6">
        <f t="shared" si="53"/>
        <v>190.45454545454547</v>
      </c>
      <c r="S659" t="s">
        <v>8319</v>
      </c>
      <c r="T659" t="s">
        <v>8321</v>
      </c>
      <c r="U659">
        <f t="shared" si="54"/>
        <v>2015</v>
      </c>
    </row>
    <row r="660" spans="1:21" ht="58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2">
        <f t="shared" si="50"/>
        <v>104.46206037108834</v>
      </c>
      <c r="P660" s="16">
        <f t="shared" si="51"/>
        <v>42179.160752314812</v>
      </c>
      <c r="Q660" s="16">
        <f t="shared" si="52"/>
        <v>42211.75</v>
      </c>
      <c r="R660" s="6">
        <f t="shared" si="53"/>
        <v>109.33695652173913</v>
      </c>
      <c r="S660" t="s">
        <v>8319</v>
      </c>
      <c r="T660" t="s">
        <v>8321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2">
        <f t="shared" si="50"/>
        <v>100.56666666666668</v>
      </c>
      <c r="P661" s="16">
        <f t="shared" si="51"/>
        <v>42209.593692129631</v>
      </c>
      <c r="Q661" s="16">
        <f t="shared" si="52"/>
        <v>42239.593692129631</v>
      </c>
      <c r="R661" s="6">
        <f t="shared" si="53"/>
        <v>143.66666666666666</v>
      </c>
      <c r="S661" t="s">
        <v>8319</v>
      </c>
      <c r="T661" t="s">
        <v>8321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2">
        <f t="shared" si="50"/>
        <v>3.0579999999999998</v>
      </c>
      <c r="P662" s="16">
        <f t="shared" si="51"/>
        <v>41922.741655092592</v>
      </c>
      <c r="Q662" s="16">
        <f t="shared" si="52"/>
        <v>41952.783321759263</v>
      </c>
      <c r="R662" s="6">
        <f t="shared" si="53"/>
        <v>84.944444444444443</v>
      </c>
      <c r="S662" t="s">
        <v>8319</v>
      </c>
      <c r="T662" t="s">
        <v>8321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2">
        <f t="shared" si="50"/>
        <v>0.95</v>
      </c>
      <c r="P663" s="16">
        <f t="shared" si="51"/>
        <v>42636.645358796297</v>
      </c>
      <c r="Q663" s="16">
        <f t="shared" si="52"/>
        <v>42666.645358796297</v>
      </c>
      <c r="R663" s="6">
        <f t="shared" si="53"/>
        <v>10.555555555555555</v>
      </c>
      <c r="S663" t="s">
        <v>8319</v>
      </c>
      <c r="T663" t="s">
        <v>8321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2">
        <f t="shared" si="50"/>
        <v>0.4</v>
      </c>
      <c r="P664" s="16">
        <f t="shared" si="51"/>
        <v>41990.438043981485</v>
      </c>
      <c r="Q664" s="16">
        <f t="shared" si="52"/>
        <v>42020.438043981485</v>
      </c>
      <c r="R664" s="6">
        <f t="shared" si="53"/>
        <v>39</v>
      </c>
      <c r="S664" t="s">
        <v>8319</v>
      </c>
      <c r="T664" t="s">
        <v>8321</v>
      </c>
      <c r="U664">
        <f t="shared" si="54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2">
        <f t="shared" si="50"/>
        <v>0.35000000000000003</v>
      </c>
      <c r="P665" s="16">
        <f t="shared" si="51"/>
        <v>42173.843240740738</v>
      </c>
      <c r="Q665" s="16">
        <f t="shared" si="52"/>
        <v>42203.843240740738</v>
      </c>
      <c r="R665" s="6">
        <f t="shared" si="53"/>
        <v>100</v>
      </c>
      <c r="S665" t="s">
        <v>8319</v>
      </c>
      <c r="T665" t="s">
        <v>8321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2">
        <f t="shared" si="50"/>
        <v>7.5333333333333332</v>
      </c>
      <c r="P666" s="16">
        <f t="shared" si="51"/>
        <v>42077.666377314818</v>
      </c>
      <c r="Q666" s="16">
        <f t="shared" si="52"/>
        <v>42107.666377314818</v>
      </c>
      <c r="R666" s="6">
        <f t="shared" si="53"/>
        <v>31.172413793103448</v>
      </c>
      <c r="S666" t="s">
        <v>8319</v>
      </c>
      <c r="T666" t="s">
        <v>8321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2">
        <f t="shared" si="50"/>
        <v>18.64</v>
      </c>
      <c r="P667" s="16">
        <f t="shared" si="51"/>
        <v>42688.711354166662</v>
      </c>
      <c r="Q667" s="16">
        <f t="shared" si="52"/>
        <v>42748.711354166662</v>
      </c>
      <c r="R667" s="6">
        <f t="shared" si="53"/>
        <v>155.33333333333334</v>
      </c>
      <c r="S667" t="s">
        <v>8319</v>
      </c>
      <c r="T667" t="s">
        <v>8321</v>
      </c>
      <c r="U667">
        <f t="shared" si="54"/>
        <v>2016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2">
        <f t="shared" si="50"/>
        <v>4.0000000000000001E-3</v>
      </c>
      <c r="P668" s="16">
        <f t="shared" si="51"/>
        <v>41838.832152777781</v>
      </c>
      <c r="Q668" s="16">
        <f t="shared" si="52"/>
        <v>41868.832152777781</v>
      </c>
      <c r="R668" s="6">
        <f t="shared" si="53"/>
        <v>2</v>
      </c>
      <c r="S668" t="s">
        <v>8319</v>
      </c>
      <c r="T668" t="s">
        <v>8321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2">
        <f t="shared" si="50"/>
        <v>10.02</v>
      </c>
      <c r="P669" s="16">
        <f t="shared" si="51"/>
        <v>42632.373414351852</v>
      </c>
      <c r="Q669" s="16">
        <f t="shared" si="52"/>
        <v>42672.373414351852</v>
      </c>
      <c r="R669" s="6">
        <f t="shared" si="53"/>
        <v>178.92857142857142</v>
      </c>
      <c r="S669" t="s">
        <v>8319</v>
      </c>
      <c r="T669" t="s">
        <v>8321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2">
        <f t="shared" si="50"/>
        <v>4.5600000000000005</v>
      </c>
      <c r="P670" s="16">
        <f t="shared" si="51"/>
        <v>42090.831273148149</v>
      </c>
      <c r="Q670" s="16">
        <f t="shared" si="52"/>
        <v>42135.831273148149</v>
      </c>
      <c r="R670" s="6">
        <f t="shared" si="53"/>
        <v>27.36</v>
      </c>
      <c r="S670" t="s">
        <v>8319</v>
      </c>
      <c r="T670" t="s">
        <v>8321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2">
        <f t="shared" si="50"/>
        <v>21.5075</v>
      </c>
      <c r="P671" s="16">
        <f t="shared" si="51"/>
        <v>42527.625671296293</v>
      </c>
      <c r="Q671" s="16">
        <f t="shared" si="52"/>
        <v>42557.625671296293</v>
      </c>
      <c r="R671" s="6">
        <f t="shared" si="53"/>
        <v>1536.25</v>
      </c>
      <c r="S671" t="s">
        <v>8319</v>
      </c>
      <c r="T671" t="s">
        <v>8321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2">
        <f t="shared" si="50"/>
        <v>29.276666666666667</v>
      </c>
      <c r="P672" s="16">
        <f t="shared" si="51"/>
        <v>42506.709722222222</v>
      </c>
      <c r="Q672" s="16">
        <f t="shared" si="52"/>
        <v>42540.340277777781</v>
      </c>
      <c r="R672" s="6">
        <f t="shared" si="53"/>
        <v>84.99677419354839</v>
      </c>
      <c r="S672" t="s">
        <v>8319</v>
      </c>
      <c r="T672" t="s">
        <v>8321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2">
        <f t="shared" si="50"/>
        <v>39.426666666666662</v>
      </c>
      <c r="P673" s="16">
        <f t="shared" si="51"/>
        <v>41984.692731481482</v>
      </c>
      <c r="Q673" s="16">
        <f t="shared" si="52"/>
        <v>42018.166666666672</v>
      </c>
      <c r="R673" s="6">
        <f t="shared" si="53"/>
        <v>788.5333333333333</v>
      </c>
      <c r="S673" t="s">
        <v>8319</v>
      </c>
      <c r="T673" t="s">
        <v>8321</v>
      </c>
      <c r="U673">
        <f t="shared" si="54"/>
        <v>2014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2">
        <f t="shared" si="50"/>
        <v>21.628</v>
      </c>
      <c r="P674" s="16">
        <f t="shared" si="51"/>
        <v>41974.219490740739</v>
      </c>
      <c r="Q674" s="16">
        <f t="shared" si="52"/>
        <v>42005.207638888889</v>
      </c>
      <c r="R674" s="6">
        <f t="shared" si="53"/>
        <v>50.29767441860465</v>
      </c>
      <c r="S674" t="s">
        <v>8319</v>
      </c>
      <c r="T674" t="s">
        <v>8321</v>
      </c>
      <c r="U674">
        <f t="shared" si="54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2">
        <f t="shared" si="50"/>
        <v>0.20500000000000002</v>
      </c>
      <c r="P675" s="16">
        <f t="shared" si="51"/>
        <v>41838.840474537035</v>
      </c>
      <c r="Q675" s="16">
        <f t="shared" si="52"/>
        <v>41883.840474537035</v>
      </c>
      <c r="R675" s="6">
        <f t="shared" si="53"/>
        <v>68.333333333333329</v>
      </c>
      <c r="S675" t="s">
        <v>8319</v>
      </c>
      <c r="T675" t="s">
        <v>8321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2">
        <f t="shared" si="50"/>
        <v>0.03</v>
      </c>
      <c r="P676" s="16">
        <f t="shared" si="51"/>
        <v>41803.116053240738</v>
      </c>
      <c r="Q676" s="16">
        <f t="shared" si="52"/>
        <v>41863.116053240738</v>
      </c>
      <c r="R676" s="6">
        <f t="shared" si="53"/>
        <v>7.5</v>
      </c>
      <c r="S676" t="s">
        <v>8319</v>
      </c>
      <c r="T676" t="s">
        <v>8321</v>
      </c>
      <c r="U676">
        <f t="shared" si="54"/>
        <v>2014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2">
        <f t="shared" si="50"/>
        <v>14.85</v>
      </c>
      <c r="P677" s="16">
        <f t="shared" si="51"/>
        <v>41975.930601851855</v>
      </c>
      <c r="Q677" s="16">
        <f t="shared" si="52"/>
        <v>42005.290972222225</v>
      </c>
      <c r="R677" s="6">
        <f t="shared" si="53"/>
        <v>34.269230769230766</v>
      </c>
      <c r="S677" t="s">
        <v>8319</v>
      </c>
      <c r="T677" t="s">
        <v>8321</v>
      </c>
      <c r="U677">
        <f t="shared" si="54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2">
        <f t="shared" si="50"/>
        <v>1.4710000000000001</v>
      </c>
      <c r="P678" s="16">
        <f t="shared" si="51"/>
        <v>42012.768298611118</v>
      </c>
      <c r="Q678" s="16">
        <f t="shared" si="52"/>
        <v>42042.768298611118</v>
      </c>
      <c r="R678" s="6">
        <f t="shared" si="53"/>
        <v>61.291666666666664</v>
      </c>
      <c r="S678" t="s">
        <v>8319</v>
      </c>
      <c r="T678" t="s">
        <v>8321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2">
        <f t="shared" si="50"/>
        <v>25.584</v>
      </c>
      <c r="P679" s="16">
        <f t="shared" si="51"/>
        <v>42504.403877314813</v>
      </c>
      <c r="Q679" s="16">
        <f t="shared" si="52"/>
        <v>42549.403877314813</v>
      </c>
      <c r="R679" s="6">
        <f t="shared" si="53"/>
        <v>133.25</v>
      </c>
      <c r="S679" t="s">
        <v>8319</v>
      </c>
      <c r="T679" t="s">
        <v>8321</v>
      </c>
      <c r="U679">
        <f t="shared" si="54"/>
        <v>2016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2">
        <f t="shared" si="50"/>
        <v>3.8206896551724134</v>
      </c>
      <c r="P680" s="16">
        <f t="shared" si="51"/>
        <v>42481.376597222217</v>
      </c>
      <c r="Q680" s="16">
        <f t="shared" si="52"/>
        <v>42511.376597222217</v>
      </c>
      <c r="R680" s="6">
        <f t="shared" si="53"/>
        <v>65.17647058823529</v>
      </c>
      <c r="S680" t="s">
        <v>8319</v>
      </c>
      <c r="T680" t="s">
        <v>8321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2">
        <f t="shared" si="50"/>
        <v>15.485964912280703</v>
      </c>
      <c r="P681" s="16">
        <f t="shared" si="51"/>
        <v>42556.695706018523</v>
      </c>
      <c r="Q681" s="16">
        <f t="shared" si="52"/>
        <v>42616.695706018523</v>
      </c>
      <c r="R681" s="6">
        <f t="shared" si="53"/>
        <v>93.90425531914893</v>
      </c>
      <c r="S681" t="s">
        <v>8319</v>
      </c>
      <c r="T681" t="s">
        <v>8321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2">
        <f t="shared" si="50"/>
        <v>25.912000000000003</v>
      </c>
      <c r="P682" s="16">
        <f t="shared" si="51"/>
        <v>41864.501516203702</v>
      </c>
      <c r="Q682" s="16">
        <f t="shared" si="52"/>
        <v>41899.501516203702</v>
      </c>
      <c r="R682" s="6">
        <f t="shared" si="53"/>
        <v>150.65116279069767</v>
      </c>
      <c r="S682" t="s">
        <v>8319</v>
      </c>
      <c r="T682" t="s">
        <v>8321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2">
        <f t="shared" si="50"/>
        <v>0.04</v>
      </c>
      <c r="P683" s="16">
        <f t="shared" si="51"/>
        <v>42639.805601851855</v>
      </c>
      <c r="Q683" s="16">
        <f t="shared" si="52"/>
        <v>42669.805601851855</v>
      </c>
      <c r="R683" s="6">
        <f t="shared" si="53"/>
        <v>1</v>
      </c>
      <c r="S683" t="s">
        <v>8319</v>
      </c>
      <c r="T683" t="s">
        <v>8321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2">
        <f t="shared" si="50"/>
        <v>0.106</v>
      </c>
      <c r="P684" s="16">
        <f t="shared" si="51"/>
        <v>42778.765300925923</v>
      </c>
      <c r="Q684" s="16">
        <f t="shared" si="52"/>
        <v>42808.723634259266</v>
      </c>
      <c r="R684" s="6">
        <f t="shared" si="53"/>
        <v>13.25</v>
      </c>
      <c r="S684" t="s">
        <v>8319</v>
      </c>
      <c r="T684" t="s">
        <v>8321</v>
      </c>
      <c r="U684">
        <f t="shared" si="54"/>
        <v>2017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2">
        <f t="shared" si="50"/>
        <v>0.85142857142857142</v>
      </c>
      <c r="P685" s="16">
        <f t="shared" si="51"/>
        <v>42634.900046296301</v>
      </c>
      <c r="Q685" s="16">
        <f t="shared" si="52"/>
        <v>42674.900046296301</v>
      </c>
      <c r="R685" s="6">
        <f t="shared" si="53"/>
        <v>99.333333333333329</v>
      </c>
      <c r="S685" t="s">
        <v>8319</v>
      </c>
      <c r="T685" t="s">
        <v>8321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2">
        <f t="shared" si="50"/>
        <v>7.4837500000000006</v>
      </c>
      <c r="P686" s="16">
        <f t="shared" si="51"/>
        <v>41809.473275462966</v>
      </c>
      <c r="Q686" s="16">
        <f t="shared" si="52"/>
        <v>41845.125</v>
      </c>
      <c r="R686" s="6">
        <f t="shared" si="53"/>
        <v>177.39259259259259</v>
      </c>
      <c r="S686" t="s">
        <v>8319</v>
      </c>
      <c r="T686" t="s">
        <v>8321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2">
        <f t="shared" si="50"/>
        <v>27.650000000000002</v>
      </c>
      <c r="P687" s="16">
        <f t="shared" si="51"/>
        <v>41971.866574074069</v>
      </c>
      <c r="Q687" s="16">
        <f t="shared" si="52"/>
        <v>42016.866574074069</v>
      </c>
      <c r="R687" s="6">
        <f t="shared" si="53"/>
        <v>55.3</v>
      </c>
      <c r="S687" t="s">
        <v>8319</v>
      </c>
      <c r="T687" t="s">
        <v>8321</v>
      </c>
      <c r="U687">
        <f t="shared" si="54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2">
        <f t="shared" si="50"/>
        <v>0</v>
      </c>
      <c r="P688" s="16">
        <f t="shared" si="51"/>
        <v>42189.673263888893</v>
      </c>
      <c r="Q688" s="16">
        <f t="shared" si="52"/>
        <v>42219.673263888893</v>
      </c>
      <c r="R688" s="6" t="e">
        <f t="shared" si="53"/>
        <v>#DIV/0!</v>
      </c>
      <c r="S688" t="s">
        <v>8319</v>
      </c>
      <c r="T688" t="s">
        <v>8321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2">
        <f t="shared" si="50"/>
        <v>3.55</v>
      </c>
      <c r="P689" s="16">
        <f t="shared" si="51"/>
        <v>42711.750613425931</v>
      </c>
      <c r="Q689" s="16">
        <f t="shared" si="52"/>
        <v>42771.750613425931</v>
      </c>
      <c r="R689" s="6">
        <f t="shared" si="53"/>
        <v>591.66666666666663</v>
      </c>
      <c r="S689" t="s">
        <v>8319</v>
      </c>
      <c r="T689" t="s">
        <v>8321</v>
      </c>
      <c r="U689">
        <f t="shared" si="54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2">
        <f t="shared" si="50"/>
        <v>72.989999999999995</v>
      </c>
      <c r="P690" s="16">
        <f t="shared" si="51"/>
        <v>42262.104780092588</v>
      </c>
      <c r="Q690" s="16">
        <f t="shared" si="52"/>
        <v>42292.104780092588</v>
      </c>
      <c r="R690" s="6">
        <f t="shared" si="53"/>
        <v>405.5</v>
      </c>
      <c r="S690" t="s">
        <v>8319</v>
      </c>
      <c r="T690" t="s">
        <v>8321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2">
        <f t="shared" si="50"/>
        <v>57.648750000000007</v>
      </c>
      <c r="P691" s="16">
        <f t="shared" si="51"/>
        <v>42675.66778935185</v>
      </c>
      <c r="Q691" s="16">
        <f t="shared" si="52"/>
        <v>42712.207638888889</v>
      </c>
      <c r="R691" s="6">
        <f t="shared" si="53"/>
        <v>343.14732142857144</v>
      </c>
      <c r="S691" t="s">
        <v>8319</v>
      </c>
      <c r="T691" t="s">
        <v>8321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2">
        <f t="shared" si="50"/>
        <v>12.34</v>
      </c>
      <c r="P692" s="16">
        <f t="shared" si="51"/>
        <v>42579.634733796294</v>
      </c>
      <c r="Q692" s="16">
        <f t="shared" si="52"/>
        <v>42622.25</v>
      </c>
      <c r="R692" s="6">
        <f t="shared" si="53"/>
        <v>72.588235294117652</v>
      </c>
      <c r="S692" t="s">
        <v>8319</v>
      </c>
      <c r="T692" t="s">
        <v>8321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2">
        <f t="shared" si="50"/>
        <v>0.52</v>
      </c>
      <c r="P693" s="16">
        <f t="shared" si="51"/>
        <v>42158.028310185182</v>
      </c>
      <c r="Q693" s="16">
        <f t="shared" si="52"/>
        <v>42186.028310185182</v>
      </c>
      <c r="R693" s="6">
        <f t="shared" si="53"/>
        <v>26</v>
      </c>
      <c r="S693" t="s">
        <v>8319</v>
      </c>
      <c r="T693" t="s">
        <v>8321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2">
        <f t="shared" si="50"/>
        <v>6.5299999999999994</v>
      </c>
      <c r="P694" s="16">
        <f t="shared" si="51"/>
        <v>42696.37572916667</v>
      </c>
      <c r="Q694" s="16">
        <f t="shared" si="52"/>
        <v>42726.37572916667</v>
      </c>
      <c r="R694" s="6">
        <f t="shared" si="53"/>
        <v>6.4975124378109452</v>
      </c>
      <c r="S694" t="s">
        <v>8319</v>
      </c>
      <c r="T694" t="s">
        <v>8321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2">
        <f t="shared" si="50"/>
        <v>35.338000000000001</v>
      </c>
      <c r="P695" s="16">
        <f t="shared" si="51"/>
        <v>42094.808182870373</v>
      </c>
      <c r="Q695" s="16">
        <f t="shared" si="52"/>
        <v>42124.808182870373</v>
      </c>
      <c r="R695" s="6">
        <f t="shared" si="53"/>
        <v>119.38513513513513</v>
      </c>
      <c r="S695" t="s">
        <v>8319</v>
      </c>
      <c r="T695" t="s">
        <v>8321</v>
      </c>
      <c r="U695">
        <f t="shared" si="54"/>
        <v>2015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2">
        <f t="shared" si="50"/>
        <v>0.39333333333333331</v>
      </c>
      <c r="P696" s="16">
        <f t="shared" si="51"/>
        <v>42737.663877314815</v>
      </c>
      <c r="Q696" s="16">
        <f t="shared" si="52"/>
        <v>42767.663877314815</v>
      </c>
      <c r="R696" s="6">
        <f t="shared" si="53"/>
        <v>84.285714285714292</v>
      </c>
      <c r="S696" t="s">
        <v>8319</v>
      </c>
      <c r="T696" t="s">
        <v>8321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2">
        <f t="shared" si="50"/>
        <v>1.06</v>
      </c>
      <c r="P697" s="16">
        <f t="shared" si="51"/>
        <v>41913.521064814813</v>
      </c>
      <c r="Q697" s="16">
        <f t="shared" si="52"/>
        <v>41943.521064814813</v>
      </c>
      <c r="R697" s="6">
        <f t="shared" si="53"/>
        <v>90.857142857142861</v>
      </c>
      <c r="S697" t="s">
        <v>8319</v>
      </c>
      <c r="T697" t="s">
        <v>8321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2">
        <f t="shared" si="50"/>
        <v>5.7142857142857147E-4</v>
      </c>
      <c r="P698" s="16">
        <f t="shared" si="51"/>
        <v>41815.927106481482</v>
      </c>
      <c r="Q698" s="16">
        <f t="shared" si="52"/>
        <v>41845.927106481482</v>
      </c>
      <c r="R698" s="6">
        <f t="shared" si="53"/>
        <v>1</v>
      </c>
      <c r="S698" t="s">
        <v>8319</v>
      </c>
      <c r="T698" t="s">
        <v>8321</v>
      </c>
      <c r="U698">
        <f t="shared" si="54"/>
        <v>2014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2">
        <f t="shared" si="50"/>
        <v>46.379999999999995</v>
      </c>
      <c r="P699" s="16">
        <f t="shared" si="51"/>
        <v>42388.523020833338</v>
      </c>
      <c r="Q699" s="16">
        <f t="shared" si="52"/>
        <v>42403.523020833338</v>
      </c>
      <c r="R699" s="6">
        <f t="shared" si="53"/>
        <v>20.342105263157894</v>
      </c>
      <c r="S699" t="s">
        <v>8319</v>
      </c>
      <c r="T699" t="s">
        <v>8321</v>
      </c>
      <c r="U699">
        <f t="shared" si="54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2">
        <f t="shared" si="50"/>
        <v>15.39</v>
      </c>
      <c r="P700" s="16">
        <f t="shared" si="51"/>
        <v>41866.931076388886</v>
      </c>
      <c r="Q700" s="16">
        <f t="shared" si="52"/>
        <v>41900.083333333336</v>
      </c>
      <c r="R700" s="6">
        <f t="shared" si="53"/>
        <v>530.68965517241384</v>
      </c>
      <c r="S700" t="s">
        <v>8319</v>
      </c>
      <c r="T700" t="s">
        <v>8321</v>
      </c>
      <c r="U700">
        <f t="shared" si="54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2">
        <f t="shared" si="50"/>
        <v>82.422107692307705</v>
      </c>
      <c r="P701" s="16">
        <f t="shared" si="51"/>
        <v>41563.485509259262</v>
      </c>
      <c r="Q701" s="16">
        <f t="shared" si="52"/>
        <v>41600.666666666664</v>
      </c>
      <c r="R701" s="6">
        <f t="shared" si="53"/>
        <v>120.39184269662923</v>
      </c>
      <c r="S701" t="s">
        <v>8319</v>
      </c>
      <c r="T701" t="s">
        <v>8321</v>
      </c>
      <c r="U701">
        <f t="shared" si="54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2">
        <f t="shared" si="50"/>
        <v>2.6866666666666665</v>
      </c>
      <c r="P702" s="16">
        <f t="shared" si="51"/>
        <v>42715.688437500001</v>
      </c>
      <c r="Q702" s="16">
        <f t="shared" si="52"/>
        <v>42745.688437500001</v>
      </c>
      <c r="R702" s="6">
        <f t="shared" si="53"/>
        <v>13</v>
      </c>
      <c r="S702" t="s">
        <v>8319</v>
      </c>
      <c r="T702" t="s">
        <v>8321</v>
      </c>
      <c r="U702">
        <f t="shared" si="54"/>
        <v>2016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2">
        <f t="shared" si="50"/>
        <v>26.6</v>
      </c>
      <c r="P703" s="16">
        <f t="shared" si="51"/>
        <v>41813.662962962961</v>
      </c>
      <c r="Q703" s="16">
        <f t="shared" si="52"/>
        <v>41843.662962962961</v>
      </c>
      <c r="R703" s="6">
        <f t="shared" si="53"/>
        <v>291.33333333333331</v>
      </c>
      <c r="S703" t="s">
        <v>8319</v>
      </c>
      <c r="T703" t="s">
        <v>8321</v>
      </c>
      <c r="U703">
        <f t="shared" si="54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2">
        <f t="shared" si="50"/>
        <v>30.813400000000001</v>
      </c>
      <c r="P704" s="16">
        <f t="shared" si="51"/>
        <v>42668.726701388892</v>
      </c>
      <c r="Q704" s="16">
        <f t="shared" si="52"/>
        <v>42698.768368055549</v>
      </c>
      <c r="R704" s="6">
        <f t="shared" si="53"/>
        <v>124.9191891891892</v>
      </c>
      <c r="S704" t="s">
        <v>8319</v>
      </c>
      <c r="T704" t="s">
        <v>8321</v>
      </c>
      <c r="U704">
        <f t="shared" si="54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2">
        <f t="shared" si="50"/>
        <v>5.58</v>
      </c>
      <c r="P705" s="16">
        <f t="shared" si="51"/>
        <v>42711.950798611113</v>
      </c>
      <c r="Q705" s="16">
        <f t="shared" si="52"/>
        <v>42766.98055555555</v>
      </c>
      <c r="R705" s="6">
        <f t="shared" si="53"/>
        <v>119.57142857142857</v>
      </c>
      <c r="S705" t="s">
        <v>8319</v>
      </c>
      <c r="T705" t="s">
        <v>8321</v>
      </c>
      <c r="U705">
        <f t="shared" si="54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2">
        <f t="shared" si="50"/>
        <v>0.87454545454545463</v>
      </c>
      <c r="P706" s="16">
        <f t="shared" si="51"/>
        <v>42726.192916666667</v>
      </c>
      <c r="Q706" s="16">
        <f t="shared" si="52"/>
        <v>42786.192916666667</v>
      </c>
      <c r="R706" s="6">
        <f t="shared" si="53"/>
        <v>120.25</v>
      </c>
      <c r="S706" t="s">
        <v>8319</v>
      </c>
      <c r="T706" t="s">
        <v>8321</v>
      </c>
      <c r="U706">
        <f t="shared" si="54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2">
        <f t="shared" ref="O707:O770" si="55">(E707/D707)*100</f>
        <v>0.97699999999999987</v>
      </c>
      <c r="P707" s="16">
        <f t="shared" ref="P707:P770" si="56">(((J707/60)/60)/24)+DATE(1970,1,1)</f>
        <v>42726.491643518515</v>
      </c>
      <c r="Q707" s="16">
        <f t="shared" ref="Q707:Q770" si="57">(((I707/60)/60)/24)+DATE(1970,1,1)</f>
        <v>42756.491643518515</v>
      </c>
      <c r="R707" s="6">
        <f t="shared" ref="R707:R770" si="58">AVERAGE(E707/L707)</f>
        <v>195.4</v>
      </c>
      <c r="S707" t="s">
        <v>8319</v>
      </c>
      <c r="T707" t="s">
        <v>8321</v>
      </c>
      <c r="U707">
        <f t="shared" ref="U707:U770" si="59">YEAR(P707)</f>
        <v>2016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2">
        <f t="shared" si="55"/>
        <v>0</v>
      </c>
      <c r="P708" s="16">
        <f t="shared" si="56"/>
        <v>42676.995173611111</v>
      </c>
      <c r="Q708" s="16">
        <f t="shared" si="57"/>
        <v>42718.777083333334</v>
      </c>
      <c r="R708" s="6" t="e">
        <f t="shared" si="58"/>
        <v>#DIV/0!</v>
      </c>
      <c r="S708" t="s">
        <v>8319</v>
      </c>
      <c r="T708" t="s">
        <v>8321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2">
        <f t="shared" si="55"/>
        <v>78.927352941176466</v>
      </c>
      <c r="P709" s="16">
        <f t="shared" si="56"/>
        <v>42696.663506944446</v>
      </c>
      <c r="Q709" s="16">
        <f t="shared" si="57"/>
        <v>42736.663506944446</v>
      </c>
      <c r="R709" s="6">
        <f t="shared" si="58"/>
        <v>117.69868421052631</v>
      </c>
      <c r="S709" t="s">
        <v>8319</v>
      </c>
      <c r="T709" t="s">
        <v>8321</v>
      </c>
      <c r="U70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2">
        <f t="shared" si="55"/>
        <v>22.092500000000001</v>
      </c>
      <c r="P710" s="16">
        <f t="shared" si="56"/>
        <v>41835.581018518518</v>
      </c>
      <c r="Q710" s="16">
        <f t="shared" si="57"/>
        <v>41895.581018518518</v>
      </c>
      <c r="R710" s="6">
        <f t="shared" si="58"/>
        <v>23.948509485094849</v>
      </c>
      <c r="S710" t="s">
        <v>8319</v>
      </c>
      <c r="T710" t="s">
        <v>8321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2">
        <f t="shared" si="55"/>
        <v>0.40666666666666662</v>
      </c>
      <c r="P711" s="16">
        <f t="shared" si="56"/>
        <v>41948.041192129633</v>
      </c>
      <c r="Q711" s="16">
        <f t="shared" si="57"/>
        <v>41978.041192129633</v>
      </c>
      <c r="R711" s="6">
        <f t="shared" si="58"/>
        <v>30.5</v>
      </c>
      <c r="S711" t="s">
        <v>8319</v>
      </c>
      <c r="T711" t="s">
        <v>8321</v>
      </c>
      <c r="U711">
        <f t="shared" si="59"/>
        <v>2014</v>
      </c>
    </row>
    <row r="712" spans="1:21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2">
        <f t="shared" si="55"/>
        <v>0</v>
      </c>
      <c r="P712" s="16">
        <f t="shared" si="56"/>
        <v>41837.984976851854</v>
      </c>
      <c r="Q712" s="16">
        <f t="shared" si="57"/>
        <v>41871.030555555553</v>
      </c>
      <c r="R712" s="6" t="e">
        <f t="shared" si="58"/>
        <v>#DIV/0!</v>
      </c>
      <c r="S712" t="s">
        <v>8319</v>
      </c>
      <c r="T712" t="s">
        <v>8321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2">
        <f t="shared" si="55"/>
        <v>33.790999999999997</v>
      </c>
      <c r="P713" s="16">
        <f t="shared" si="56"/>
        <v>42678.459120370375</v>
      </c>
      <c r="Q713" s="16">
        <f t="shared" si="57"/>
        <v>42718.500787037032</v>
      </c>
      <c r="R713" s="6">
        <f t="shared" si="58"/>
        <v>99.973372781065095</v>
      </c>
      <c r="S713" t="s">
        <v>8319</v>
      </c>
      <c r="T713" t="s">
        <v>8321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2">
        <f t="shared" si="55"/>
        <v>0.21649484536082475</v>
      </c>
      <c r="P714" s="16">
        <f t="shared" si="56"/>
        <v>42384.680925925932</v>
      </c>
      <c r="Q714" s="16">
        <f t="shared" si="57"/>
        <v>42414.680925925932</v>
      </c>
      <c r="R714" s="6">
        <f t="shared" si="58"/>
        <v>26.25</v>
      </c>
      <c r="S714" t="s">
        <v>8319</v>
      </c>
      <c r="T714" t="s">
        <v>8321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2">
        <f t="shared" si="55"/>
        <v>0.79600000000000004</v>
      </c>
      <c r="P715" s="16">
        <f t="shared" si="56"/>
        <v>42496.529305555552</v>
      </c>
      <c r="Q715" s="16">
        <f t="shared" si="57"/>
        <v>42526.529305555552</v>
      </c>
      <c r="R715" s="6">
        <f t="shared" si="58"/>
        <v>199</v>
      </c>
      <c r="S715" t="s">
        <v>8319</v>
      </c>
      <c r="T715" t="s">
        <v>8321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2">
        <f t="shared" si="55"/>
        <v>14.993333333333334</v>
      </c>
      <c r="P716" s="16">
        <f t="shared" si="56"/>
        <v>42734.787986111114</v>
      </c>
      <c r="Q716" s="16">
        <f t="shared" si="57"/>
        <v>42794.787986111114</v>
      </c>
      <c r="R716" s="6">
        <f t="shared" si="58"/>
        <v>80.321428571428569</v>
      </c>
      <c r="S716" t="s">
        <v>8319</v>
      </c>
      <c r="T716" t="s">
        <v>8321</v>
      </c>
      <c r="U716">
        <f t="shared" si="59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2">
        <f t="shared" si="55"/>
        <v>5.0509090909090908</v>
      </c>
      <c r="P717" s="16">
        <f t="shared" si="56"/>
        <v>42273.090740740736</v>
      </c>
      <c r="Q717" s="16">
        <f t="shared" si="57"/>
        <v>42313.132407407407</v>
      </c>
      <c r="R717" s="6">
        <f t="shared" si="58"/>
        <v>115.75</v>
      </c>
      <c r="S717" t="s">
        <v>8319</v>
      </c>
      <c r="T717" t="s">
        <v>8321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2">
        <f t="shared" si="55"/>
        <v>10.214285714285715</v>
      </c>
      <c r="P718" s="16">
        <f t="shared" si="56"/>
        <v>41940.658645833333</v>
      </c>
      <c r="Q718" s="16">
        <f t="shared" si="57"/>
        <v>41974</v>
      </c>
      <c r="R718" s="6">
        <f t="shared" si="58"/>
        <v>44.6875</v>
      </c>
      <c r="S718" t="s">
        <v>8319</v>
      </c>
      <c r="T718" t="s">
        <v>8321</v>
      </c>
      <c r="U718">
        <f t="shared" si="59"/>
        <v>2014</v>
      </c>
    </row>
    <row r="719" spans="1:2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2">
        <f t="shared" si="55"/>
        <v>0.30499999999999999</v>
      </c>
      <c r="P719" s="16">
        <f t="shared" si="56"/>
        <v>41857.854189814818</v>
      </c>
      <c r="Q719" s="16">
        <f t="shared" si="57"/>
        <v>41887.854189814818</v>
      </c>
      <c r="R719" s="6">
        <f t="shared" si="58"/>
        <v>76.25</v>
      </c>
      <c r="S719" t="s">
        <v>8319</v>
      </c>
      <c r="T719" t="s">
        <v>8321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2">
        <f t="shared" si="55"/>
        <v>0.75</v>
      </c>
      <c r="P720" s="16">
        <f t="shared" si="56"/>
        <v>42752.845451388886</v>
      </c>
      <c r="Q720" s="16">
        <f t="shared" si="57"/>
        <v>42784.249305555553</v>
      </c>
      <c r="R720" s="6">
        <f t="shared" si="58"/>
        <v>22.5</v>
      </c>
      <c r="S720" t="s">
        <v>8319</v>
      </c>
      <c r="T720" t="s">
        <v>8321</v>
      </c>
      <c r="U720">
        <f t="shared" si="59"/>
        <v>2017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2">
        <f t="shared" si="55"/>
        <v>1.2933333333333332</v>
      </c>
      <c r="P721" s="16">
        <f t="shared" si="56"/>
        <v>42409.040231481486</v>
      </c>
      <c r="Q721" s="16">
        <f t="shared" si="57"/>
        <v>42423.040231481486</v>
      </c>
      <c r="R721" s="6">
        <f t="shared" si="58"/>
        <v>19.399999999999999</v>
      </c>
      <c r="S721" t="s">
        <v>8319</v>
      </c>
      <c r="T721" t="s">
        <v>8321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2">
        <f t="shared" si="55"/>
        <v>143.94736842105263</v>
      </c>
      <c r="P722" s="16">
        <f t="shared" si="56"/>
        <v>40909.649201388893</v>
      </c>
      <c r="Q722" s="16">
        <f t="shared" si="57"/>
        <v>40937.649201388893</v>
      </c>
      <c r="R722" s="6">
        <f t="shared" si="58"/>
        <v>66.707317073170728</v>
      </c>
      <c r="S722" t="s">
        <v>8322</v>
      </c>
      <c r="T722" t="s">
        <v>8323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2">
        <f t="shared" si="55"/>
        <v>122.10975609756099</v>
      </c>
      <c r="P723" s="16">
        <f t="shared" si="56"/>
        <v>41807.571840277778</v>
      </c>
      <c r="Q723" s="16">
        <f t="shared" si="57"/>
        <v>41852.571840277778</v>
      </c>
      <c r="R723" s="6">
        <f t="shared" si="58"/>
        <v>84.142857142857139</v>
      </c>
      <c r="S723" t="s">
        <v>8322</v>
      </c>
      <c r="T723" t="s">
        <v>8323</v>
      </c>
      <c r="U723">
        <f t="shared" si="59"/>
        <v>2014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2">
        <f t="shared" si="55"/>
        <v>132.024</v>
      </c>
      <c r="P724" s="16">
        <f t="shared" si="56"/>
        <v>40977.805300925924</v>
      </c>
      <c r="Q724" s="16">
        <f t="shared" si="57"/>
        <v>41007.76363425926</v>
      </c>
      <c r="R724" s="6">
        <f t="shared" si="58"/>
        <v>215.72549019607843</v>
      </c>
      <c r="S724" t="s">
        <v>8322</v>
      </c>
      <c r="T724" t="s">
        <v>8323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2">
        <f t="shared" si="55"/>
        <v>109.38000000000001</v>
      </c>
      <c r="P725" s="16">
        <f t="shared" si="56"/>
        <v>42184.816539351858</v>
      </c>
      <c r="Q725" s="16">
        <f t="shared" si="57"/>
        <v>42215.165972222225</v>
      </c>
      <c r="R725" s="6">
        <f t="shared" si="58"/>
        <v>54.69</v>
      </c>
      <c r="S725" t="s">
        <v>8322</v>
      </c>
      <c r="T725" t="s">
        <v>8323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2">
        <f t="shared" si="55"/>
        <v>105.47157142857144</v>
      </c>
      <c r="P726" s="16">
        <f t="shared" si="56"/>
        <v>40694.638460648144</v>
      </c>
      <c r="Q726" s="16">
        <f t="shared" si="57"/>
        <v>40724.638460648144</v>
      </c>
      <c r="R726" s="6">
        <f t="shared" si="58"/>
        <v>51.62944055944056</v>
      </c>
      <c r="S726" t="s">
        <v>8322</v>
      </c>
      <c r="T726" t="s">
        <v>8323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2">
        <f t="shared" si="55"/>
        <v>100.35000000000001</v>
      </c>
      <c r="P727" s="16">
        <f t="shared" si="56"/>
        <v>42321.626296296294</v>
      </c>
      <c r="Q727" s="16">
        <f t="shared" si="57"/>
        <v>42351.626296296294</v>
      </c>
      <c r="R727" s="6">
        <f t="shared" si="58"/>
        <v>143.35714285714286</v>
      </c>
      <c r="S727" t="s">
        <v>8322</v>
      </c>
      <c r="T727" t="s">
        <v>8323</v>
      </c>
      <c r="U727">
        <f t="shared" si="59"/>
        <v>2015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2">
        <f t="shared" si="55"/>
        <v>101.4</v>
      </c>
      <c r="P728" s="16">
        <f t="shared" si="56"/>
        <v>41346.042673611111</v>
      </c>
      <c r="Q728" s="16">
        <f t="shared" si="57"/>
        <v>41376.042673611111</v>
      </c>
      <c r="R728" s="6">
        <f t="shared" si="58"/>
        <v>72.428571428571431</v>
      </c>
      <c r="S728" t="s">
        <v>8322</v>
      </c>
      <c r="T728" t="s">
        <v>8323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2">
        <f t="shared" si="55"/>
        <v>155.51428571428571</v>
      </c>
      <c r="P729" s="16">
        <f t="shared" si="56"/>
        <v>41247.020243055551</v>
      </c>
      <c r="Q729" s="16">
        <f t="shared" si="57"/>
        <v>41288.888888888891</v>
      </c>
      <c r="R729" s="6">
        <f t="shared" si="58"/>
        <v>36.530201342281877</v>
      </c>
      <c r="S729" t="s">
        <v>8322</v>
      </c>
      <c r="T729" t="s">
        <v>8323</v>
      </c>
      <c r="U729">
        <f t="shared" si="59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2">
        <f t="shared" si="55"/>
        <v>105.566</v>
      </c>
      <c r="P730" s="16">
        <f t="shared" si="56"/>
        <v>40731.837465277778</v>
      </c>
      <c r="Q730" s="16">
        <f t="shared" si="57"/>
        <v>40776.837465277778</v>
      </c>
      <c r="R730" s="6">
        <f t="shared" si="58"/>
        <v>60.903461538461535</v>
      </c>
      <c r="S730" t="s">
        <v>8322</v>
      </c>
      <c r="T730" t="s">
        <v>8323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2">
        <f t="shared" si="55"/>
        <v>130.65</v>
      </c>
      <c r="P731" s="16">
        <f t="shared" si="56"/>
        <v>41111.185891203706</v>
      </c>
      <c r="Q731" s="16">
        <f t="shared" si="57"/>
        <v>41171.185891203706</v>
      </c>
      <c r="R731" s="6">
        <f t="shared" si="58"/>
        <v>43.55</v>
      </c>
      <c r="S731" t="s">
        <v>8322</v>
      </c>
      <c r="T731" t="s">
        <v>8323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2">
        <f t="shared" si="55"/>
        <v>132.19</v>
      </c>
      <c r="P732" s="16">
        <f t="shared" si="56"/>
        <v>40854.745266203703</v>
      </c>
      <c r="Q732" s="16">
        <f t="shared" si="57"/>
        <v>40884.745266203703</v>
      </c>
      <c r="R732" s="6">
        <f t="shared" si="58"/>
        <v>99.766037735849054</v>
      </c>
      <c r="S732" t="s">
        <v>8322</v>
      </c>
      <c r="T732" t="s">
        <v>8323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2">
        <f t="shared" si="55"/>
        <v>126</v>
      </c>
      <c r="P733" s="16">
        <f t="shared" si="56"/>
        <v>40879.795682870368</v>
      </c>
      <c r="Q733" s="16">
        <f t="shared" si="57"/>
        <v>40930.25</v>
      </c>
      <c r="R733" s="6">
        <f t="shared" si="58"/>
        <v>88.732394366197184</v>
      </c>
      <c r="S733" t="s">
        <v>8322</v>
      </c>
      <c r="T733" t="s">
        <v>8323</v>
      </c>
      <c r="U733">
        <f t="shared" si="59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2">
        <f t="shared" si="55"/>
        <v>160</v>
      </c>
      <c r="P734" s="16">
        <f t="shared" si="56"/>
        <v>41486.424317129626</v>
      </c>
      <c r="Q734" s="16">
        <f t="shared" si="57"/>
        <v>41546.424317129626</v>
      </c>
      <c r="R734" s="6">
        <f t="shared" si="58"/>
        <v>4.9230769230769234</v>
      </c>
      <c r="S734" t="s">
        <v>8322</v>
      </c>
      <c r="T734" t="s">
        <v>8323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2">
        <f t="shared" si="55"/>
        <v>120.48</v>
      </c>
      <c r="P735" s="16">
        <f t="shared" si="56"/>
        <v>41598.420046296298</v>
      </c>
      <c r="Q735" s="16">
        <f t="shared" si="57"/>
        <v>41628.420046296298</v>
      </c>
      <c r="R735" s="6">
        <f t="shared" si="58"/>
        <v>17.822485207100591</v>
      </c>
      <c r="S735" t="s">
        <v>8322</v>
      </c>
      <c r="T735" t="s">
        <v>8323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2">
        <f t="shared" si="55"/>
        <v>125.52941176470588</v>
      </c>
      <c r="P736" s="16">
        <f t="shared" si="56"/>
        <v>42102.164583333331</v>
      </c>
      <c r="Q736" s="16">
        <f t="shared" si="57"/>
        <v>42133.208333333328</v>
      </c>
      <c r="R736" s="6">
        <f t="shared" si="58"/>
        <v>187.19298245614036</v>
      </c>
      <c r="S736" t="s">
        <v>8322</v>
      </c>
      <c r="T736" t="s">
        <v>8323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2">
        <f t="shared" si="55"/>
        <v>114.40638297872341</v>
      </c>
      <c r="P737" s="16">
        <f t="shared" si="56"/>
        <v>41946.029467592591</v>
      </c>
      <c r="Q737" s="16">
        <f t="shared" si="57"/>
        <v>41977.027083333334</v>
      </c>
      <c r="R737" s="6">
        <f t="shared" si="58"/>
        <v>234.80786026200875</v>
      </c>
      <c r="S737" t="s">
        <v>8322</v>
      </c>
      <c r="T737" t="s">
        <v>8323</v>
      </c>
      <c r="U737">
        <f t="shared" si="59"/>
        <v>2014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2">
        <f t="shared" si="55"/>
        <v>315.13888888888891</v>
      </c>
      <c r="P738" s="16">
        <f t="shared" si="56"/>
        <v>41579.734259259261</v>
      </c>
      <c r="Q738" s="16">
        <f t="shared" si="57"/>
        <v>41599.207638888889</v>
      </c>
      <c r="R738" s="6">
        <f t="shared" si="58"/>
        <v>105.04629629629629</v>
      </c>
      <c r="S738" t="s">
        <v>8322</v>
      </c>
      <c r="T738" t="s">
        <v>8323</v>
      </c>
      <c r="U738">
        <f t="shared" si="59"/>
        <v>2013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2">
        <f t="shared" si="55"/>
        <v>122.39999999999999</v>
      </c>
      <c r="P739" s="16">
        <f t="shared" si="56"/>
        <v>41667.275312500002</v>
      </c>
      <c r="Q739" s="16">
        <f t="shared" si="57"/>
        <v>41684.833333333336</v>
      </c>
      <c r="R739" s="6">
        <f t="shared" si="58"/>
        <v>56.666666666666664</v>
      </c>
      <c r="S739" t="s">
        <v>8322</v>
      </c>
      <c r="T739" t="s">
        <v>8323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2">
        <f t="shared" si="55"/>
        <v>106.73333333333332</v>
      </c>
      <c r="P740" s="16">
        <f t="shared" si="56"/>
        <v>41943.604097222218</v>
      </c>
      <c r="Q740" s="16">
        <f t="shared" si="57"/>
        <v>41974.207638888889</v>
      </c>
      <c r="R740" s="6">
        <f t="shared" si="58"/>
        <v>39.048780487804876</v>
      </c>
      <c r="S740" t="s">
        <v>8322</v>
      </c>
      <c r="T740" t="s">
        <v>8323</v>
      </c>
      <c r="U740">
        <f t="shared" si="59"/>
        <v>2014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2">
        <f t="shared" si="55"/>
        <v>158.33333333333331</v>
      </c>
      <c r="P741" s="16">
        <f t="shared" si="56"/>
        <v>41829.502650462964</v>
      </c>
      <c r="Q741" s="16">
        <f t="shared" si="57"/>
        <v>41862.502650462964</v>
      </c>
      <c r="R741" s="6">
        <f t="shared" si="58"/>
        <v>68.345323741007192</v>
      </c>
      <c r="S741" t="s">
        <v>8322</v>
      </c>
      <c r="T741" t="s">
        <v>8323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2">
        <f t="shared" si="55"/>
        <v>107.4</v>
      </c>
      <c r="P742" s="16">
        <f t="shared" si="56"/>
        <v>42162.146782407406</v>
      </c>
      <c r="Q742" s="16">
        <f t="shared" si="57"/>
        <v>42176.146782407406</v>
      </c>
      <c r="R742" s="6">
        <f t="shared" si="58"/>
        <v>169.57894736842104</v>
      </c>
      <c r="S742" t="s">
        <v>8322</v>
      </c>
      <c r="T742" t="s">
        <v>8323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2">
        <f t="shared" si="55"/>
        <v>102.25999999999999</v>
      </c>
      <c r="P743" s="16">
        <f t="shared" si="56"/>
        <v>41401.648217592592</v>
      </c>
      <c r="Q743" s="16">
        <f t="shared" si="57"/>
        <v>41436.648217592592</v>
      </c>
      <c r="R743" s="6">
        <f t="shared" si="58"/>
        <v>141.42340425531913</v>
      </c>
      <c r="S743" t="s">
        <v>8322</v>
      </c>
      <c r="T743" t="s">
        <v>8323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2">
        <f t="shared" si="55"/>
        <v>110.71428571428572</v>
      </c>
      <c r="P744" s="16">
        <f t="shared" si="56"/>
        <v>41689.917962962965</v>
      </c>
      <c r="Q744" s="16">
        <f t="shared" si="57"/>
        <v>41719.876296296294</v>
      </c>
      <c r="R744" s="6">
        <f t="shared" si="58"/>
        <v>67.391304347826093</v>
      </c>
      <c r="S744" t="s">
        <v>8322</v>
      </c>
      <c r="T744" t="s">
        <v>8323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2">
        <f t="shared" si="55"/>
        <v>148</v>
      </c>
      <c r="P745" s="16">
        <f t="shared" si="56"/>
        <v>40990.709317129629</v>
      </c>
      <c r="Q745" s="16">
        <f t="shared" si="57"/>
        <v>41015.875</v>
      </c>
      <c r="R745" s="6">
        <f t="shared" si="58"/>
        <v>54.266666666666666</v>
      </c>
      <c r="S745" t="s">
        <v>8322</v>
      </c>
      <c r="T745" t="s">
        <v>8323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2">
        <f t="shared" si="55"/>
        <v>102.32000000000001</v>
      </c>
      <c r="P746" s="16">
        <f t="shared" si="56"/>
        <v>41226.95721064815</v>
      </c>
      <c r="Q746" s="16">
        <f t="shared" si="57"/>
        <v>41256.95721064815</v>
      </c>
      <c r="R746" s="6">
        <f t="shared" si="58"/>
        <v>82.516129032258064</v>
      </c>
      <c r="S746" t="s">
        <v>8322</v>
      </c>
      <c r="T746" t="s">
        <v>8323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2">
        <f t="shared" si="55"/>
        <v>179.09909909909908</v>
      </c>
      <c r="P747" s="16">
        <f t="shared" si="56"/>
        <v>41367.572280092594</v>
      </c>
      <c r="Q747" s="16">
        <f t="shared" si="57"/>
        <v>41397.572280092594</v>
      </c>
      <c r="R747" s="6">
        <f t="shared" si="58"/>
        <v>53.729729729729726</v>
      </c>
      <c r="S747" t="s">
        <v>8322</v>
      </c>
      <c r="T747" t="s">
        <v>8323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2">
        <f t="shared" si="55"/>
        <v>111.08135252761969</v>
      </c>
      <c r="P748" s="16">
        <f t="shared" si="56"/>
        <v>41157.042928240742</v>
      </c>
      <c r="Q748" s="16">
        <f t="shared" si="57"/>
        <v>41175.165972222225</v>
      </c>
      <c r="R748" s="6">
        <f t="shared" si="58"/>
        <v>34.206185567010309</v>
      </c>
      <c r="S748" t="s">
        <v>8322</v>
      </c>
      <c r="T748" t="s">
        <v>8323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2">
        <f t="shared" si="55"/>
        <v>100.04285714285714</v>
      </c>
      <c r="P749" s="16">
        <f t="shared" si="56"/>
        <v>41988.548831018517</v>
      </c>
      <c r="Q749" s="16">
        <f t="shared" si="57"/>
        <v>42019.454166666663</v>
      </c>
      <c r="R749" s="6">
        <f t="shared" si="58"/>
        <v>127.32727272727273</v>
      </c>
      <c r="S749" t="s">
        <v>8322</v>
      </c>
      <c r="T749" t="s">
        <v>8323</v>
      </c>
      <c r="U749">
        <f t="shared" si="59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2">
        <f t="shared" si="55"/>
        <v>100.25</v>
      </c>
      <c r="P750" s="16">
        <f t="shared" si="56"/>
        <v>41831.846828703703</v>
      </c>
      <c r="Q750" s="16">
        <f t="shared" si="57"/>
        <v>41861.846828703703</v>
      </c>
      <c r="R750" s="6">
        <f t="shared" si="58"/>
        <v>45.56818181818182</v>
      </c>
      <c r="S750" t="s">
        <v>8322</v>
      </c>
      <c r="T750" t="s">
        <v>8323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2">
        <f t="shared" si="55"/>
        <v>105.56</v>
      </c>
      <c r="P751" s="16">
        <f t="shared" si="56"/>
        <v>42733.94131944445</v>
      </c>
      <c r="Q751" s="16">
        <f t="shared" si="57"/>
        <v>42763.94131944445</v>
      </c>
      <c r="R751" s="6">
        <f t="shared" si="58"/>
        <v>95.963636363636368</v>
      </c>
      <c r="S751" t="s">
        <v>8322</v>
      </c>
      <c r="T751" t="s">
        <v>8323</v>
      </c>
      <c r="U751">
        <f t="shared" si="59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2">
        <f t="shared" si="55"/>
        <v>102.58775877587757</v>
      </c>
      <c r="P752" s="16">
        <f t="shared" si="56"/>
        <v>41299.878148148149</v>
      </c>
      <c r="Q752" s="16">
        <f t="shared" si="57"/>
        <v>41329.878148148149</v>
      </c>
      <c r="R752" s="6">
        <f t="shared" si="58"/>
        <v>77.271186440677965</v>
      </c>
      <c r="S752" t="s">
        <v>8322</v>
      </c>
      <c r="T752" t="s">
        <v>8323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2">
        <f t="shared" si="55"/>
        <v>118.5</v>
      </c>
      <c r="P753" s="16">
        <f t="shared" si="56"/>
        <v>40713.630497685182</v>
      </c>
      <c r="Q753" s="16">
        <f t="shared" si="57"/>
        <v>40759.630497685182</v>
      </c>
      <c r="R753" s="6">
        <f t="shared" si="58"/>
        <v>57.338709677419352</v>
      </c>
      <c r="S753" t="s">
        <v>8322</v>
      </c>
      <c r="T753" t="s">
        <v>8323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2">
        <f t="shared" si="55"/>
        <v>111.7</v>
      </c>
      <c r="P754" s="16">
        <f t="shared" si="56"/>
        <v>42639.421493055561</v>
      </c>
      <c r="Q754" s="16">
        <f t="shared" si="57"/>
        <v>42659.458333333328</v>
      </c>
      <c r="R754" s="6">
        <f t="shared" si="58"/>
        <v>53.19047619047619</v>
      </c>
      <c r="S754" t="s">
        <v>8322</v>
      </c>
      <c r="T754" t="s">
        <v>8323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2">
        <f t="shared" si="55"/>
        <v>128</v>
      </c>
      <c r="P755" s="16">
        <f t="shared" si="56"/>
        <v>42019.590173611112</v>
      </c>
      <c r="Q755" s="16">
        <f t="shared" si="57"/>
        <v>42049.590173611112</v>
      </c>
      <c r="R755" s="6">
        <f t="shared" si="58"/>
        <v>492.30769230769232</v>
      </c>
      <c r="S755" t="s">
        <v>8322</v>
      </c>
      <c r="T755" t="s">
        <v>8323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2">
        <f t="shared" si="55"/>
        <v>103.75000000000001</v>
      </c>
      <c r="P756" s="16">
        <f t="shared" si="56"/>
        <v>41249.749085648145</v>
      </c>
      <c r="Q756" s="16">
        <f t="shared" si="57"/>
        <v>41279.749085648145</v>
      </c>
      <c r="R756" s="6">
        <f t="shared" si="58"/>
        <v>42.346938775510203</v>
      </c>
      <c r="S756" t="s">
        <v>8322</v>
      </c>
      <c r="T756" t="s">
        <v>8323</v>
      </c>
      <c r="U756">
        <f t="shared" si="59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2">
        <f t="shared" si="55"/>
        <v>101.9076</v>
      </c>
      <c r="P757" s="16">
        <f t="shared" si="56"/>
        <v>41383.605057870373</v>
      </c>
      <c r="Q757" s="16">
        <f t="shared" si="57"/>
        <v>41414.02847222222</v>
      </c>
      <c r="R757" s="6">
        <f t="shared" si="58"/>
        <v>37.466029411764708</v>
      </c>
      <c r="S757" t="s">
        <v>8322</v>
      </c>
      <c r="T757" t="s">
        <v>8323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2">
        <f t="shared" si="55"/>
        <v>117.71428571428571</v>
      </c>
      <c r="P758" s="16">
        <f t="shared" si="56"/>
        <v>40590.766886574071</v>
      </c>
      <c r="Q758" s="16">
        <f t="shared" si="57"/>
        <v>40651.725219907406</v>
      </c>
      <c r="R758" s="6">
        <f t="shared" si="58"/>
        <v>37.454545454545453</v>
      </c>
      <c r="S758" t="s">
        <v>8322</v>
      </c>
      <c r="T758" t="s">
        <v>8323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2">
        <f t="shared" si="55"/>
        <v>238</v>
      </c>
      <c r="P759" s="16">
        <f t="shared" si="56"/>
        <v>41235.054560185185</v>
      </c>
      <c r="Q759" s="16">
        <f t="shared" si="57"/>
        <v>41249.054560185185</v>
      </c>
      <c r="R759" s="6">
        <f t="shared" si="58"/>
        <v>33.055555555555557</v>
      </c>
      <c r="S759" t="s">
        <v>8322</v>
      </c>
      <c r="T759" t="s">
        <v>8323</v>
      </c>
      <c r="U759">
        <f t="shared" si="59"/>
        <v>2012</v>
      </c>
    </row>
    <row r="760" spans="1:21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2">
        <f t="shared" si="55"/>
        <v>102</v>
      </c>
      <c r="P760" s="16">
        <f t="shared" si="56"/>
        <v>40429.836435185185</v>
      </c>
      <c r="Q760" s="16">
        <f t="shared" si="57"/>
        <v>40459.836435185185</v>
      </c>
      <c r="R760" s="6">
        <f t="shared" si="58"/>
        <v>134.21052631578948</v>
      </c>
      <c r="S760" t="s">
        <v>8322</v>
      </c>
      <c r="T760" t="s">
        <v>8323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2">
        <f t="shared" si="55"/>
        <v>101.92000000000002</v>
      </c>
      <c r="P761" s="16">
        <f t="shared" si="56"/>
        <v>41789.330312500002</v>
      </c>
      <c r="Q761" s="16">
        <f t="shared" si="57"/>
        <v>41829.330312500002</v>
      </c>
      <c r="R761" s="6">
        <f t="shared" si="58"/>
        <v>51.474747474747474</v>
      </c>
      <c r="S761" t="s">
        <v>8322</v>
      </c>
      <c r="T761" t="s">
        <v>8323</v>
      </c>
      <c r="U761">
        <f t="shared" si="59"/>
        <v>2014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2">
        <f t="shared" si="55"/>
        <v>0</v>
      </c>
      <c r="P762" s="16">
        <f t="shared" si="56"/>
        <v>42670.764039351852</v>
      </c>
      <c r="Q762" s="16">
        <f t="shared" si="57"/>
        <v>42700.805706018517</v>
      </c>
      <c r="R762" s="6" t="e">
        <f t="shared" si="58"/>
        <v>#DIV/0!</v>
      </c>
      <c r="S762" t="s">
        <v>8322</v>
      </c>
      <c r="T762" t="s">
        <v>8324</v>
      </c>
      <c r="U762">
        <f t="shared" si="59"/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2">
        <f t="shared" si="55"/>
        <v>4.7</v>
      </c>
      <c r="P763" s="16">
        <f t="shared" si="56"/>
        <v>41642.751458333332</v>
      </c>
      <c r="Q763" s="16">
        <f t="shared" si="57"/>
        <v>41672.751458333332</v>
      </c>
      <c r="R763" s="6">
        <f t="shared" si="58"/>
        <v>39.166666666666664</v>
      </c>
      <c r="S763" t="s">
        <v>8322</v>
      </c>
      <c r="T763" t="s">
        <v>8324</v>
      </c>
      <c r="U763">
        <f t="shared" si="59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2">
        <f t="shared" si="55"/>
        <v>0</v>
      </c>
      <c r="P764" s="16">
        <f t="shared" si="56"/>
        <v>42690.858449074076</v>
      </c>
      <c r="Q764" s="16">
        <f t="shared" si="57"/>
        <v>42708.25</v>
      </c>
      <c r="R764" s="6" t="e">
        <f t="shared" si="58"/>
        <v>#DIV/0!</v>
      </c>
      <c r="S764" t="s">
        <v>8322</v>
      </c>
      <c r="T764" t="s">
        <v>8324</v>
      </c>
      <c r="U764">
        <f t="shared" si="59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2">
        <f t="shared" si="55"/>
        <v>0.11655011655011654</v>
      </c>
      <c r="P765" s="16">
        <f t="shared" si="56"/>
        <v>41471.446851851848</v>
      </c>
      <c r="Q765" s="16">
        <f t="shared" si="57"/>
        <v>41501.446851851848</v>
      </c>
      <c r="R765" s="6">
        <f t="shared" si="58"/>
        <v>5</v>
      </c>
      <c r="S765" t="s">
        <v>8322</v>
      </c>
      <c r="T765" t="s">
        <v>8324</v>
      </c>
      <c r="U765">
        <f t="shared" si="59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2">
        <f t="shared" si="55"/>
        <v>0</v>
      </c>
      <c r="P766" s="16">
        <f t="shared" si="56"/>
        <v>42227.173159722224</v>
      </c>
      <c r="Q766" s="16">
        <f t="shared" si="57"/>
        <v>42257.173159722224</v>
      </c>
      <c r="R766" s="6" t="e">
        <f t="shared" si="58"/>
        <v>#DIV/0!</v>
      </c>
      <c r="S766" t="s">
        <v>8322</v>
      </c>
      <c r="T766" t="s">
        <v>8324</v>
      </c>
      <c r="U766">
        <f t="shared" si="59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2">
        <f t="shared" si="55"/>
        <v>36.014285714285712</v>
      </c>
      <c r="P767" s="16">
        <f t="shared" si="56"/>
        <v>41901.542638888888</v>
      </c>
      <c r="Q767" s="16">
        <f t="shared" si="57"/>
        <v>41931.542638888888</v>
      </c>
      <c r="R767" s="6">
        <f t="shared" si="58"/>
        <v>57.295454545454547</v>
      </c>
      <c r="S767" t="s">
        <v>8322</v>
      </c>
      <c r="T767" t="s">
        <v>8324</v>
      </c>
      <c r="U767">
        <f t="shared" si="59"/>
        <v>2014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2">
        <f t="shared" si="55"/>
        <v>0</v>
      </c>
      <c r="P768" s="16">
        <f t="shared" si="56"/>
        <v>42021.783368055556</v>
      </c>
      <c r="Q768" s="16">
        <f t="shared" si="57"/>
        <v>42051.783368055556</v>
      </c>
      <c r="R768" s="6" t="e">
        <f t="shared" si="58"/>
        <v>#DIV/0!</v>
      </c>
      <c r="S768" t="s">
        <v>8322</v>
      </c>
      <c r="T768" t="s">
        <v>8324</v>
      </c>
      <c r="U768">
        <f t="shared" si="59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2">
        <f t="shared" si="55"/>
        <v>3.54</v>
      </c>
      <c r="P769" s="16">
        <f t="shared" si="56"/>
        <v>42115.143634259264</v>
      </c>
      <c r="Q769" s="16">
        <f t="shared" si="57"/>
        <v>42145.143634259264</v>
      </c>
      <c r="R769" s="6">
        <f t="shared" si="58"/>
        <v>59</v>
      </c>
      <c r="S769" t="s">
        <v>8322</v>
      </c>
      <c r="T769" t="s">
        <v>8324</v>
      </c>
      <c r="U769">
        <f t="shared" si="59"/>
        <v>2015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2">
        <f t="shared" si="55"/>
        <v>0</v>
      </c>
      <c r="P770" s="16">
        <f t="shared" si="56"/>
        <v>41594.207060185188</v>
      </c>
      <c r="Q770" s="16">
        <f t="shared" si="57"/>
        <v>41624.207060185188</v>
      </c>
      <c r="R770" s="6" t="e">
        <f t="shared" si="58"/>
        <v>#DIV/0!</v>
      </c>
      <c r="S770" t="s">
        <v>8322</v>
      </c>
      <c r="T770" t="s">
        <v>8324</v>
      </c>
      <c r="U770">
        <f t="shared" si="59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2">
        <f t="shared" ref="O771:O834" si="60">(E771/D771)*100</f>
        <v>41.4</v>
      </c>
      <c r="P771" s="16">
        <f t="shared" ref="P771:P834" si="61">(((J771/60)/60)/24)+DATE(1970,1,1)</f>
        <v>41604.996458333335</v>
      </c>
      <c r="Q771" s="16">
        <f t="shared" ref="Q771:Q834" si="62">(((I771/60)/60)/24)+DATE(1970,1,1)</f>
        <v>41634.996458333335</v>
      </c>
      <c r="R771" s="6">
        <f t="shared" ref="R771:R834" si="63">AVERAGE(E771/L771)</f>
        <v>31.846153846153847</v>
      </c>
      <c r="S771" t="s">
        <v>8322</v>
      </c>
      <c r="T771" t="s">
        <v>8324</v>
      </c>
      <c r="U771">
        <f t="shared" ref="U771:U834" si="64">YEAR(P771)</f>
        <v>2013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2">
        <f t="shared" si="60"/>
        <v>0</v>
      </c>
      <c r="P772" s="16">
        <f t="shared" si="61"/>
        <v>41289.999641203707</v>
      </c>
      <c r="Q772" s="16">
        <f t="shared" si="62"/>
        <v>41329.999641203707</v>
      </c>
      <c r="R772" s="6" t="e">
        <f t="shared" si="63"/>
        <v>#DIV/0!</v>
      </c>
      <c r="S772" t="s">
        <v>8322</v>
      </c>
      <c r="T772" t="s">
        <v>8324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2">
        <f t="shared" si="60"/>
        <v>2.6315789473684209E-2</v>
      </c>
      <c r="P773" s="16">
        <f t="shared" si="61"/>
        <v>42349.824097222227</v>
      </c>
      <c r="Q773" s="16">
        <f t="shared" si="62"/>
        <v>42399.824097222227</v>
      </c>
      <c r="R773" s="6">
        <f t="shared" si="63"/>
        <v>10</v>
      </c>
      <c r="S773" t="s">
        <v>8322</v>
      </c>
      <c r="T773" t="s">
        <v>8324</v>
      </c>
      <c r="U773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2">
        <f t="shared" si="60"/>
        <v>3.3333333333333335</v>
      </c>
      <c r="P774" s="16">
        <f t="shared" si="61"/>
        <v>40068.056932870371</v>
      </c>
      <c r="Q774" s="16">
        <f t="shared" si="62"/>
        <v>40118.165972222225</v>
      </c>
      <c r="R774" s="6">
        <f t="shared" si="63"/>
        <v>50</v>
      </c>
      <c r="S774" t="s">
        <v>8322</v>
      </c>
      <c r="T774" t="s">
        <v>8324</v>
      </c>
      <c r="U774">
        <f t="shared" si="64"/>
        <v>2009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2">
        <f t="shared" si="60"/>
        <v>0.85129023676509719</v>
      </c>
      <c r="P775" s="16">
        <f t="shared" si="61"/>
        <v>42100.735937499994</v>
      </c>
      <c r="Q775" s="16">
        <f t="shared" si="62"/>
        <v>42134.959027777775</v>
      </c>
      <c r="R775" s="6">
        <f t="shared" si="63"/>
        <v>16</v>
      </c>
      <c r="S775" t="s">
        <v>8322</v>
      </c>
      <c r="T775" t="s">
        <v>8324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2">
        <f t="shared" si="60"/>
        <v>70.199999999999989</v>
      </c>
      <c r="P776" s="16">
        <f t="shared" si="61"/>
        <v>41663.780300925922</v>
      </c>
      <c r="Q776" s="16">
        <f t="shared" si="62"/>
        <v>41693.780300925922</v>
      </c>
      <c r="R776" s="6">
        <f t="shared" si="63"/>
        <v>39</v>
      </c>
      <c r="S776" t="s">
        <v>8322</v>
      </c>
      <c r="T776" t="s">
        <v>8324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2">
        <f t="shared" si="60"/>
        <v>1.7000000000000002</v>
      </c>
      <c r="P777" s="16">
        <f t="shared" si="61"/>
        <v>40863.060127314813</v>
      </c>
      <c r="Q777" s="16">
        <f t="shared" si="62"/>
        <v>40893.060127314813</v>
      </c>
      <c r="R777" s="6">
        <f t="shared" si="63"/>
        <v>34</v>
      </c>
      <c r="S777" t="s">
        <v>8322</v>
      </c>
      <c r="T777" t="s">
        <v>8324</v>
      </c>
      <c r="U777">
        <f t="shared" si="64"/>
        <v>2011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2">
        <f t="shared" si="60"/>
        <v>51.4</v>
      </c>
      <c r="P778" s="16">
        <f t="shared" si="61"/>
        <v>42250.685706018514</v>
      </c>
      <c r="Q778" s="16">
        <f t="shared" si="62"/>
        <v>42288.208333333328</v>
      </c>
      <c r="R778" s="6">
        <f t="shared" si="63"/>
        <v>63.122807017543863</v>
      </c>
      <c r="S778" t="s">
        <v>8322</v>
      </c>
      <c r="T778" t="s">
        <v>8324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2">
        <f t="shared" si="60"/>
        <v>0.70000000000000007</v>
      </c>
      <c r="P779" s="16">
        <f t="shared" si="61"/>
        <v>41456.981215277774</v>
      </c>
      <c r="Q779" s="16">
        <f t="shared" si="62"/>
        <v>41486.981215277774</v>
      </c>
      <c r="R779" s="6">
        <f t="shared" si="63"/>
        <v>7</v>
      </c>
      <c r="S779" t="s">
        <v>8322</v>
      </c>
      <c r="T779" t="s">
        <v>8324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2">
        <f t="shared" si="60"/>
        <v>0.4</v>
      </c>
      <c r="P780" s="16">
        <f t="shared" si="61"/>
        <v>41729.702314814815</v>
      </c>
      <c r="Q780" s="16">
        <f t="shared" si="62"/>
        <v>41759.702314814815</v>
      </c>
      <c r="R780" s="6">
        <f t="shared" si="63"/>
        <v>2</v>
      </c>
      <c r="S780" t="s">
        <v>8322</v>
      </c>
      <c r="T780" t="s">
        <v>8324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2">
        <f t="shared" si="60"/>
        <v>2.666666666666667</v>
      </c>
      <c r="P781" s="16">
        <f t="shared" si="61"/>
        <v>40436.68408564815</v>
      </c>
      <c r="Q781" s="16">
        <f t="shared" si="62"/>
        <v>40466.166666666664</v>
      </c>
      <c r="R781" s="6">
        <f t="shared" si="63"/>
        <v>66.666666666666671</v>
      </c>
      <c r="S781" t="s">
        <v>8322</v>
      </c>
      <c r="T781" t="s">
        <v>8324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2">
        <f t="shared" si="60"/>
        <v>104</v>
      </c>
      <c r="P782" s="16">
        <f t="shared" si="61"/>
        <v>40636.673900462964</v>
      </c>
      <c r="Q782" s="16">
        <f t="shared" si="62"/>
        <v>40666.673900462964</v>
      </c>
      <c r="R782" s="6">
        <f t="shared" si="63"/>
        <v>38.518518518518519</v>
      </c>
      <c r="S782" t="s">
        <v>8325</v>
      </c>
      <c r="T782" t="s">
        <v>8326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2">
        <f t="shared" si="60"/>
        <v>133.15375</v>
      </c>
      <c r="P783" s="16">
        <f t="shared" si="61"/>
        <v>41403.000856481485</v>
      </c>
      <c r="Q783" s="16">
        <f t="shared" si="62"/>
        <v>41433.000856481485</v>
      </c>
      <c r="R783" s="6">
        <f t="shared" si="63"/>
        <v>42.609200000000001</v>
      </c>
      <c r="S783" t="s">
        <v>8325</v>
      </c>
      <c r="T783" t="s">
        <v>8326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2">
        <f t="shared" si="60"/>
        <v>100</v>
      </c>
      <c r="P784" s="16">
        <f t="shared" si="61"/>
        <v>41116.758125</v>
      </c>
      <c r="Q784" s="16">
        <f t="shared" si="62"/>
        <v>41146.758125</v>
      </c>
      <c r="R784" s="6">
        <f t="shared" si="63"/>
        <v>50</v>
      </c>
      <c r="S784" t="s">
        <v>8325</v>
      </c>
      <c r="T784" t="s">
        <v>8326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2">
        <f t="shared" si="60"/>
        <v>148.13333333333333</v>
      </c>
      <c r="P785" s="16">
        <f t="shared" si="61"/>
        <v>40987.773715277777</v>
      </c>
      <c r="Q785" s="16">
        <f t="shared" si="62"/>
        <v>41026.916666666664</v>
      </c>
      <c r="R785" s="6">
        <f t="shared" si="63"/>
        <v>63.485714285714288</v>
      </c>
      <c r="S785" t="s">
        <v>8325</v>
      </c>
      <c r="T785" t="s">
        <v>8326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2">
        <f t="shared" si="60"/>
        <v>102.49999999999999</v>
      </c>
      <c r="P786" s="16">
        <f t="shared" si="61"/>
        <v>41675.149525462963</v>
      </c>
      <c r="Q786" s="16">
        <f t="shared" si="62"/>
        <v>41715.107858796298</v>
      </c>
      <c r="R786" s="6">
        <f t="shared" si="63"/>
        <v>102.5</v>
      </c>
      <c r="S786" t="s">
        <v>8325</v>
      </c>
      <c r="T786" t="s">
        <v>8326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2">
        <f t="shared" si="60"/>
        <v>180.62799999999999</v>
      </c>
      <c r="P787" s="16">
        <f t="shared" si="61"/>
        <v>41303.593923611108</v>
      </c>
      <c r="Q787" s="16">
        <f t="shared" si="62"/>
        <v>41333.593923611108</v>
      </c>
      <c r="R787" s="6">
        <f t="shared" si="63"/>
        <v>31.142758620689655</v>
      </c>
      <c r="S787" t="s">
        <v>8325</v>
      </c>
      <c r="T787" t="s">
        <v>8326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2">
        <f t="shared" si="60"/>
        <v>142.79999999999998</v>
      </c>
      <c r="P788" s="16">
        <f t="shared" si="61"/>
        <v>40983.055949074071</v>
      </c>
      <c r="Q788" s="16">
        <f t="shared" si="62"/>
        <v>41040.657638888886</v>
      </c>
      <c r="R788" s="6">
        <f t="shared" si="63"/>
        <v>162.27272727272728</v>
      </c>
      <c r="S788" t="s">
        <v>8325</v>
      </c>
      <c r="T788" t="s">
        <v>8326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2">
        <f t="shared" si="60"/>
        <v>114.16666666666666</v>
      </c>
      <c r="P789" s="16">
        <f t="shared" si="61"/>
        <v>41549.627615740741</v>
      </c>
      <c r="Q789" s="16">
        <f t="shared" si="62"/>
        <v>41579.627615740741</v>
      </c>
      <c r="R789" s="6">
        <f t="shared" si="63"/>
        <v>80.588235294117652</v>
      </c>
      <c r="S789" t="s">
        <v>8325</v>
      </c>
      <c r="T789" t="s">
        <v>8326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2">
        <f t="shared" si="60"/>
        <v>203.505</v>
      </c>
      <c r="P790" s="16">
        <f t="shared" si="61"/>
        <v>41059.006805555553</v>
      </c>
      <c r="Q790" s="16">
        <f t="shared" si="62"/>
        <v>41097.165972222225</v>
      </c>
      <c r="R790" s="6">
        <f t="shared" si="63"/>
        <v>59.85441176470588</v>
      </c>
      <c r="S790" t="s">
        <v>8325</v>
      </c>
      <c r="T790" t="s">
        <v>8326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2">
        <f t="shared" si="60"/>
        <v>109.41176470588236</v>
      </c>
      <c r="P791" s="16">
        <f t="shared" si="61"/>
        <v>41277.186111111114</v>
      </c>
      <c r="Q791" s="16">
        <f t="shared" si="62"/>
        <v>41295.332638888889</v>
      </c>
      <c r="R791" s="6">
        <f t="shared" si="63"/>
        <v>132.85714285714286</v>
      </c>
      <c r="S791" t="s">
        <v>8325</v>
      </c>
      <c r="T791" t="s">
        <v>8326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2">
        <f t="shared" si="60"/>
        <v>144.37459999999999</v>
      </c>
      <c r="P792" s="16">
        <f t="shared" si="61"/>
        <v>41276.047905092593</v>
      </c>
      <c r="Q792" s="16">
        <f t="shared" si="62"/>
        <v>41306.047905092593</v>
      </c>
      <c r="R792" s="6">
        <f t="shared" si="63"/>
        <v>92.547820512820508</v>
      </c>
      <c r="S792" t="s">
        <v>8325</v>
      </c>
      <c r="T792" t="s">
        <v>8326</v>
      </c>
      <c r="U792">
        <f t="shared" si="64"/>
        <v>2013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2">
        <f t="shared" si="60"/>
        <v>103.86666666666666</v>
      </c>
      <c r="P793" s="16">
        <f t="shared" si="61"/>
        <v>41557.780624999999</v>
      </c>
      <c r="Q793" s="16">
        <f t="shared" si="62"/>
        <v>41591.249305555553</v>
      </c>
      <c r="R793" s="6">
        <f t="shared" si="63"/>
        <v>60.859375</v>
      </c>
      <c r="S793" t="s">
        <v>8325</v>
      </c>
      <c r="T793" t="s">
        <v>8326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2">
        <f t="shared" si="60"/>
        <v>100.44440000000002</v>
      </c>
      <c r="P794" s="16">
        <f t="shared" si="61"/>
        <v>41555.873645833337</v>
      </c>
      <c r="Q794" s="16">
        <f t="shared" si="62"/>
        <v>41585.915312500001</v>
      </c>
      <c r="R794" s="6">
        <f t="shared" si="63"/>
        <v>41.851833333333339</v>
      </c>
      <c r="S794" t="s">
        <v>8325</v>
      </c>
      <c r="T794" t="s">
        <v>8326</v>
      </c>
      <c r="U794">
        <f t="shared" si="64"/>
        <v>2013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2">
        <f t="shared" si="60"/>
        <v>102.77927272727271</v>
      </c>
      <c r="P795" s="16">
        <f t="shared" si="61"/>
        <v>41442.741249999999</v>
      </c>
      <c r="Q795" s="16">
        <f t="shared" si="62"/>
        <v>41458.207638888889</v>
      </c>
      <c r="R795" s="6">
        <f t="shared" si="63"/>
        <v>88.325937499999995</v>
      </c>
      <c r="S795" t="s">
        <v>8325</v>
      </c>
      <c r="T795" t="s">
        <v>8326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2">
        <f t="shared" si="60"/>
        <v>105.31250000000001</v>
      </c>
      <c r="P796" s="16">
        <f t="shared" si="61"/>
        <v>40736.115011574075</v>
      </c>
      <c r="Q796" s="16">
        <f t="shared" si="62"/>
        <v>40791.712500000001</v>
      </c>
      <c r="R796" s="6">
        <f t="shared" si="63"/>
        <v>158.96226415094338</v>
      </c>
      <c r="S796" t="s">
        <v>8325</v>
      </c>
      <c r="T796" t="s">
        <v>8326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2">
        <f t="shared" si="60"/>
        <v>111.78571428571429</v>
      </c>
      <c r="P797" s="16">
        <f t="shared" si="61"/>
        <v>40963.613032407404</v>
      </c>
      <c r="Q797" s="16">
        <f t="shared" si="62"/>
        <v>41006.207638888889</v>
      </c>
      <c r="R797" s="6">
        <f t="shared" si="63"/>
        <v>85.054347826086953</v>
      </c>
      <c r="S797" t="s">
        <v>8325</v>
      </c>
      <c r="T797" t="s">
        <v>8326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2">
        <f t="shared" si="60"/>
        <v>101.35000000000001</v>
      </c>
      <c r="P798" s="16">
        <f t="shared" si="61"/>
        <v>41502.882928240739</v>
      </c>
      <c r="Q798" s="16">
        <f t="shared" si="62"/>
        <v>41532.881944444445</v>
      </c>
      <c r="R798" s="6">
        <f t="shared" si="63"/>
        <v>112.61111111111111</v>
      </c>
      <c r="S798" t="s">
        <v>8325</v>
      </c>
      <c r="T798" t="s">
        <v>8326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2">
        <f t="shared" si="60"/>
        <v>107.53333333333333</v>
      </c>
      <c r="P799" s="16">
        <f t="shared" si="61"/>
        <v>40996.994074074071</v>
      </c>
      <c r="Q799" s="16">
        <f t="shared" si="62"/>
        <v>41028.166666666664</v>
      </c>
      <c r="R799" s="6">
        <f t="shared" si="63"/>
        <v>45.436619718309856</v>
      </c>
      <c r="S799" t="s">
        <v>8325</v>
      </c>
      <c r="T799" t="s">
        <v>8326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2">
        <f t="shared" si="60"/>
        <v>114.88571428571429</v>
      </c>
      <c r="P800" s="16">
        <f t="shared" si="61"/>
        <v>41882.590127314819</v>
      </c>
      <c r="Q800" s="16">
        <f t="shared" si="62"/>
        <v>41912.590127314819</v>
      </c>
      <c r="R800" s="6">
        <f t="shared" si="63"/>
        <v>46.218390804597703</v>
      </c>
      <c r="S800" t="s">
        <v>8325</v>
      </c>
      <c r="T800" t="s">
        <v>8326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2">
        <f t="shared" si="60"/>
        <v>100.02</v>
      </c>
      <c r="P801" s="16">
        <f t="shared" si="61"/>
        <v>40996.667199074072</v>
      </c>
      <c r="Q801" s="16">
        <f t="shared" si="62"/>
        <v>41026.667199074072</v>
      </c>
      <c r="R801" s="6">
        <f t="shared" si="63"/>
        <v>178.60714285714286</v>
      </c>
      <c r="S801" t="s">
        <v>8325</v>
      </c>
      <c r="T801" t="s">
        <v>8326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2">
        <f t="shared" si="60"/>
        <v>152.13333333333335</v>
      </c>
      <c r="P802" s="16">
        <f t="shared" si="61"/>
        <v>41863.433495370373</v>
      </c>
      <c r="Q802" s="16">
        <f t="shared" si="62"/>
        <v>41893.433495370373</v>
      </c>
      <c r="R802" s="6">
        <f t="shared" si="63"/>
        <v>40.75</v>
      </c>
      <c r="S802" t="s">
        <v>8325</v>
      </c>
      <c r="T802" t="s">
        <v>8326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2">
        <f t="shared" si="60"/>
        <v>111.52149999999999</v>
      </c>
      <c r="P803" s="16">
        <f t="shared" si="61"/>
        <v>40695.795370370368</v>
      </c>
      <c r="Q803" s="16">
        <f t="shared" si="62"/>
        <v>40725.795370370368</v>
      </c>
      <c r="R803" s="6">
        <f t="shared" si="63"/>
        <v>43.733921568627444</v>
      </c>
      <c r="S803" t="s">
        <v>8325</v>
      </c>
      <c r="T803" t="s">
        <v>8326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2">
        <f t="shared" si="60"/>
        <v>101.33333333333334</v>
      </c>
      <c r="P804" s="16">
        <f t="shared" si="61"/>
        <v>41123.022268518522</v>
      </c>
      <c r="Q804" s="16">
        <f t="shared" si="62"/>
        <v>41169.170138888891</v>
      </c>
      <c r="R804" s="6">
        <f t="shared" si="63"/>
        <v>81.066666666666663</v>
      </c>
      <c r="S804" t="s">
        <v>8325</v>
      </c>
      <c r="T804" t="s">
        <v>8326</v>
      </c>
      <c r="U804">
        <f t="shared" si="64"/>
        <v>2012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2">
        <f t="shared" si="60"/>
        <v>123.2608695652174</v>
      </c>
      <c r="P805" s="16">
        <f t="shared" si="61"/>
        <v>40665.949976851851</v>
      </c>
      <c r="Q805" s="16">
        <f t="shared" si="62"/>
        <v>40692.041666666664</v>
      </c>
      <c r="R805" s="6">
        <f t="shared" si="63"/>
        <v>74.60526315789474</v>
      </c>
      <c r="S805" t="s">
        <v>8325</v>
      </c>
      <c r="T805" t="s">
        <v>8326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2">
        <f t="shared" si="60"/>
        <v>100</v>
      </c>
      <c r="P806" s="16">
        <f t="shared" si="61"/>
        <v>40730.105625000004</v>
      </c>
      <c r="Q806" s="16">
        <f t="shared" si="62"/>
        <v>40747.165972222225</v>
      </c>
      <c r="R806" s="6">
        <f t="shared" si="63"/>
        <v>305.55555555555554</v>
      </c>
      <c r="S806" t="s">
        <v>8325</v>
      </c>
      <c r="T806" t="s">
        <v>8326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2">
        <f t="shared" si="60"/>
        <v>105</v>
      </c>
      <c r="P807" s="16">
        <f t="shared" si="61"/>
        <v>40690.823055555556</v>
      </c>
      <c r="Q807" s="16">
        <f t="shared" si="62"/>
        <v>40740.958333333336</v>
      </c>
      <c r="R807" s="6">
        <f t="shared" si="63"/>
        <v>58.333333333333336</v>
      </c>
      <c r="S807" t="s">
        <v>8325</v>
      </c>
      <c r="T807" t="s">
        <v>8326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2">
        <f t="shared" si="60"/>
        <v>104.4375</v>
      </c>
      <c r="P808" s="16">
        <f t="shared" si="61"/>
        <v>40763.691423611112</v>
      </c>
      <c r="Q808" s="16">
        <f t="shared" si="62"/>
        <v>40793.691423611112</v>
      </c>
      <c r="R808" s="6">
        <f t="shared" si="63"/>
        <v>117.67605633802818</v>
      </c>
      <c r="S808" t="s">
        <v>8325</v>
      </c>
      <c r="T808" t="s">
        <v>8326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2">
        <f t="shared" si="60"/>
        <v>105.125</v>
      </c>
      <c r="P809" s="16">
        <f t="shared" si="61"/>
        <v>42759.628599537042</v>
      </c>
      <c r="Q809" s="16">
        <f t="shared" si="62"/>
        <v>42795.083333333328</v>
      </c>
      <c r="R809" s="6">
        <f t="shared" si="63"/>
        <v>73.771929824561397</v>
      </c>
      <c r="S809" t="s">
        <v>8325</v>
      </c>
      <c r="T809" t="s">
        <v>8326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2">
        <f t="shared" si="60"/>
        <v>100</v>
      </c>
      <c r="P810" s="16">
        <f t="shared" si="61"/>
        <v>41962.100532407407</v>
      </c>
      <c r="Q810" s="16">
        <f t="shared" si="62"/>
        <v>41995.207638888889</v>
      </c>
      <c r="R810" s="6">
        <f t="shared" si="63"/>
        <v>104.65116279069767</v>
      </c>
      <c r="S810" t="s">
        <v>8325</v>
      </c>
      <c r="T810" t="s">
        <v>8326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2">
        <f t="shared" si="60"/>
        <v>103.77499999999999</v>
      </c>
      <c r="P811" s="16">
        <f t="shared" si="61"/>
        <v>41628.833680555559</v>
      </c>
      <c r="Q811" s="16">
        <f t="shared" si="62"/>
        <v>41658.833680555559</v>
      </c>
      <c r="R811" s="6">
        <f t="shared" si="63"/>
        <v>79.82692307692308</v>
      </c>
      <c r="S811" t="s">
        <v>8325</v>
      </c>
      <c r="T811" t="s">
        <v>8326</v>
      </c>
      <c r="U811">
        <f t="shared" si="64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2">
        <f t="shared" si="60"/>
        <v>105</v>
      </c>
      <c r="P812" s="16">
        <f t="shared" si="61"/>
        <v>41123.056273148148</v>
      </c>
      <c r="Q812" s="16">
        <f t="shared" si="62"/>
        <v>41153.056273148148</v>
      </c>
      <c r="R812" s="6">
        <f t="shared" si="63"/>
        <v>58.333333333333336</v>
      </c>
      <c r="S812" t="s">
        <v>8325</v>
      </c>
      <c r="T812" t="s">
        <v>8326</v>
      </c>
      <c r="U812">
        <f t="shared" si="64"/>
        <v>2012</v>
      </c>
    </row>
    <row r="813" spans="1:21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2">
        <f t="shared" si="60"/>
        <v>104</v>
      </c>
      <c r="P813" s="16">
        <f t="shared" si="61"/>
        <v>41443.643541666665</v>
      </c>
      <c r="Q813" s="16">
        <f t="shared" si="62"/>
        <v>41465.702777777777</v>
      </c>
      <c r="R813" s="6">
        <f t="shared" si="63"/>
        <v>86.666666666666671</v>
      </c>
      <c r="S813" t="s">
        <v>8325</v>
      </c>
      <c r="T813" t="s">
        <v>8326</v>
      </c>
      <c r="U813">
        <f t="shared" si="64"/>
        <v>2013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2">
        <f t="shared" si="60"/>
        <v>151.83333333333334</v>
      </c>
      <c r="P814" s="16">
        <f t="shared" si="61"/>
        <v>41282.017962962964</v>
      </c>
      <c r="Q814" s="16">
        <f t="shared" si="62"/>
        <v>41334.581944444442</v>
      </c>
      <c r="R814" s="6">
        <f t="shared" si="63"/>
        <v>27.606060606060606</v>
      </c>
      <c r="S814" t="s">
        <v>8325</v>
      </c>
      <c r="T814" t="s">
        <v>8326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2">
        <f t="shared" si="60"/>
        <v>159.99600000000001</v>
      </c>
      <c r="P815" s="16">
        <f t="shared" si="61"/>
        <v>41080.960243055553</v>
      </c>
      <c r="Q815" s="16">
        <f t="shared" si="62"/>
        <v>41110.960243055553</v>
      </c>
      <c r="R815" s="6">
        <f t="shared" si="63"/>
        <v>24.999375000000001</v>
      </c>
      <c r="S815" t="s">
        <v>8325</v>
      </c>
      <c r="T815" t="s">
        <v>8326</v>
      </c>
      <c r="U815">
        <f t="shared" si="64"/>
        <v>2012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2">
        <f t="shared" si="60"/>
        <v>127.3</v>
      </c>
      <c r="P816" s="16">
        <f t="shared" si="61"/>
        <v>40679.743067129632</v>
      </c>
      <c r="Q816" s="16">
        <f t="shared" si="62"/>
        <v>40694.75277777778</v>
      </c>
      <c r="R816" s="6">
        <f t="shared" si="63"/>
        <v>45.464285714285715</v>
      </c>
      <c r="S816" t="s">
        <v>8325</v>
      </c>
      <c r="T816" t="s">
        <v>8326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2">
        <f t="shared" si="60"/>
        <v>107</v>
      </c>
      <c r="P817" s="16">
        <f t="shared" si="61"/>
        <v>41914.917858796296</v>
      </c>
      <c r="Q817" s="16">
        <f t="shared" si="62"/>
        <v>41944.917858796296</v>
      </c>
      <c r="R817" s="6">
        <f t="shared" si="63"/>
        <v>99.534883720930239</v>
      </c>
      <c r="S817" t="s">
        <v>8325</v>
      </c>
      <c r="T817" t="s">
        <v>8326</v>
      </c>
      <c r="U817">
        <f t="shared" si="64"/>
        <v>2014</v>
      </c>
    </row>
    <row r="818" spans="1:21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2">
        <f t="shared" si="60"/>
        <v>115.12214285714286</v>
      </c>
      <c r="P818" s="16">
        <f t="shared" si="61"/>
        <v>41341.870868055557</v>
      </c>
      <c r="Q818" s="16">
        <f t="shared" si="62"/>
        <v>41373.270833333336</v>
      </c>
      <c r="R818" s="6">
        <f t="shared" si="63"/>
        <v>39.31</v>
      </c>
      <c r="S818" t="s">
        <v>8325</v>
      </c>
      <c r="T818" t="s">
        <v>8326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2">
        <f t="shared" si="60"/>
        <v>137.11066666666665</v>
      </c>
      <c r="P819" s="16">
        <f t="shared" si="61"/>
        <v>40925.599664351852</v>
      </c>
      <c r="Q819" s="16">
        <f t="shared" si="62"/>
        <v>40979.207638888889</v>
      </c>
      <c r="R819" s="6">
        <f t="shared" si="63"/>
        <v>89.419999999999987</v>
      </c>
      <c r="S819" t="s">
        <v>8325</v>
      </c>
      <c r="T819" t="s">
        <v>8326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2">
        <f t="shared" si="60"/>
        <v>155.71428571428572</v>
      </c>
      <c r="P820" s="16">
        <f t="shared" si="61"/>
        <v>41120.882881944446</v>
      </c>
      <c r="Q820" s="16">
        <f t="shared" si="62"/>
        <v>41128.709027777775</v>
      </c>
      <c r="R820" s="6">
        <f t="shared" si="63"/>
        <v>28.684210526315791</v>
      </c>
      <c r="S820" t="s">
        <v>8325</v>
      </c>
      <c r="T820" t="s">
        <v>8326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2">
        <f t="shared" si="60"/>
        <v>108.74999999999999</v>
      </c>
      <c r="P821" s="16">
        <f t="shared" si="61"/>
        <v>41619.998310185183</v>
      </c>
      <c r="Q821" s="16">
        <f t="shared" si="62"/>
        <v>41629.197222222225</v>
      </c>
      <c r="R821" s="6">
        <f t="shared" si="63"/>
        <v>31.071428571428573</v>
      </c>
      <c r="S821" t="s">
        <v>8325</v>
      </c>
      <c r="T821" t="s">
        <v>8326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2">
        <f t="shared" si="60"/>
        <v>134.05000000000001</v>
      </c>
      <c r="P822" s="16">
        <f t="shared" si="61"/>
        <v>41768.841921296298</v>
      </c>
      <c r="Q822" s="16">
        <f t="shared" si="62"/>
        <v>41799.208333333336</v>
      </c>
      <c r="R822" s="6">
        <f t="shared" si="63"/>
        <v>70.55263157894737</v>
      </c>
      <c r="S822" t="s">
        <v>8325</v>
      </c>
      <c r="T822" t="s">
        <v>8326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2">
        <f t="shared" si="60"/>
        <v>100</v>
      </c>
      <c r="P823" s="16">
        <f t="shared" si="61"/>
        <v>42093.922048611115</v>
      </c>
      <c r="Q823" s="16">
        <f t="shared" si="62"/>
        <v>42128.167361111111</v>
      </c>
      <c r="R823" s="6">
        <f t="shared" si="63"/>
        <v>224.12820512820514</v>
      </c>
      <c r="S823" t="s">
        <v>8325</v>
      </c>
      <c r="T823" t="s">
        <v>8326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2">
        <f t="shared" si="60"/>
        <v>119.16666666666667</v>
      </c>
      <c r="P824" s="16">
        <f t="shared" si="61"/>
        <v>41157.947337962964</v>
      </c>
      <c r="Q824" s="16">
        <f t="shared" si="62"/>
        <v>41187.947337962964</v>
      </c>
      <c r="R824" s="6">
        <f t="shared" si="63"/>
        <v>51.811594202898547</v>
      </c>
      <c r="S824" t="s">
        <v>8325</v>
      </c>
      <c r="T824" t="s">
        <v>8326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2">
        <f t="shared" si="60"/>
        <v>179.5</v>
      </c>
      <c r="P825" s="16">
        <f t="shared" si="61"/>
        <v>42055.972824074073</v>
      </c>
      <c r="Q825" s="16">
        <f t="shared" si="62"/>
        <v>42085.931157407409</v>
      </c>
      <c r="R825" s="6">
        <f t="shared" si="63"/>
        <v>43.515151515151516</v>
      </c>
      <c r="S825" t="s">
        <v>8325</v>
      </c>
      <c r="T825" t="s">
        <v>8326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2">
        <f t="shared" si="60"/>
        <v>134.38124999999999</v>
      </c>
      <c r="P826" s="16">
        <f t="shared" si="61"/>
        <v>40250.242106481484</v>
      </c>
      <c r="Q826" s="16">
        <f t="shared" si="62"/>
        <v>40286.290972222225</v>
      </c>
      <c r="R826" s="6">
        <f t="shared" si="63"/>
        <v>39.816666666666663</v>
      </c>
      <c r="S826" t="s">
        <v>8325</v>
      </c>
      <c r="T826" t="s">
        <v>8326</v>
      </c>
      <c r="U826">
        <f t="shared" si="64"/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2">
        <f t="shared" si="60"/>
        <v>100.43200000000002</v>
      </c>
      <c r="P827" s="16">
        <f t="shared" si="61"/>
        <v>41186.306527777779</v>
      </c>
      <c r="Q827" s="16">
        <f t="shared" si="62"/>
        <v>41211.306527777779</v>
      </c>
      <c r="R827" s="6">
        <f t="shared" si="63"/>
        <v>126.8080808080808</v>
      </c>
      <c r="S827" t="s">
        <v>8325</v>
      </c>
      <c r="T827" t="s">
        <v>8326</v>
      </c>
      <c r="U827">
        <f t="shared" si="64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2">
        <f t="shared" si="60"/>
        <v>101.45454545454547</v>
      </c>
      <c r="P828" s="16">
        <f t="shared" si="61"/>
        <v>40973.038541666669</v>
      </c>
      <c r="Q828" s="16">
        <f t="shared" si="62"/>
        <v>40993.996874999997</v>
      </c>
      <c r="R828" s="6">
        <f t="shared" si="63"/>
        <v>113.87755102040816</v>
      </c>
      <c r="S828" t="s">
        <v>8325</v>
      </c>
      <c r="T828" t="s">
        <v>8326</v>
      </c>
      <c r="U828">
        <f t="shared" si="64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2">
        <f t="shared" si="60"/>
        <v>103.33333333333334</v>
      </c>
      <c r="P829" s="16">
        <f t="shared" si="61"/>
        <v>40927.473460648151</v>
      </c>
      <c r="Q829" s="16">
        <f t="shared" si="62"/>
        <v>40953.825694444444</v>
      </c>
      <c r="R829" s="6">
        <f t="shared" si="63"/>
        <v>28.181818181818183</v>
      </c>
      <c r="S829" t="s">
        <v>8325</v>
      </c>
      <c r="T829" t="s">
        <v>8326</v>
      </c>
      <c r="U829">
        <f t="shared" si="64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2">
        <f t="shared" si="60"/>
        <v>107</v>
      </c>
      <c r="P830" s="16">
        <f t="shared" si="61"/>
        <v>41073.050717592596</v>
      </c>
      <c r="Q830" s="16">
        <f t="shared" si="62"/>
        <v>41085.683333333334</v>
      </c>
      <c r="R830" s="6">
        <f t="shared" si="63"/>
        <v>36.60526315789474</v>
      </c>
      <c r="S830" t="s">
        <v>8325</v>
      </c>
      <c r="T830" t="s">
        <v>8326</v>
      </c>
      <c r="U830">
        <f t="shared" si="64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2">
        <f t="shared" si="60"/>
        <v>104</v>
      </c>
      <c r="P831" s="16">
        <f t="shared" si="61"/>
        <v>42504.801388888889</v>
      </c>
      <c r="Q831" s="16">
        <f t="shared" si="62"/>
        <v>42564.801388888889</v>
      </c>
      <c r="R831" s="6">
        <f t="shared" si="63"/>
        <v>32.5</v>
      </c>
      <c r="S831" t="s">
        <v>8325</v>
      </c>
      <c r="T831" t="s">
        <v>8326</v>
      </c>
      <c r="U831">
        <f t="shared" si="64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2">
        <f t="shared" si="60"/>
        <v>107.83333333333334</v>
      </c>
      <c r="P832" s="16">
        <f t="shared" si="61"/>
        <v>41325.525752314818</v>
      </c>
      <c r="Q832" s="16">
        <f t="shared" si="62"/>
        <v>41355.484085648146</v>
      </c>
      <c r="R832" s="6">
        <f t="shared" si="63"/>
        <v>60.65625</v>
      </c>
      <c r="S832" t="s">
        <v>8325</v>
      </c>
      <c r="T832" t="s">
        <v>8326</v>
      </c>
      <c r="U832">
        <f t="shared" si="64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2">
        <f t="shared" si="60"/>
        <v>233.33333333333334</v>
      </c>
      <c r="P833" s="16">
        <f t="shared" si="61"/>
        <v>40996.646921296298</v>
      </c>
      <c r="Q833" s="16">
        <f t="shared" si="62"/>
        <v>41026.646921296298</v>
      </c>
      <c r="R833" s="6">
        <f t="shared" si="63"/>
        <v>175</v>
      </c>
      <c r="S833" t="s">
        <v>8325</v>
      </c>
      <c r="T833" t="s">
        <v>8326</v>
      </c>
      <c r="U833">
        <f t="shared" si="64"/>
        <v>2012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2">
        <f t="shared" si="60"/>
        <v>100.60706666666665</v>
      </c>
      <c r="P834" s="16">
        <f t="shared" si="61"/>
        <v>40869.675173611111</v>
      </c>
      <c r="Q834" s="16">
        <f t="shared" si="62"/>
        <v>40929.342361111114</v>
      </c>
      <c r="R834" s="6">
        <f t="shared" si="63"/>
        <v>97.993896103896105</v>
      </c>
      <c r="S834" t="s">
        <v>8325</v>
      </c>
      <c r="T834" t="s">
        <v>8326</v>
      </c>
      <c r="U834">
        <f t="shared" si="64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2">
        <f t="shared" ref="O835:O898" si="65">(E835/D835)*100</f>
        <v>101.66666666666666</v>
      </c>
      <c r="P835" s="16">
        <f t="shared" ref="P835:P898" si="66">(((J835/60)/60)/24)+DATE(1970,1,1)</f>
        <v>41718.878182870372</v>
      </c>
      <c r="Q835" s="16">
        <f t="shared" ref="Q835:Q898" si="67">(((I835/60)/60)/24)+DATE(1970,1,1)</f>
        <v>41748.878182870372</v>
      </c>
      <c r="R835" s="6">
        <f t="shared" ref="R835:R898" si="68">AVERAGE(E835/L835)</f>
        <v>148.78048780487805</v>
      </c>
      <c r="S835" t="s">
        <v>8325</v>
      </c>
      <c r="T835" t="s">
        <v>8326</v>
      </c>
      <c r="U835">
        <f t="shared" ref="U835:U898" si="69">YEAR(P835)</f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2">
        <f t="shared" si="65"/>
        <v>131.0181818181818</v>
      </c>
      <c r="P836" s="16">
        <f t="shared" si="66"/>
        <v>41422.822824074072</v>
      </c>
      <c r="Q836" s="16">
        <f t="shared" si="67"/>
        <v>41456.165972222225</v>
      </c>
      <c r="R836" s="6">
        <f t="shared" si="68"/>
        <v>96.08</v>
      </c>
      <c r="S836" t="s">
        <v>8325</v>
      </c>
      <c r="T836" t="s">
        <v>8326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2">
        <f t="shared" si="65"/>
        <v>117.25000000000001</v>
      </c>
      <c r="P837" s="16">
        <f t="shared" si="66"/>
        <v>41005.45784722222</v>
      </c>
      <c r="Q837" s="16">
        <f t="shared" si="67"/>
        <v>41048.125</v>
      </c>
      <c r="R837" s="6">
        <f t="shared" si="68"/>
        <v>58.625</v>
      </c>
      <c r="S837" t="s">
        <v>8325</v>
      </c>
      <c r="T837" t="s">
        <v>8326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2">
        <f t="shared" si="65"/>
        <v>100.93039999999999</v>
      </c>
      <c r="P838" s="16">
        <f t="shared" si="66"/>
        <v>41524.056921296295</v>
      </c>
      <c r="Q838" s="16">
        <f t="shared" si="67"/>
        <v>41554.056921296295</v>
      </c>
      <c r="R838" s="6">
        <f t="shared" si="68"/>
        <v>109.70695652173914</v>
      </c>
      <c r="S838" t="s">
        <v>8325</v>
      </c>
      <c r="T838" t="s">
        <v>8326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2">
        <f t="shared" si="65"/>
        <v>121.8</v>
      </c>
      <c r="P839" s="16">
        <f t="shared" si="66"/>
        <v>41730.998402777775</v>
      </c>
      <c r="Q839" s="16">
        <f t="shared" si="67"/>
        <v>41760.998402777775</v>
      </c>
      <c r="R839" s="6">
        <f t="shared" si="68"/>
        <v>49.112903225806448</v>
      </c>
      <c r="S839" t="s">
        <v>8325</v>
      </c>
      <c r="T839" t="s">
        <v>8326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2">
        <f t="shared" si="65"/>
        <v>145.4</v>
      </c>
      <c r="P840" s="16">
        <f t="shared" si="66"/>
        <v>40895.897974537038</v>
      </c>
      <c r="Q840" s="16">
        <f t="shared" si="67"/>
        <v>40925.897974537038</v>
      </c>
      <c r="R840" s="6">
        <f t="shared" si="68"/>
        <v>47.672131147540981</v>
      </c>
      <c r="S840" t="s">
        <v>8325</v>
      </c>
      <c r="T840" t="s">
        <v>8326</v>
      </c>
      <c r="U840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2">
        <f t="shared" si="65"/>
        <v>116.61660000000001</v>
      </c>
      <c r="P841" s="16">
        <f t="shared" si="66"/>
        <v>41144.763379629629</v>
      </c>
      <c r="Q841" s="16">
        <f t="shared" si="67"/>
        <v>41174.763379629629</v>
      </c>
      <c r="R841" s="6">
        <f t="shared" si="68"/>
        <v>60.737812499999997</v>
      </c>
      <c r="S841" t="s">
        <v>8325</v>
      </c>
      <c r="T841" t="s">
        <v>8326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2">
        <f t="shared" si="65"/>
        <v>120.4166</v>
      </c>
      <c r="P842" s="16">
        <f t="shared" si="66"/>
        <v>42607.226701388892</v>
      </c>
      <c r="Q842" s="16">
        <f t="shared" si="67"/>
        <v>42637.226701388892</v>
      </c>
      <c r="R842" s="6">
        <f t="shared" si="68"/>
        <v>63.37715789473684</v>
      </c>
      <c r="S842" t="s">
        <v>8325</v>
      </c>
      <c r="T842" t="s">
        <v>8327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2">
        <f t="shared" si="65"/>
        <v>101.32000000000001</v>
      </c>
      <c r="P843" s="16">
        <f t="shared" si="66"/>
        <v>41923.838692129626</v>
      </c>
      <c r="Q843" s="16">
        <f t="shared" si="67"/>
        <v>41953.88035879629</v>
      </c>
      <c r="R843" s="6">
        <f t="shared" si="68"/>
        <v>53.893617021276597</v>
      </c>
      <c r="S843" t="s">
        <v>8325</v>
      </c>
      <c r="T843" t="s">
        <v>8327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2">
        <f t="shared" si="65"/>
        <v>104.32</v>
      </c>
      <c r="P844" s="16">
        <f t="shared" si="66"/>
        <v>41526.592395833337</v>
      </c>
      <c r="Q844" s="16">
        <f t="shared" si="67"/>
        <v>41561.165972222225</v>
      </c>
      <c r="R844" s="6">
        <f t="shared" si="68"/>
        <v>66.871794871794876</v>
      </c>
      <c r="S844" t="s">
        <v>8325</v>
      </c>
      <c r="T844" t="s">
        <v>8327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2">
        <f t="shared" si="65"/>
        <v>267.13333333333333</v>
      </c>
      <c r="P845" s="16">
        <f t="shared" si="66"/>
        <v>42695.257870370369</v>
      </c>
      <c r="Q845" s="16">
        <f t="shared" si="67"/>
        <v>42712.333333333328</v>
      </c>
      <c r="R845" s="6">
        <f t="shared" si="68"/>
        <v>63.102362204724407</v>
      </c>
      <c r="S845" t="s">
        <v>8325</v>
      </c>
      <c r="T845" t="s">
        <v>8327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2">
        <f t="shared" si="65"/>
        <v>194.13333333333333</v>
      </c>
      <c r="P846" s="16">
        <f t="shared" si="66"/>
        <v>41905.684629629628</v>
      </c>
      <c r="Q846" s="16">
        <f t="shared" si="67"/>
        <v>41944.207638888889</v>
      </c>
      <c r="R846" s="6">
        <f t="shared" si="68"/>
        <v>36.628930817610062</v>
      </c>
      <c r="S846" t="s">
        <v>8325</v>
      </c>
      <c r="T846" t="s">
        <v>8327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2">
        <f t="shared" si="65"/>
        <v>120.3802</v>
      </c>
      <c r="P847" s="16">
        <f t="shared" si="66"/>
        <v>42578.205972222218</v>
      </c>
      <c r="Q847" s="16">
        <f t="shared" si="67"/>
        <v>42618.165972222225</v>
      </c>
      <c r="R847" s="6">
        <f t="shared" si="68"/>
        <v>34.005706214689269</v>
      </c>
      <c r="S847" t="s">
        <v>8325</v>
      </c>
      <c r="T847" t="s">
        <v>8327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2">
        <f t="shared" si="65"/>
        <v>122.00090909090908</v>
      </c>
      <c r="P848" s="16">
        <f t="shared" si="66"/>
        <v>41694.391840277778</v>
      </c>
      <c r="Q848" s="16">
        <f t="shared" si="67"/>
        <v>41708.583333333336</v>
      </c>
      <c r="R848" s="6">
        <f t="shared" si="68"/>
        <v>28.553404255319148</v>
      </c>
      <c r="S848" t="s">
        <v>8325</v>
      </c>
      <c r="T848" t="s">
        <v>8327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2">
        <f t="shared" si="65"/>
        <v>100</v>
      </c>
      <c r="P849" s="16">
        <f t="shared" si="66"/>
        <v>42165.79833333334</v>
      </c>
      <c r="Q849" s="16">
        <f t="shared" si="67"/>
        <v>42195.79833333334</v>
      </c>
      <c r="R849" s="6">
        <f t="shared" si="68"/>
        <v>10</v>
      </c>
      <c r="S849" t="s">
        <v>8325</v>
      </c>
      <c r="T849" t="s">
        <v>8327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2">
        <f t="shared" si="65"/>
        <v>100</v>
      </c>
      <c r="P850" s="16">
        <f t="shared" si="66"/>
        <v>42078.792048611111</v>
      </c>
      <c r="Q850" s="16">
        <f t="shared" si="67"/>
        <v>42108.792048611111</v>
      </c>
      <c r="R850" s="6">
        <f t="shared" si="68"/>
        <v>18.75</v>
      </c>
      <c r="S850" t="s">
        <v>8325</v>
      </c>
      <c r="T850" t="s">
        <v>8327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2">
        <f t="shared" si="65"/>
        <v>119.9</v>
      </c>
      <c r="P851" s="16">
        <f t="shared" si="66"/>
        <v>42051.148888888885</v>
      </c>
      <c r="Q851" s="16">
        <f t="shared" si="67"/>
        <v>42079.107222222221</v>
      </c>
      <c r="R851" s="6">
        <f t="shared" si="68"/>
        <v>41.704347826086959</v>
      </c>
      <c r="S851" t="s">
        <v>8325</v>
      </c>
      <c r="T851" t="s">
        <v>8327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2">
        <f t="shared" si="65"/>
        <v>155.17499999999998</v>
      </c>
      <c r="P852" s="16">
        <f t="shared" si="66"/>
        <v>42452.827743055561</v>
      </c>
      <c r="Q852" s="16">
        <f t="shared" si="67"/>
        <v>42485.207638888889</v>
      </c>
      <c r="R852" s="6">
        <f t="shared" si="68"/>
        <v>46.669172932330824</v>
      </c>
      <c r="S852" t="s">
        <v>8325</v>
      </c>
      <c r="T852" t="s">
        <v>8327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2">
        <f t="shared" si="65"/>
        <v>130.44999999999999</v>
      </c>
      <c r="P853" s="16">
        <f t="shared" si="66"/>
        <v>42522.880243055552</v>
      </c>
      <c r="Q853" s="16">
        <f t="shared" si="67"/>
        <v>42582.822916666672</v>
      </c>
      <c r="R853" s="6">
        <f t="shared" si="68"/>
        <v>37.271428571428572</v>
      </c>
      <c r="S853" t="s">
        <v>8325</v>
      </c>
      <c r="T853" t="s">
        <v>8327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2">
        <f t="shared" si="65"/>
        <v>104.97142857142859</v>
      </c>
      <c r="P854" s="16">
        <f t="shared" si="66"/>
        <v>42656.805497685185</v>
      </c>
      <c r="Q854" s="16">
        <f t="shared" si="67"/>
        <v>42667.875</v>
      </c>
      <c r="R854" s="6">
        <f t="shared" si="68"/>
        <v>59.258064516129032</v>
      </c>
      <c r="S854" t="s">
        <v>8325</v>
      </c>
      <c r="T854" t="s">
        <v>8327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2">
        <f t="shared" si="65"/>
        <v>100</v>
      </c>
      <c r="P855" s="16">
        <f t="shared" si="66"/>
        <v>42021.832280092596</v>
      </c>
      <c r="Q855" s="16">
        <f t="shared" si="67"/>
        <v>42051.832280092596</v>
      </c>
      <c r="R855" s="6">
        <f t="shared" si="68"/>
        <v>30</v>
      </c>
      <c r="S855" t="s">
        <v>8325</v>
      </c>
      <c r="T855" t="s">
        <v>8327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2">
        <f t="shared" si="65"/>
        <v>118.2205035971223</v>
      </c>
      <c r="P856" s="16">
        <f t="shared" si="66"/>
        <v>42702.212337962963</v>
      </c>
      <c r="Q856" s="16">
        <f t="shared" si="67"/>
        <v>42732.212337962963</v>
      </c>
      <c r="R856" s="6">
        <f t="shared" si="68"/>
        <v>65.8623246492986</v>
      </c>
      <c r="S856" t="s">
        <v>8325</v>
      </c>
      <c r="T856" t="s">
        <v>8327</v>
      </c>
      <c r="U856">
        <f t="shared" si="69"/>
        <v>2016</v>
      </c>
    </row>
    <row r="857" spans="1:21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2">
        <f t="shared" si="65"/>
        <v>103.44827586206897</v>
      </c>
      <c r="P857" s="16">
        <f t="shared" si="66"/>
        <v>42545.125196759262</v>
      </c>
      <c r="Q857" s="16">
        <f t="shared" si="67"/>
        <v>42575.125196759262</v>
      </c>
      <c r="R857" s="6">
        <f t="shared" si="68"/>
        <v>31.914893617021278</v>
      </c>
      <c r="S857" t="s">
        <v>8325</v>
      </c>
      <c r="T857" t="s">
        <v>8327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2">
        <f t="shared" si="65"/>
        <v>218.00000000000003</v>
      </c>
      <c r="P858" s="16">
        <f t="shared" si="66"/>
        <v>42609.311990740738</v>
      </c>
      <c r="Q858" s="16">
        <f t="shared" si="67"/>
        <v>42668.791666666672</v>
      </c>
      <c r="R858" s="6">
        <f t="shared" si="68"/>
        <v>19.464285714285715</v>
      </c>
      <c r="S858" t="s">
        <v>8325</v>
      </c>
      <c r="T858" t="s">
        <v>8327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2">
        <f t="shared" si="65"/>
        <v>100</v>
      </c>
      <c r="P859" s="16">
        <f t="shared" si="66"/>
        <v>42291.581377314811</v>
      </c>
      <c r="Q859" s="16">
        <f t="shared" si="67"/>
        <v>42333.623043981483</v>
      </c>
      <c r="R859" s="6">
        <f t="shared" si="68"/>
        <v>50</v>
      </c>
      <c r="S859" t="s">
        <v>8325</v>
      </c>
      <c r="T859" t="s">
        <v>8327</v>
      </c>
      <c r="U859">
        <f t="shared" si="69"/>
        <v>2015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2">
        <f t="shared" si="65"/>
        <v>144.00583333333333</v>
      </c>
      <c r="P860" s="16">
        <f t="shared" si="66"/>
        <v>42079.745578703703</v>
      </c>
      <c r="Q860" s="16">
        <f t="shared" si="67"/>
        <v>42109.957638888889</v>
      </c>
      <c r="R860" s="6">
        <f t="shared" si="68"/>
        <v>22.737763157894737</v>
      </c>
      <c r="S860" t="s">
        <v>8325</v>
      </c>
      <c r="T860" t="s">
        <v>8327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2">
        <f t="shared" si="65"/>
        <v>104.67500000000001</v>
      </c>
      <c r="P861" s="16">
        <f t="shared" si="66"/>
        <v>42128.820231481484</v>
      </c>
      <c r="Q861" s="16">
        <f t="shared" si="67"/>
        <v>42159</v>
      </c>
      <c r="R861" s="6">
        <f t="shared" si="68"/>
        <v>42.724489795918366</v>
      </c>
      <c r="S861" t="s">
        <v>8325</v>
      </c>
      <c r="T861" t="s">
        <v>8327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2">
        <f t="shared" si="65"/>
        <v>18.142857142857142</v>
      </c>
      <c r="P862" s="16">
        <f t="shared" si="66"/>
        <v>41570.482789351852</v>
      </c>
      <c r="Q862" s="16">
        <f t="shared" si="67"/>
        <v>41600.524456018517</v>
      </c>
      <c r="R862" s="6">
        <f t="shared" si="68"/>
        <v>52.916666666666664</v>
      </c>
      <c r="S862" t="s">
        <v>8325</v>
      </c>
      <c r="T862" t="s">
        <v>8328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2">
        <f t="shared" si="65"/>
        <v>2.2444444444444445</v>
      </c>
      <c r="P863" s="16">
        <f t="shared" si="66"/>
        <v>42599.965324074074</v>
      </c>
      <c r="Q863" s="16">
        <f t="shared" si="67"/>
        <v>42629.965324074074</v>
      </c>
      <c r="R863" s="6">
        <f t="shared" si="68"/>
        <v>50.5</v>
      </c>
      <c r="S863" t="s">
        <v>8325</v>
      </c>
      <c r="T863" t="s">
        <v>8328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2">
        <f t="shared" si="65"/>
        <v>0.33999999999999997</v>
      </c>
      <c r="P864" s="16">
        <f t="shared" si="66"/>
        <v>41559.5549537037</v>
      </c>
      <c r="Q864" s="16">
        <f t="shared" si="67"/>
        <v>41589.596620370372</v>
      </c>
      <c r="R864" s="6">
        <f t="shared" si="68"/>
        <v>42.5</v>
      </c>
      <c r="S864" t="s">
        <v>8325</v>
      </c>
      <c r="T864" t="s">
        <v>8328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2">
        <f t="shared" si="65"/>
        <v>4.5</v>
      </c>
      <c r="P865" s="16">
        <f t="shared" si="66"/>
        <v>40921.117662037039</v>
      </c>
      <c r="Q865" s="16">
        <f t="shared" si="67"/>
        <v>40951.117662037039</v>
      </c>
      <c r="R865" s="6">
        <f t="shared" si="68"/>
        <v>18</v>
      </c>
      <c r="S865" t="s">
        <v>8325</v>
      </c>
      <c r="T865" t="s">
        <v>8328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2">
        <f t="shared" si="65"/>
        <v>41.53846153846154</v>
      </c>
      <c r="P866" s="16">
        <f t="shared" si="66"/>
        <v>41541.106921296298</v>
      </c>
      <c r="Q866" s="16">
        <f t="shared" si="67"/>
        <v>41563.415972222225</v>
      </c>
      <c r="R866" s="6">
        <f t="shared" si="68"/>
        <v>34.177215189873415</v>
      </c>
      <c r="S866" t="s">
        <v>8325</v>
      </c>
      <c r="T866" t="s">
        <v>8328</v>
      </c>
      <c r="U866">
        <f t="shared" si="69"/>
        <v>2013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2">
        <f t="shared" si="65"/>
        <v>2.0454545454545454</v>
      </c>
      <c r="P867" s="16">
        <f t="shared" si="66"/>
        <v>41230.77311342593</v>
      </c>
      <c r="Q867" s="16">
        <f t="shared" si="67"/>
        <v>41290.77311342593</v>
      </c>
      <c r="R867" s="6">
        <f t="shared" si="68"/>
        <v>22.5</v>
      </c>
      <c r="S867" t="s">
        <v>8325</v>
      </c>
      <c r="T867" t="s">
        <v>8328</v>
      </c>
      <c r="U867">
        <f t="shared" si="69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2">
        <f t="shared" si="65"/>
        <v>18.285714285714285</v>
      </c>
      <c r="P868" s="16">
        <f t="shared" si="66"/>
        <v>42025.637939814813</v>
      </c>
      <c r="Q868" s="16">
        <f t="shared" si="67"/>
        <v>42063.631944444445</v>
      </c>
      <c r="R868" s="6">
        <f t="shared" si="68"/>
        <v>58.18181818181818</v>
      </c>
      <c r="S868" t="s">
        <v>8325</v>
      </c>
      <c r="T868" t="s">
        <v>8328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2">
        <f t="shared" si="65"/>
        <v>24.02</v>
      </c>
      <c r="P869" s="16">
        <f t="shared" si="66"/>
        <v>40088.105393518519</v>
      </c>
      <c r="Q869" s="16">
        <f t="shared" si="67"/>
        <v>40148.207638888889</v>
      </c>
      <c r="R869" s="6">
        <f t="shared" si="68"/>
        <v>109.18181818181819</v>
      </c>
      <c r="S869" t="s">
        <v>8325</v>
      </c>
      <c r="T869" t="s">
        <v>8328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2">
        <f t="shared" si="65"/>
        <v>0.1111111111111111</v>
      </c>
      <c r="P870" s="16">
        <f t="shared" si="66"/>
        <v>41616.027754629627</v>
      </c>
      <c r="Q870" s="16">
        <f t="shared" si="67"/>
        <v>41646.027754629627</v>
      </c>
      <c r="R870" s="6">
        <f t="shared" si="68"/>
        <v>50</v>
      </c>
      <c r="S870" t="s">
        <v>8325</v>
      </c>
      <c r="T870" t="s">
        <v>8328</v>
      </c>
      <c r="U870">
        <f t="shared" si="69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2">
        <f t="shared" si="65"/>
        <v>11.818181818181818</v>
      </c>
      <c r="P871" s="16">
        <f t="shared" si="66"/>
        <v>41342.845567129632</v>
      </c>
      <c r="Q871" s="16">
        <f t="shared" si="67"/>
        <v>41372.803900462961</v>
      </c>
      <c r="R871" s="6">
        <f t="shared" si="68"/>
        <v>346.66666666666669</v>
      </c>
      <c r="S871" t="s">
        <v>8325</v>
      </c>
      <c r="T871" t="s">
        <v>8328</v>
      </c>
      <c r="U871">
        <f t="shared" si="69"/>
        <v>2013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2">
        <f t="shared" si="65"/>
        <v>0.31</v>
      </c>
      <c r="P872" s="16">
        <f t="shared" si="66"/>
        <v>41488.022256944445</v>
      </c>
      <c r="Q872" s="16">
        <f t="shared" si="67"/>
        <v>41518.022256944445</v>
      </c>
      <c r="R872" s="6">
        <f t="shared" si="68"/>
        <v>12.4</v>
      </c>
      <c r="S872" t="s">
        <v>8325</v>
      </c>
      <c r="T872" t="s">
        <v>8328</v>
      </c>
      <c r="U872">
        <f t="shared" si="69"/>
        <v>2013</v>
      </c>
    </row>
    <row r="873" spans="1:21" ht="58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2">
        <f t="shared" si="65"/>
        <v>5.416666666666667</v>
      </c>
      <c r="P873" s="16">
        <f t="shared" si="66"/>
        <v>41577.561284722222</v>
      </c>
      <c r="Q873" s="16">
        <f t="shared" si="67"/>
        <v>41607.602951388886</v>
      </c>
      <c r="R873" s="6">
        <f t="shared" si="68"/>
        <v>27.083333333333332</v>
      </c>
      <c r="S873" t="s">
        <v>8325</v>
      </c>
      <c r="T873" t="s">
        <v>8328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2">
        <f t="shared" si="65"/>
        <v>0.8125</v>
      </c>
      <c r="P874" s="16">
        <f t="shared" si="66"/>
        <v>40567.825543981482</v>
      </c>
      <c r="Q874" s="16">
        <f t="shared" si="67"/>
        <v>40612.825543981482</v>
      </c>
      <c r="R874" s="6">
        <f t="shared" si="68"/>
        <v>32.5</v>
      </c>
      <c r="S874" t="s">
        <v>8325</v>
      </c>
      <c r="T874" t="s">
        <v>8328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2">
        <f t="shared" si="65"/>
        <v>1.2857142857142856</v>
      </c>
      <c r="P875" s="16">
        <f t="shared" si="66"/>
        <v>41184.167129629634</v>
      </c>
      <c r="Q875" s="16">
        <f t="shared" si="67"/>
        <v>41224.208796296298</v>
      </c>
      <c r="R875" s="6">
        <f t="shared" si="68"/>
        <v>9</v>
      </c>
      <c r="S875" t="s">
        <v>8325</v>
      </c>
      <c r="T875" t="s">
        <v>8328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2">
        <f t="shared" si="65"/>
        <v>24.333333333333336</v>
      </c>
      <c r="P876" s="16">
        <f t="shared" si="66"/>
        <v>41368.583726851852</v>
      </c>
      <c r="Q876" s="16">
        <f t="shared" si="67"/>
        <v>41398.583726851852</v>
      </c>
      <c r="R876" s="6">
        <f t="shared" si="68"/>
        <v>34.761904761904759</v>
      </c>
      <c r="S876" t="s">
        <v>8325</v>
      </c>
      <c r="T876" t="s">
        <v>8328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2">
        <f t="shared" si="65"/>
        <v>0</v>
      </c>
      <c r="P877" s="16">
        <f t="shared" si="66"/>
        <v>42248.723738425921</v>
      </c>
      <c r="Q877" s="16">
        <f t="shared" si="67"/>
        <v>42268.723738425921</v>
      </c>
      <c r="R877" s="6" t="e">
        <f t="shared" si="68"/>
        <v>#DIV/0!</v>
      </c>
      <c r="S877" t="s">
        <v>8325</v>
      </c>
      <c r="T877" t="s">
        <v>8328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2">
        <f t="shared" si="65"/>
        <v>40.799492385786799</v>
      </c>
      <c r="P878" s="16">
        <f t="shared" si="66"/>
        <v>41276.496840277774</v>
      </c>
      <c r="Q878" s="16">
        <f t="shared" si="67"/>
        <v>41309.496840277774</v>
      </c>
      <c r="R878" s="6">
        <f t="shared" si="68"/>
        <v>28.577777777777779</v>
      </c>
      <c r="S878" t="s">
        <v>8325</v>
      </c>
      <c r="T878" t="s">
        <v>8328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2">
        <f t="shared" si="65"/>
        <v>67.55</v>
      </c>
      <c r="P879" s="16">
        <f t="shared" si="66"/>
        <v>41597.788888888892</v>
      </c>
      <c r="Q879" s="16">
        <f t="shared" si="67"/>
        <v>41627.788888888892</v>
      </c>
      <c r="R879" s="6">
        <f t="shared" si="68"/>
        <v>46.586206896551722</v>
      </c>
      <c r="S879" t="s">
        <v>8325</v>
      </c>
      <c r="T879" t="s">
        <v>8328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2">
        <f t="shared" si="65"/>
        <v>1.3</v>
      </c>
      <c r="P880" s="16">
        <f t="shared" si="66"/>
        <v>40505.232916666668</v>
      </c>
      <c r="Q880" s="16">
        <f t="shared" si="67"/>
        <v>40535.232916666668</v>
      </c>
      <c r="R880" s="6">
        <f t="shared" si="68"/>
        <v>32.5</v>
      </c>
      <c r="S880" t="s">
        <v>8325</v>
      </c>
      <c r="T880" t="s">
        <v>8328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2">
        <f t="shared" si="65"/>
        <v>30.666666666666664</v>
      </c>
      <c r="P881" s="16">
        <f t="shared" si="66"/>
        <v>41037.829918981479</v>
      </c>
      <c r="Q881" s="16">
        <f t="shared" si="67"/>
        <v>41058.829918981479</v>
      </c>
      <c r="R881" s="6">
        <f t="shared" si="68"/>
        <v>21.466666666666665</v>
      </c>
      <c r="S881" t="s">
        <v>8325</v>
      </c>
      <c r="T881" t="s">
        <v>8328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2">
        <f t="shared" si="65"/>
        <v>2.9894179894179893</v>
      </c>
      <c r="P882" s="16">
        <f t="shared" si="66"/>
        <v>41179.32104166667</v>
      </c>
      <c r="Q882" s="16">
        <f t="shared" si="67"/>
        <v>41212.32104166667</v>
      </c>
      <c r="R882" s="6">
        <f t="shared" si="68"/>
        <v>14.125</v>
      </c>
      <c r="S882" t="s">
        <v>8325</v>
      </c>
      <c r="T882" t="s">
        <v>8329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2">
        <f t="shared" si="65"/>
        <v>0.8</v>
      </c>
      <c r="P883" s="16">
        <f t="shared" si="66"/>
        <v>40877.25099537037</v>
      </c>
      <c r="Q883" s="16">
        <f t="shared" si="67"/>
        <v>40922.25099537037</v>
      </c>
      <c r="R883" s="6">
        <f t="shared" si="68"/>
        <v>30</v>
      </c>
      <c r="S883" t="s">
        <v>8325</v>
      </c>
      <c r="T883" t="s">
        <v>8329</v>
      </c>
      <c r="U883">
        <f t="shared" si="69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2">
        <f t="shared" si="65"/>
        <v>20.133333333333333</v>
      </c>
      <c r="P884" s="16">
        <f t="shared" si="66"/>
        <v>40759.860532407409</v>
      </c>
      <c r="Q884" s="16">
        <f t="shared" si="67"/>
        <v>40792.860532407409</v>
      </c>
      <c r="R884" s="6">
        <f t="shared" si="68"/>
        <v>21.571428571428573</v>
      </c>
      <c r="S884" t="s">
        <v>8325</v>
      </c>
      <c r="T884" t="s">
        <v>8329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2">
        <f t="shared" si="65"/>
        <v>40.020000000000003</v>
      </c>
      <c r="P885" s="16">
        <f t="shared" si="66"/>
        <v>42371.935590277775</v>
      </c>
      <c r="Q885" s="16">
        <f t="shared" si="67"/>
        <v>42431.935590277775</v>
      </c>
      <c r="R885" s="6">
        <f t="shared" si="68"/>
        <v>83.375</v>
      </c>
      <c r="S885" t="s">
        <v>8325</v>
      </c>
      <c r="T885" t="s">
        <v>8329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2">
        <f t="shared" si="65"/>
        <v>1</v>
      </c>
      <c r="P886" s="16">
        <f t="shared" si="66"/>
        <v>40981.802615740737</v>
      </c>
      <c r="Q886" s="16">
        <f t="shared" si="67"/>
        <v>41041.104861111111</v>
      </c>
      <c r="R886" s="6">
        <f t="shared" si="68"/>
        <v>10</v>
      </c>
      <c r="S886" t="s">
        <v>8325</v>
      </c>
      <c r="T886" t="s">
        <v>8329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2">
        <f t="shared" si="65"/>
        <v>75</v>
      </c>
      <c r="P887" s="16">
        <f t="shared" si="66"/>
        <v>42713.941099537042</v>
      </c>
      <c r="Q887" s="16">
        <f t="shared" si="67"/>
        <v>42734.941099537042</v>
      </c>
      <c r="R887" s="6">
        <f t="shared" si="68"/>
        <v>35.714285714285715</v>
      </c>
      <c r="S887" t="s">
        <v>8325</v>
      </c>
      <c r="T887" t="s">
        <v>8329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2">
        <f t="shared" si="65"/>
        <v>41</v>
      </c>
      <c r="P888" s="16">
        <f t="shared" si="66"/>
        <v>42603.870520833334</v>
      </c>
      <c r="Q888" s="16">
        <f t="shared" si="67"/>
        <v>42628.870520833334</v>
      </c>
      <c r="R888" s="6">
        <f t="shared" si="68"/>
        <v>29.285714285714285</v>
      </c>
      <c r="S888" t="s">
        <v>8325</v>
      </c>
      <c r="T888" t="s">
        <v>8329</v>
      </c>
      <c r="U888">
        <f t="shared" si="69"/>
        <v>2016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2">
        <f t="shared" si="65"/>
        <v>0</v>
      </c>
      <c r="P889" s="16">
        <f t="shared" si="66"/>
        <v>41026.958969907406</v>
      </c>
      <c r="Q889" s="16">
        <f t="shared" si="67"/>
        <v>41056.958969907406</v>
      </c>
      <c r="R889" s="6" t="e">
        <f t="shared" si="68"/>
        <v>#DIV/0!</v>
      </c>
      <c r="S889" t="s">
        <v>8325</v>
      </c>
      <c r="T889" t="s">
        <v>8329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2">
        <f t="shared" si="65"/>
        <v>7.1999999999999993</v>
      </c>
      <c r="P890" s="16">
        <f t="shared" si="66"/>
        <v>40751.753298611111</v>
      </c>
      <c r="Q890" s="16">
        <f t="shared" si="67"/>
        <v>40787.25</v>
      </c>
      <c r="R890" s="6">
        <f t="shared" si="68"/>
        <v>18</v>
      </c>
      <c r="S890" t="s">
        <v>8325</v>
      </c>
      <c r="T890" t="s">
        <v>8329</v>
      </c>
      <c r="U890">
        <f t="shared" si="69"/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2">
        <f t="shared" si="65"/>
        <v>9.4412800000000008</v>
      </c>
      <c r="P891" s="16">
        <f t="shared" si="66"/>
        <v>41887.784062500003</v>
      </c>
      <c r="Q891" s="16">
        <f t="shared" si="67"/>
        <v>41917.784062500003</v>
      </c>
      <c r="R891" s="6">
        <f t="shared" si="68"/>
        <v>73.760000000000005</v>
      </c>
      <c r="S891" t="s">
        <v>8325</v>
      </c>
      <c r="T891" t="s">
        <v>8329</v>
      </c>
      <c r="U891">
        <f t="shared" si="69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2">
        <f t="shared" si="65"/>
        <v>4.1666666666666661</v>
      </c>
      <c r="P892" s="16">
        <f t="shared" si="66"/>
        <v>41569.698831018519</v>
      </c>
      <c r="Q892" s="16">
        <f t="shared" si="67"/>
        <v>41599.740497685183</v>
      </c>
      <c r="R892" s="6">
        <f t="shared" si="68"/>
        <v>31.25</v>
      </c>
      <c r="S892" t="s">
        <v>8325</v>
      </c>
      <c r="T892" t="s">
        <v>8329</v>
      </c>
      <c r="U892">
        <f t="shared" si="69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2">
        <f t="shared" si="65"/>
        <v>3.25</v>
      </c>
      <c r="P893" s="16">
        <f t="shared" si="66"/>
        <v>41842.031597222223</v>
      </c>
      <c r="Q893" s="16">
        <f t="shared" si="67"/>
        <v>41872.031597222223</v>
      </c>
      <c r="R893" s="6">
        <f t="shared" si="68"/>
        <v>28.888888888888889</v>
      </c>
      <c r="S893" t="s">
        <v>8325</v>
      </c>
      <c r="T893" t="s">
        <v>8329</v>
      </c>
      <c r="U893">
        <f t="shared" si="69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2">
        <f t="shared" si="65"/>
        <v>40.75</v>
      </c>
      <c r="P894" s="16">
        <f t="shared" si="66"/>
        <v>40304.20003472222</v>
      </c>
      <c r="Q894" s="16">
        <f t="shared" si="67"/>
        <v>40391.166666666664</v>
      </c>
      <c r="R894" s="6">
        <f t="shared" si="68"/>
        <v>143.8235294117647</v>
      </c>
      <c r="S894" t="s">
        <v>8325</v>
      </c>
      <c r="T894" t="s">
        <v>8329</v>
      </c>
      <c r="U894">
        <f t="shared" si="69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2">
        <f t="shared" si="65"/>
        <v>10</v>
      </c>
      <c r="P895" s="16">
        <f t="shared" si="66"/>
        <v>42065.897719907407</v>
      </c>
      <c r="Q895" s="16">
        <f t="shared" si="67"/>
        <v>42095.856053240743</v>
      </c>
      <c r="R895" s="6">
        <f t="shared" si="68"/>
        <v>40</v>
      </c>
      <c r="S895" t="s">
        <v>8325</v>
      </c>
      <c r="T895" t="s">
        <v>8329</v>
      </c>
      <c r="U895">
        <f t="shared" si="69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2">
        <f t="shared" si="65"/>
        <v>39.17</v>
      </c>
      <c r="P896" s="16">
        <f t="shared" si="66"/>
        <v>42496.981597222228</v>
      </c>
      <c r="Q896" s="16">
        <f t="shared" si="67"/>
        <v>42526.981597222228</v>
      </c>
      <c r="R896" s="6">
        <f t="shared" si="68"/>
        <v>147.81132075471697</v>
      </c>
      <c r="S896" t="s">
        <v>8325</v>
      </c>
      <c r="T896" t="s">
        <v>8329</v>
      </c>
      <c r="U896">
        <f t="shared" si="69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2">
        <f t="shared" si="65"/>
        <v>2.4375</v>
      </c>
      <c r="P897" s="16">
        <f t="shared" si="66"/>
        <v>40431.127650462964</v>
      </c>
      <c r="Q897" s="16">
        <f t="shared" si="67"/>
        <v>40476.127650462964</v>
      </c>
      <c r="R897" s="6">
        <f t="shared" si="68"/>
        <v>27.857142857142858</v>
      </c>
      <c r="S897" t="s">
        <v>8325</v>
      </c>
      <c r="T897" t="s">
        <v>8329</v>
      </c>
      <c r="U897">
        <f t="shared" si="69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2">
        <f t="shared" si="65"/>
        <v>40</v>
      </c>
      <c r="P898" s="16">
        <f t="shared" si="66"/>
        <v>42218.872986111113</v>
      </c>
      <c r="Q898" s="16">
        <f t="shared" si="67"/>
        <v>42244.166666666672</v>
      </c>
      <c r="R898" s="6">
        <f t="shared" si="68"/>
        <v>44.444444444444443</v>
      </c>
      <c r="S898" t="s">
        <v>8325</v>
      </c>
      <c r="T898" t="s">
        <v>8329</v>
      </c>
      <c r="U898">
        <f t="shared" si="69"/>
        <v>2015</v>
      </c>
    </row>
    <row r="899" spans="1:21" ht="58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2">
        <f t="shared" ref="O899:O962" si="70">(E899/D899)*100</f>
        <v>0</v>
      </c>
      <c r="P899" s="16">
        <f t="shared" ref="P899:P962" si="71">(((J899/60)/60)/24)+DATE(1970,1,1)</f>
        <v>41211.688750000001</v>
      </c>
      <c r="Q899" s="16">
        <f t="shared" ref="Q899:Q962" si="72">(((I899/60)/60)/24)+DATE(1970,1,1)</f>
        <v>41241.730416666665</v>
      </c>
      <c r="R899" s="6" t="e">
        <f t="shared" ref="R899:R962" si="73">AVERAGE(E899/L899)</f>
        <v>#DIV/0!</v>
      </c>
      <c r="S899" t="s">
        <v>8325</v>
      </c>
      <c r="T899" t="s">
        <v>8329</v>
      </c>
      <c r="U899">
        <f t="shared" ref="U899:U962" si="74">YEAR(P899)</f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2">
        <f t="shared" si="70"/>
        <v>2.8000000000000003</v>
      </c>
      <c r="P900" s="16">
        <f t="shared" si="71"/>
        <v>40878.758217592593</v>
      </c>
      <c r="Q900" s="16">
        <f t="shared" si="72"/>
        <v>40923.758217592593</v>
      </c>
      <c r="R900" s="6">
        <f t="shared" si="73"/>
        <v>35</v>
      </c>
      <c r="S900" t="s">
        <v>8325</v>
      </c>
      <c r="T900" t="s">
        <v>8329</v>
      </c>
      <c r="U900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2">
        <f t="shared" si="70"/>
        <v>37.333333333333336</v>
      </c>
      <c r="P901" s="16">
        <f t="shared" si="71"/>
        <v>40646.099097222221</v>
      </c>
      <c r="Q901" s="16">
        <f t="shared" si="72"/>
        <v>40691.099097222221</v>
      </c>
      <c r="R901" s="6">
        <f t="shared" si="73"/>
        <v>35</v>
      </c>
      <c r="S901" t="s">
        <v>8325</v>
      </c>
      <c r="T901" t="s">
        <v>8329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2">
        <f t="shared" si="70"/>
        <v>0.42</v>
      </c>
      <c r="P902" s="16">
        <f t="shared" si="71"/>
        <v>42429.84956018519</v>
      </c>
      <c r="Q902" s="16">
        <f t="shared" si="72"/>
        <v>42459.807893518519</v>
      </c>
      <c r="R902" s="6">
        <f t="shared" si="73"/>
        <v>10.5</v>
      </c>
      <c r="S902" t="s">
        <v>8325</v>
      </c>
      <c r="T902" t="s">
        <v>8328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2">
        <f t="shared" si="70"/>
        <v>0</v>
      </c>
      <c r="P903" s="16">
        <f t="shared" si="71"/>
        <v>40291.81150462963</v>
      </c>
      <c r="Q903" s="16">
        <f t="shared" si="72"/>
        <v>40337.799305555556</v>
      </c>
      <c r="R903" s="6" t="e">
        <f t="shared" si="73"/>
        <v>#DIV/0!</v>
      </c>
      <c r="S903" t="s">
        <v>8325</v>
      </c>
      <c r="T903" t="s">
        <v>8328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2">
        <f t="shared" si="70"/>
        <v>0.3</v>
      </c>
      <c r="P904" s="16">
        <f t="shared" si="71"/>
        <v>41829.965532407405</v>
      </c>
      <c r="Q904" s="16">
        <f t="shared" si="72"/>
        <v>41881.645833333336</v>
      </c>
      <c r="R904" s="6">
        <f t="shared" si="73"/>
        <v>30</v>
      </c>
      <c r="S904" t="s">
        <v>8325</v>
      </c>
      <c r="T904" t="s">
        <v>8328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2">
        <f t="shared" si="70"/>
        <v>3.2</v>
      </c>
      <c r="P905" s="16">
        <f t="shared" si="71"/>
        <v>41149.796064814815</v>
      </c>
      <c r="Q905" s="16">
        <f t="shared" si="72"/>
        <v>41175.100694444445</v>
      </c>
      <c r="R905" s="6">
        <f t="shared" si="73"/>
        <v>40</v>
      </c>
      <c r="S905" t="s">
        <v>8325</v>
      </c>
      <c r="T905" t="s">
        <v>8328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2">
        <f t="shared" si="70"/>
        <v>0.30199999999999999</v>
      </c>
      <c r="P906" s="16">
        <f t="shared" si="71"/>
        <v>42342.080289351856</v>
      </c>
      <c r="Q906" s="16">
        <f t="shared" si="72"/>
        <v>42372.080289351856</v>
      </c>
      <c r="R906" s="6">
        <f t="shared" si="73"/>
        <v>50.333333333333336</v>
      </c>
      <c r="S906" t="s">
        <v>8325</v>
      </c>
      <c r="T906" t="s">
        <v>8328</v>
      </c>
      <c r="U906">
        <f t="shared" si="74"/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2">
        <f t="shared" si="70"/>
        <v>3.0153846153846153</v>
      </c>
      <c r="P907" s="16">
        <f t="shared" si="71"/>
        <v>40507.239884259259</v>
      </c>
      <c r="Q907" s="16">
        <f t="shared" si="72"/>
        <v>40567.239884259259</v>
      </c>
      <c r="R907" s="6">
        <f t="shared" si="73"/>
        <v>32.666666666666664</v>
      </c>
      <c r="S907" t="s">
        <v>8325</v>
      </c>
      <c r="T907" t="s">
        <v>8328</v>
      </c>
      <c r="U907">
        <f t="shared" si="74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2">
        <f t="shared" si="70"/>
        <v>0</v>
      </c>
      <c r="P908" s="16">
        <f t="shared" si="71"/>
        <v>41681.189699074072</v>
      </c>
      <c r="Q908" s="16">
        <f t="shared" si="72"/>
        <v>41711.148032407407</v>
      </c>
      <c r="R908" s="6" t="e">
        <f t="shared" si="73"/>
        <v>#DIV/0!</v>
      </c>
      <c r="S908" t="s">
        <v>8325</v>
      </c>
      <c r="T908" t="s">
        <v>8328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2">
        <f t="shared" si="70"/>
        <v>0</v>
      </c>
      <c r="P909" s="16">
        <f t="shared" si="71"/>
        <v>40767.192395833335</v>
      </c>
      <c r="Q909" s="16">
        <f t="shared" si="72"/>
        <v>40797.192395833335</v>
      </c>
      <c r="R909" s="6" t="e">
        <f t="shared" si="73"/>
        <v>#DIV/0!</v>
      </c>
      <c r="S909" t="s">
        <v>8325</v>
      </c>
      <c r="T909" t="s">
        <v>8328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2">
        <f t="shared" si="70"/>
        <v>0</v>
      </c>
      <c r="P910" s="16">
        <f t="shared" si="71"/>
        <v>40340.801562499997</v>
      </c>
      <c r="Q910" s="16">
        <f t="shared" si="72"/>
        <v>40386.207638888889</v>
      </c>
      <c r="R910" s="6" t="e">
        <f t="shared" si="73"/>
        <v>#DIV/0!</v>
      </c>
      <c r="S910" t="s">
        <v>8325</v>
      </c>
      <c r="T910" t="s">
        <v>8328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2">
        <f t="shared" si="70"/>
        <v>3.25</v>
      </c>
      <c r="P911" s="16">
        <f t="shared" si="71"/>
        <v>41081.69027777778</v>
      </c>
      <c r="Q911" s="16">
        <f t="shared" si="72"/>
        <v>41113.166666666664</v>
      </c>
      <c r="R911" s="6">
        <f t="shared" si="73"/>
        <v>65</v>
      </c>
      <c r="S911" t="s">
        <v>8325</v>
      </c>
      <c r="T911" t="s">
        <v>8328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2">
        <f t="shared" si="70"/>
        <v>22.363636363636363</v>
      </c>
      <c r="P912" s="16">
        <f t="shared" si="71"/>
        <v>42737.545358796298</v>
      </c>
      <c r="Q912" s="16">
        <f t="shared" si="72"/>
        <v>42797.545358796298</v>
      </c>
      <c r="R912" s="6">
        <f t="shared" si="73"/>
        <v>24.6</v>
      </c>
      <c r="S912" t="s">
        <v>8325</v>
      </c>
      <c r="T912" t="s">
        <v>8328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2">
        <f t="shared" si="70"/>
        <v>0</v>
      </c>
      <c r="P913" s="16">
        <f t="shared" si="71"/>
        <v>41642.005150462966</v>
      </c>
      <c r="Q913" s="16">
        <f t="shared" si="72"/>
        <v>41663.005150462966</v>
      </c>
      <c r="R913" s="6" t="e">
        <f t="shared" si="73"/>
        <v>#DIV/0!</v>
      </c>
      <c r="S913" t="s">
        <v>8325</v>
      </c>
      <c r="T913" t="s">
        <v>8328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2">
        <f t="shared" si="70"/>
        <v>0.85714285714285721</v>
      </c>
      <c r="P914" s="16">
        <f t="shared" si="71"/>
        <v>41194.109340277777</v>
      </c>
      <c r="Q914" s="16">
        <f t="shared" si="72"/>
        <v>41254.151006944441</v>
      </c>
      <c r="R914" s="6">
        <f t="shared" si="73"/>
        <v>15</v>
      </c>
      <c r="S914" t="s">
        <v>8325</v>
      </c>
      <c r="T914" t="s">
        <v>8328</v>
      </c>
      <c r="U914">
        <f t="shared" si="74"/>
        <v>2012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2">
        <f t="shared" si="70"/>
        <v>6.6066666666666665</v>
      </c>
      <c r="P915" s="16">
        <f t="shared" si="71"/>
        <v>41004.139108796298</v>
      </c>
      <c r="Q915" s="16">
        <f t="shared" si="72"/>
        <v>41034.139108796298</v>
      </c>
      <c r="R915" s="6">
        <f t="shared" si="73"/>
        <v>82.583333333333329</v>
      </c>
      <c r="S915" t="s">
        <v>8325</v>
      </c>
      <c r="T915" t="s">
        <v>8328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2">
        <f t="shared" si="70"/>
        <v>0</v>
      </c>
      <c r="P916" s="16">
        <f t="shared" si="71"/>
        <v>41116.763275462967</v>
      </c>
      <c r="Q916" s="16">
        <f t="shared" si="72"/>
        <v>41146.763275462967</v>
      </c>
      <c r="R916" s="6" t="e">
        <f t="shared" si="73"/>
        <v>#DIV/0!</v>
      </c>
      <c r="S916" t="s">
        <v>8325</v>
      </c>
      <c r="T916" t="s">
        <v>8328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2">
        <f t="shared" si="70"/>
        <v>5.7692307692307692</v>
      </c>
      <c r="P917" s="16">
        <f t="shared" si="71"/>
        <v>40937.679560185185</v>
      </c>
      <c r="Q917" s="16">
        <f t="shared" si="72"/>
        <v>40969.207638888889</v>
      </c>
      <c r="R917" s="6">
        <f t="shared" si="73"/>
        <v>41.666666666666664</v>
      </c>
      <c r="S917" t="s">
        <v>8325</v>
      </c>
      <c r="T917" t="s">
        <v>8328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2">
        <f t="shared" si="70"/>
        <v>0</v>
      </c>
      <c r="P918" s="16">
        <f t="shared" si="71"/>
        <v>40434.853402777779</v>
      </c>
      <c r="Q918" s="16">
        <f t="shared" si="72"/>
        <v>40473.208333333336</v>
      </c>
      <c r="R918" s="6" t="e">
        <f t="shared" si="73"/>
        <v>#DIV/0!</v>
      </c>
      <c r="S918" t="s">
        <v>8325</v>
      </c>
      <c r="T918" t="s">
        <v>8328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2">
        <f t="shared" si="70"/>
        <v>0.6</v>
      </c>
      <c r="P919" s="16">
        <f t="shared" si="71"/>
        <v>41802.94363425926</v>
      </c>
      <c r="Q919" s="16">
        <f t="shared" si="72"/>
        <v>41834.104166666664</v>
      </c>
      <c r="R919" s="6">
        <f t="shared" si="73"/>
        <v>30</v>
      </c>
      <c r="S919" t="s">
        <v>8325</v>
      </c>
      <c r="T919" t="s">
        <v>8328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2">
        <f t="shared" si="70"/>
        <v>5.0256410256410255</v>
      </c>
      <c r="P920" s="16">
        <f t="shared" si="71"/>
        <v>41944.916215277779</v>
      </c>
      <c r="Q920" s="16">
        <f t="shared" si="72"/>
        <v>41974.957881944443</v>
      </c>
      <c r="R920" s="6">
        <f t="shared" si="73"/>
        <v>19.600000000000001</v>
      </c>
      <c r="S920" t="s">
        <v>8325</v>
      </c>
      <c r="T920" t="s">
        <v>8328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2">
        <f t="shared" si="70"/>
        <v>0.5</v>
      </c>
      <c r="P921" s="16">
        <f t="shared" si="71"/>
        <v>41227.641724537039</v>
      </c>
      <c r="Q921" s="16">
        <f t="shared" si="72"/>
        <v>41262.641724537039</v>
      </c>
      <c r="R921" s="6">
        <f t="shared" si="73"/>
        <v>100</v>
      </c>
      <c r="S921" t="s">
        <v>8325</v>
      </c>
      <c r="T921" t="s">
        <v>8328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2">
        <f t="shared" si="70"/>
        <v>0</v>
      </c>
      <c r="P922" s="16">
        <f t="shared" si="71"/>
        <v>41562.67155092593</v>
      </c>
      <c r="Q922" s="16">
        <f t="shared" si="72"/>
        <v>41592.713217592594</v>
      </c>
      <c r="R922" s="6" t="e">
        <f t="shared" si="73"/>
        <v>#DIV/0!</v>
      </c>
      <c r="S922" t="s">
        <v>8325</v>
      </c>
      <c r="T922" t="s">
        <v>8328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2">
        <f t="shared" si="70"/>
        <v>30.9</v>
      </c>
      <c r="P923" s="16">
        <f t="shared" si="71"/>
        <v>40847.171018518515</v>
      </c>
      <c r="Q923" s="16">
        <f t="shared" si="72"/>
        <v>40889.212685185186</v>
      </c>
      <c r="R923" s="6">
        <f t="shared" si="73"/>
        <v>231.75</v>
      </c>
      <c r="S923" t="s">
        <v>8325</v>
      </c>
      <c r="T923" t="s">
        <v>8328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2">
        <f t="shared" si="70"/>
        <v>21.037037037037038</v>
      </c>
      <c r="P924" s="16">
        <f t="shared" si="71"/>
        <v>41878.530011574076</v>
      </c>
      <c r="Q924" s="16">
        <f t="shared" si="72"/>
        <v>41913.530011574076</v>
      </c>
      <c r="R924" s="6">
        <f t="shared" si="73"/>
        <v>189.33333333333334</v>
      </c>
      <c r="S924" t="s">
        <v>8325</v>
      </c>
      <c r="T924" t="s">
        <v>8328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2">
        <f t="shared" si="70"/>
        <v>2.1999999999999997</v>
      </c>
      <c r="P925" s="16">
        <f t="shared" si="71"/>
        <v>41934.959756944445</v>
      </c>
      <c r="Q925" s="16">
        <f t="shared" si="72"/>
        <v>41965.001423611116</v>
      </c>
      <c r="R925" s="6">
        <f t="shared" si="73"/>
        <v>55</v>
      </c>
      <c r="S925" t="s">
        <v>8325</v>
      </c>
      <c r="T925" t="s">
        <v>8328</v>
      </c>
      <c r="U925">
        <f t="shared" si="74"/>
        <v>2014</v>
      </c>
    </row>
    <row r="926" spans="1:21" ht="58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2">
        <f t="shared" si="70"/>
        <v>10.9</v>
      </c>
      <c r="P926" s="16">
        <f t="shared" si="71"/>
        <v>41288.942928240744</v>
      </c>
      <c r="Q926" s="16">
        <f t="shared" si="72"/>
        <v>41318.942928240744</v>
      </c>
      <c r="R926" s="6">
        <f t="shared" si="73"/>
        <v>21.8</v>
      </c>
      <c r="S926" t="s">
        <v>8325</v>
      </c>
      <c r="T926" t="s">
        <v>8328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2">
        <f t="shared" si="70"/>
        <v>2.666666666666667</v>
      </c>
      <c r="P927" s="16">
        <f t="shared" si="71"/>
        <v>41575.880914351852</v>
      </c>
      <c r="Q927" s="16">
        <f t="shared" si="72"/>
        <v>41605.922581018516</v>
      </c>
      <c r="R927" s="6">
        <f t="shared" si="73"/>
        <v>32</v>
      </c>
      <c r="S927" t="s">
        <v>8325</v>
      </c>
      <c r="T927" t="s">
        <v>8328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2">
        <f t="shared" si="70"/>
        <v>0</v>
      </c>
      <c r="P928" s="16">
        <f t="shared" si="71"/>
        <v>40338.02002314815</v>
      </c>
      <c r="Q928" s="16">
        <f t="shared" si="72"/>
        <v>40367.944444444445</v>
      </c>
      <c r="R928" s="6" t="e">
        <f t="shared" si="73"/>
        <v>#DIV/0!</v>
      </c>
      <c r="S928" t="s">
        <v>8325</v>
      </c>
      <c r="T928" t="s">
        <v>8328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2">
        <f t="shared" si="70"/>
        <v>0</v>
      </c>
      <c r="P929" s="16">
        <f t="shared" si="71"/>
        <v>41013.822858796295</v>
      </c>
      <c r="Q929" s="16">
        <f t="shared" si="72"/>
        <v>41043.822858796295</v>
      </c>
      <c r="R929" s="6" t="e">
        <f t="shared" si="73"/>
        <v>#DIV/0!</v>
      </c>
      <c r="S929" t="s">
        <v>8325</v>
      </c>
      <c r="T929" t="s">
        <v>8328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2">
        <f t="shared" si="70"/>
        <v>10.86206896551724</v>
      </c>
      <c r="P930" s="16">
        <f t="shared" si="71"/>
        <v>41180.86241898148</v>
      </c>
      <c r="Q930" s="16">
        <f t="shared" si="72"/>
        <v>41231</v>
      </c>
      <c r="R930" s="6">
        <f t="shared" si="73"/>
        <v>56.25</v>
      </c>
      <c r="S930" t="s">
        <v>8325</v>
      </c>
      <c r="T930" t="s">
        <v>8328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2">
        <f t="shared" si="70"/>
        <v>0</v>
      </c>
      <c r="P931" s="16">
        <f t="shared" si="71"/>
        <v>40978.238067129627</v>
      </c>
      <c r="Q931" s="16">
        <f t="shared" si="72"/>
        <v>41008.196400462963</v>
      </c>
      <c r="R931" s="6" t="e">
        <f t="shared" si="73"/>
        <v>#DIV/0!</v>
      </c>
      <c r="S931" t="s">
        <v>8325</v>
      </c>
      <c r="T931" t="s">
        <v>8328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2">
        <f t="shared" si="70"/>
        <v>38.333333333333336</v>
      </c>
      <c r="P932" s="16">
        <f t="shared" si="71"/>
        <v>40312.915578703702</v>
      </c>
      <c r="Q932" s="16">
        <f t="shared" si="72"/>
        <v>40354.897222222222</v>
      </c>
      <c r="R932" s="6">
        <f t="shared" si="73"/>
        <v>69</v>
      </c>
      <c r="S932" t="s">
        <v>8325</v>
      </c>
      <c r="T932" t="s">
        <v>8328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2">
        <f t="shared" si="70"/>
        <v>6.5500000000000007</v>
      </c>
      <c r="P933" s="16">
        <f t="shared" si="71"/>
        <v>41680.359976851854</v>
      </c>
      <c r="Q933" s="16">
        <f t="shared" si="72"/>
        <v>41714.916666666664</v>
      </c>
      <c r="R933" s="6">
        <f t="shared" si="73"/>
        <v>18.714285714285715</v>
      </c>
      <c r="S933" t="s">
        <v>8325</v>
      </c>
      <c r="T933" t="s">
        <v>8328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2">
        <f t="shared" si="70"/>
        <v>14.536842105263158</v>
      </c>
      <c r="P934" s="16">
        <f t="shared" si="71"/>
        <v>41310.969270833331</v>
      </c>
      <c r="Q934" s="16">
        <f t="shared" si="72"/>
        <v>41355.927604166667</v>
      </c>
      <c r="R934" s="6">
        <f t="shared" si="73"/>
        <v>46.033333333333331</v>
      </c>
      <c r="S934" t="s">
        <v>8325</v>
      </c>
      <c r="T934" t="s">
        <v>8328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2">
        <f t="shared" si="70"/>
        <v>6</v>
      </c>
      <c r="P935" s="16">
        <f t="shared" si="71"/>
        <v>41711.169085648151</v>
      </c>
      <c r="Q935" s="16">
        <f t="shared" si="72"/>
        <v>41771.169085648151</v>
      </c>
      <c r="R935" s="6">
        <f t="shared" si="73"/>
        <v>60</v>
      </c>
      <c r="S935" t="s">
        <v>8325</v>
      </c>
      <c r="T935" t="s">
        <v>8328</v>
      </c>
      <c r="U935">
        <f t="shared" si="74"/>
        <v>2014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2">
        <f t="shared" si="70"/>
        <v>30.4</v>
      </c>
      <c r="P936" s="16">
        <f t="shared" si="71"/>
        <v>41733.737083333333</v>
      </c>
      <c r="Q936" s="16">
        <f t="shared" si="72"/>
        <v>41763.25</v>
      </c>
      <c r="R936" s="6">
        <f t="shared" si="73"/>
        <v>50.666666666666664</v>
      </c>
      <c r="S936" t="s">
        <v>8325</v>
      </c>
      <c r="T936" t="s">
        <v>8328</v>
      </c>
      <c r="U936">
        <f t="shared" si="74"/>
        <v>2014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2">
        <f t="shared" si="70"/>
        <v>1.4285714285714286</v>
      </c>
      <c r="P937" s="16">
        <f t="shared" si="71"/>
        <v>42368.333668981482</v>
      </c>
      <c r="Q937" s="16">
        <f t="shared" si="72"/>
        <v>42398.333668981482</v>
      </c>
      <c r="R937" s="6">
        <f t="shared" si="73"/>
        <v>25</v>
      </c>
      <c r="S937" t="s">
        <v>8325</v>
      </c>
      <c r="T937" t="s">
        <v>8328</v>
      </c>
      <c r="U937">
        <f t="shared" si="74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2">
        <f t="shared" si="70"/>
        <v>0</v>
      </c>
      <c r="P938" s="16">
        <f t="shared" si="71"/>
        <v>40883.024178240739</v>
      </c>
      <c r="Q938" s="16">
        <f t="shared" si="72"/>
        <v>40926.833333333336</v>
      </c>
      <c r="R938" s="6" t="e">
        <f t="shared" si="73"/>
        <v>#DIV/0!</v>
      </c>
      <c r="S938" t="s">
        <v>8325</v>
      </c>
      <c r="T938" t="s">
        <v>8328</v>
      </c>
      <c r="U938">
        <f t="shared" si="74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2">
        <f t="shared" si="70"/>
        <v>1.1428571428571428</v>
      </c>
      <c r="P939" s="16">
        <f t="shared" si="71"/>
        <v>41551.798113425924</v>
      </c>
      <c r="Q939" s="16">
        <f t="shared" si="72"/>
        <v>41581.839780092596</v>
      </c>
      <c r="R939" s="6">
        <f t="shared" si="73"/>
        <v>20</v>
      </c>
      <c r="S939" t="s">
        <v>8325</v>
      </c>
      <c r="T939" t="s">
        <v>8328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2">
        <f t="shared" si="70"/>
        <v>0.35714285714285715</v>
      </c>
      <c r="P940" s="16">
        <f t="shared" si="71"/>
        <v>41124.479722222226</v>
      </c>
      <c r="Q940" s="16">
        <f t="shared" si="72"/>
        <v>41154.479722222226</v>
      </c>
      <c r="R940" s="6">
        <f t="shared" si="73"/>
        <v>25</v>
      </c>
      <c r="S940" t="s">
        <v>8325</v>
      </c>
      <c r="T940" t="s">
        <v>8328</v>
      </c>
      <c r="U940">
        <f t="shared" si="74"/>
        <v>2012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2">
        <f t="shared" si="70"/>
        <v>1.4545454545454546</v>
      </c>
      <c r="P941" s="16">
        <f t="shared" si="71"/>
        <v>41416.763171296298</v>
      </c>
      <c r="Q941" s="16">
        <f t="shared" si="72"/>
        <v>41455.831944444442</v>
      </c>
      <c r="R941" s="6">
        <f t="shared" si="73"/>
        <v>20</v>
      </c>
      <c r="S941" t="s">
        <v>8325</v>
      </c>
      <c r="T941" t="s">
        <v>8328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2">
        <f t="shared" si="70"/>
        <v>17.155555555555555</v>
      </c>
      <c r="P942" s="16">
        <f t="shared" si="71"/>
        <v>42182.008402777778</v>
      </c>
      <c r="Q942" s="16">
        <f t="shared" si="72"/>
        <v>42227.008402777778</v>
      </c>
      <c r="R942" s="6">
        <f t="shared" si="73"/>
        <v>110.28571428571429</v>
      </c>
      <c r="S942" t="s">
        <v>8319</v>
      </c>
      <c r="T942" t="s">
        <v>8321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2">
        <f t="shared" si="70"/>
        <v>2.3220000000000001</v>
      </c>
      <c r="P943" s="16">
        <f t="shared" si="71"/>
        <v>42746.096585648149</v>
      </c>
      <c r="Q943" s="16">
        <f t="shared" si="72"/>
        <v>42776.096585648149</v>
      </c>
      <c r="R943" s="6">
        <f t="shared" si="73"/>
        <v>37.451612903225808</v>
      </c>
      <c r="S943" t="s">
        <v>8319</v>
      </c>
      <c r="T943" t="s">
        <v>8321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2">
        <f t="shared" si="70"/>
        <v>8.9066666666666663</v>
      </c>
      <c r="P944" s="16">
        <f t="shared" si="71"/>
        <v>42382.843287037031</v>
      </c>
      <c r="Q944" s="16">
        <f t="shared" si="72"/>
        <v>42418.843287037031</v>
      </c>
      <c r="R944" s="6">
        <f t="shared" si="73"/>
        <v>41.75</v>
      </c>
      <c r="S944" t="s">
        <v>8319</v>
      </c>
      <c r="T944" t="s">
        <v>8321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2">
        <f t="shared" si="70"/>
        <v>9.6333333333333346</v>
      </c>
      <c r="P945" s="16">
        <f t="shared" si="71"/>
        <v>42673.66788194445</v>
      </c>
      <c r="Q945" s="16">
        <f t="shared" si="72"/>
        <v>42703.709548611107</v>
      </c>
      <c r="R945" s="6">
        <f t="shared" si="73"/>
        <v>24.083333333333332</v>
      </c>
      <c r="S945" t="s">
        <v>8319</v>
      </c>
      <c r="T945" t="s">
        <v>8321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2">
        <f t="shared" si="70"/>
        <v>13.325999999999999</v>
      </c>
      <c r="P946" s="16">
        <f t="shared" si="71"/>
        <v>42444.583912037036</v>
      </c>
      <c r="Q946" s="16">
        <f t="shared" si="72"/>
        <v>42478.583333333328</v>
      </c>
      <c r="R946" s="6">
        <f t="shared" si="73"/>
        <v>69.40625</v>
      </c>
      <c r="S946" t="s">
        <v>8319</v>
      </c>
      <c r="T946" t="s">
        <v>8321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2">
        <f t="shared" si="70"/>
        <v>2.484</v>
      </c>
      <c r="P947" s="16">
        <f t="shared" si="71"/>
        <v>42732.872986111113</v>
      </c>
      <c r="Q947" s="16">
        <f t="shared" si="72"/>
        <v>42784.999305555553</v>
      </c>
      <c r="R947" s="6">
        <f t="shared" si="73"/>
        <v>155.25</v>
      </c>
      <c r="S947" t="s">
        <v>8319</v>
      </c>
      <c r="T947" t="s">
        <v>8321</v>
      </c>
      <c r="U947">
        <f t="shared" si="74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2">
        <f t="shared" si="70"/>
        <v>1.9066666666666665</v>
      </c>
      <c r="P948" s="16">
        <f t="shared" si="71"/>
        <v>42592.750555555554</v>
      </c>
      <c r="Q948" s="16">
        <f t="shared" si="72"/>
        <v>42622.750555555554</v>
      </c>
      <c r="R948" s="6">
        <f t="shared" si="73"/>
        <v>57.2</v>
      </c>
      <c r="S948" t="s">
        <v>8319</v>
      </c>
      <c r="T948" t="s">
        <v>8321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2">
        <f t="shared" si="70"/>
        <v>0</v>
      </c>
      <c r="P949" s="16">
        <f t="shared" si="71"/>
        <v>42491.781319444446</v>
      </c>
      <c r="Q949" s="16">
        <f t="shared" si="72"/>
        <v>42551.781319444446</v>
      </c>
      <c r="R949" s="6" t="e">
        <f t="shared" si="73"/>
        <v>#DIV/0!</v>
      </c>
      <c r="S949" t="s">
        <v>8319</v>
      </c>
      <c r="T949" t="s">
        <v>8321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2">
        <f t="shared" si="70"/>
        <v>12</v>
      </c>
      <c r="P950" s="16">
        <f t="shared" si="71"/>
        <v>42411.828287037039</v>
      </c>
      <c r="Q950" s="16">
        <f t="shared" si="72"/>
        <v>42441.828287037039</v>
      </c>
      <c r="R950" s="6">
        <f t="shared" si="73"/>
        <v>60</v>
      </c>
      <c r="S950" t="s">
        <v>8319</v>
      </c>
      <c r="T950" t="s">
        <v>8321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2">
        <f t="shared" si="70"/>
        <v>1.365</v>
      </c>
      <c r="P951" s="16">
        <f t="shared" si="71"/>
        <v>42361.043703703705</v>
      </c>
      <c r="Q951" s="16">
        <f t="shared" si="72"/>
        <v>42421.043703703705</v>
      </c>
      <c r="R951" s="6">
        <f t="shared" si="73"/>
        <v>39</v>
      </c>
      <c r="S951" t="s">
        <v>8319</v>
      </c>
      <c r="T951" t="s">
        <v>8321</v>
      </c>
      <c r="U951">
        <f t="shared" si="74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2">
        <f t="shared" si="70"/>
        <v>28.04</v>
      </c>
      <c r="P952" s="16">
        <f t="shared" si="71"/>
        <v>42356.750706018516</v>
      </c>
      <c r="Q952" s="16">
        <f t="shared" si="72"/>
        <v>42386.750706018516</v>
      </c>
      <c r="R952" s="6">
        <f t="shared" si="73"/>
        <v>58.416666666666664</v>
      </c>
      <c r="S952" t="s">
        <v>8319</v>
      </c>
      <c r="T952" t="s">
        <v>8321</v>
      </c>
      <c r="U952">
        <f t="shared" si="74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2">
        <f t="shared" si="70"/>
        <v>38.39</v>
      </c>
      <c r="P953" s="16">
        <f t="shared" si="71"/>
        <v>42480.653611111105</v>
      </c>
      <c r="Q953" s="16">
        <f t="shared" si="72"/>
        <v>42525.653611111105</v>
      </c>
      <c r="R953" s="6">
        <f t="shared" si="73"/>
        <v>158.63636363636363</v>
      </c>
      <c r="S953" t="s">
        <v>8319</v>
      </c>
      <c r="T953" t="s">
        <v>8321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2">
        <f t="shared" si="70"/>
        <v>39.942857142857143</v>
      </c>
      <c r="P954" s="16">
        <f t="shared" si="71"/>
        <v>42662.613564814819</v>
      </c>
      <c r="Q954" s="16">
        <f t="shared" si="72"/>
        <v>42692.655231481483</v>
      </c>
      <c r="R954" s="6">
        <f t="shared" si="73"/>
        <v>99.857142857142861</v>
      </c>
      <c r="S954" t="s">
        <v>8319</v>
      </c>
      <c r="T954" t="s">
        <v>8321</v>
      </c>
      <c r="U954">
        <f t="shared" si="74"/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2">
        <f t="shared" si="70"/>
        <v>0.84</v>
      </c>
      <c r="P955" s="16">
        <f t="shared" si="71"/>
        <v>41999.164340277777</v>
      </c>
      <c r="Q955" s="16">
        <f t="shared" si="72"/>
        <v>42029.164340277777</v>
      </c>
      <c r="R955" s="6">
        <f t="shared" si="73"/>
        <v>25.2</v>
      </c>
      <c r="S955" t="s">
        <v>8319</v>
      </c>
      <c r="T955" t="s">
        <v>8321</v>
      </c>
      <c r="U955">
        <f t="shared" si="74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2">
        <f t="shared" si="70"/>
        <v>43.406666666666666</v>
      </c>
      <c r="P956" s="16">
        <f t="shared" si="71"/>
        <v>42194.833784722221</v>
      </c>
      <c r="Q956" s="16">
        <f t="shared" si="72"/>
        <v>42236.833784722221</v>
      </c>
      <c r="R956" s="6">
        <f t="shared" si="73"/>
        <v>89.191780821917803</v>
      </c>
      <c r="S956" t="s">
        <v>8319</v>
      </c>
      <c r="T956" t="s">
        <v>8321</v>
      </c>
      <c r="U956">
        <f t="shared" si="74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2">
        <f t="shared" si="70"/>
        <v>5.6613333333333333</v>
      </c>
      <c r="P957" s="16">
        <f t="shared" si="71"/>
        <v>42586.295138888891</v>
      </c>
      <c r="Q957" s="16">
        <f t="shared" si="72"/>
        <v>42626.295138888891</v>
      </c>
      <c r="R957" s="6">
        <f t="shared" si="73"/>
        <v>182.6236559139785</v>
      </c>
      <c r="S957" t="s">
        <v>8319</v>
      </c>
      <c r="T957" t="s">
        <v>8321</v>
      </c>
      <c r="U957">
        <f t="shared" si="74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2">
        <f t="shared" si="70"/>
        <v>1.722</v>
      </c>
      <c r="P958" s="16">
        <f t="shared" si="71"/>
        <v>42060.913877314815</v>
      </c>
      <c r="Q958" s="16">
        <f t="shared" si="72"/>
        <v>42120.872210648144</v>
      </c>
      <c r="R958" s="6">
        <f t="shared" si="73"/>
        <v>50.647058823529413</v>
      </c>
      <c r="S958" t="s">
        <v>8319</v>
      </c>
      <c r="T958" t="s">
        <v>8321</v>
      </c>
      <c r="U958">
        <f t="shared" si="74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2">
        <f t="shared" si="70"/>
        <v>1.9416666666666664</v>
      </c>
      <c r="P959" s="16">
        <f t="shared" si="71"/>
        <v>42660.552465277782</v>
      </c>
      <c r="Q959" s="16">
        <f t="shared" si="72"/>
        <v>42691.594131944439</v>
      </c>
      <c r="R959" s="6">
        <f t="shared" si="73"/>
        <v>33.285714285714285</v>
      </c>
      <c r="S959" t="s">
        <v>8319</v>
      </c>
      <c r="T959" t="s">
        <v>8321</v>
      </c>
      <c r="U959">
        <f t="shared" si="74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2">
        <f t="shared" si="70"/>
        <v>11.328275684711327</v>
      </c>
      <c r="P960" s="16">
        <f t="shared" si="71"/>
        <v>42082.802812499998</v>
      </c>
      <c r="Q960" s="16">
        <f t="shared" si="72"/>
        <v>42104.207638888889</v>
      </c>
      <c r="R960" s="6">
        <f t="shared" si="73"/>
        <v>51.823529411764703</v>
      </c>
      <c r="S960" t="s">
        <v>8319</v>
      </c>
      <c r="T960" t="s">
        <v>8321</v>
      </c>
      <c r="U960">
        <f t="shared" si="74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2">
        <f t="shared" si="70"/>
        <v>38.86</v>
      </c>
      <c r="P961" s="16">
        <f t="shared" si="71"/>
        <v>41993.174363425926</v>
      </c>
      <c r="Q961" s="16">
        <f t="shared" si="72"/>
        <v>42023.174363425926</v>
      </c>
      <c r="R961" s="6">
        <f t="shared" si="73"/>
        <v>113.62573099415205</v>
      </c>
      <c r="S961" t="s">
        <v>8319</v>
      </c>
      <c r="T961" t="s">
        <v>8321</v>
      </c>
      <c r="U961">
        <f t="shared" si="74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2">
        <f t="shared" si="70"/>
        <v>46.100628930817614</v>
      </c>
      <c r="P962" s="16">
        <f t="shared" si="71"/>
        <v>42766.626793981486</v>
      </c>
      <c r="Q962" s="16">
        <f t="shared" si="72"/>
        <v>42808.585127314815</v>
      </c>
      <c r="R962" s="6">
        <f t="shared" si="73"/>
        <v>136.46276595744681</v>
      </c>
      <c r="S962" t="s">
        <v>8319</v>
      </c>
      <c r="T962" t="s">
        <v>8321</v>
      </c>
      <c r="U962">
        <f t="shared" si="74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2">
        <f t="shared" ref="O963:O1026" si="75">(E963/D963)*100</f>
        <v>42.188421052631583</v>
      </c>
      <c r="P963" s="16">
        <f t="shared" ref="P963:P1026" si="76">(((J963/60)/60)/24)+DATE(1970,1,1)</f>
        <v>42740.693692129629</v>
      </c>
      <c r="Q963" s="16">
        <f t="shared" ref="Q963:Q1026" si="77">(((I963/60)/60)/24)+DATE(1970,1,1)</f>
        <v>42786.791666666672</v>
      </c>
      <c r="R963" s="6">
        <f t="shared" ref="R963:R1026" si="78">AVERAGE(E963/L963)</f>
        <v>364.35454545454547</v>
      </c>
      <c r="S963" t="s">
        <v>8319</v>
      </c>
      <c r="T963" t="s">
        <v>8321</v>
      </c>
      <c r="U963">
        <f t="shared" ref="U963:U1026" si="79">YEAR(P963)</f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2">
        <f t="shared" si="75"/>
        <v>28.48</v>
      </c>
      <c r="P964" s="16">
        <f t="shared" si="76"/>
        <v>42373.712418981479</v>
      </c>
      <c r="Q964" s="16">
        <f t="shared" si="77"/>
        <v>42411.712418981479</v>
      </c>
      <c r="R964" s="6">
        <f t="shared" si="78"/>
        <v>19.243243243243242</v>
      </c>
      <c r="S964" t="s">
        <v>8319</v>
      </c>
      <c r="T964" t="s">
        <v>8321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2">
        <f t="shared" si="75"/>
        <v>1.077142857142857</v>
      </c>
      <c r="P965" s="16">
        <f t="shared" si="76"/>
        <v>42625.635636574079</v>
      </c>
      <c r="Q965" s="16">
        <f t="shared" si="77"/>
        <v>42660.635636574079</v>
      </c>
      <c r="R965" s="6">
        <f t="shared" si="78"/>
        <v>41.888888888888886</v>
      </c>
      <c r="S965" t="s">
        <v>8319</v>
      </c>
      <c r="T965" t="s">
        <v>8321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2">
        <f t="shared" si="75"/>
        <v>0.79909090909090907</v>
      </c>
      <c r="P966" s="16">
        <f t="shared" si="76"/>
        <v>42208.628692129627</v>
      </c>
      <c r="Q966" s="16">
        <f t="shared" si="77"/>
        <v>42248.628692129627</v>
      </c>
      <c r="R966" s="6">
        <f t="shared" si="78"/>
        <v>30.310344827586206</v>
      </c>
      <c r="S966" t="s">
        <v>8319</v>
      </c>
      <c r="T966" t="s">
        <v>8321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2">
        <f t="shared" si="75"/>
        <v>1.1919999999999999</v>
      </c>
      <c r="P967" s="16">
        <f t="shared" si="76"/>
        <v>42637.016736111109</v>
      </c>
      <c r="Q967" s="16">
        <f t="shared" si="77"/>
        <v>42669.165972222225</v>
      </c>
      <c r="R967" s="6">
        <f t="shared" si="78"/>
        <v>49.666666666666664</v>
      </c>
      <c r="S967" t="s">
        <v>8319</v>
      </c>
      <c r="T967" t="s">
        <v>8321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2">
        <f t="shared" si="75"/>
        <v>14.799999999999999</v>
      </c>
      <c r="P968" s="16">
        <f t="shared" si="76"/>
        <v>42619.635787037041</v>
      </c>
      <c r="Q968" s="16">
        <f t="shared" si="77"/>
        <v>42649.635787037041</v>
      </c>
      <c r="R968" s="6">
        <f t="shared" si="78"/>
        <v>59.2</v>
      </c>
      <c r="S968" t="s">
        <v>8319</v>
      </c>
      <c r="T968" t="s">
        <v>8321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2">
        <f t="shared" si="75"/>
        <v>17.810000000000002</v>
      </c>
      <c r="P969" s="16">
        <f t="shared" si="76"/>
        <v>42422.254328703704</v>
      </c>
      <c r="Q969" s="16">
        <f t="shared" si="77"/>
        <v>42482.21266203704</v>
      </c>
      <c r="R969" s="6">
        <f t="shared" si="78"/>
        <v>43.97530864197531</v>
      </c>
      <c r="S969" t="s">
        <v>8319</v>
      </c>
      <c r="T969" t="s">
        <v>8321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2">
        <f t="shared" si="75"/>
        <v>1.325</v>
      </c>
      <c r="P970" s="16">
        <f t="shared" si="76"/>
        <v>41836.847615740742</v>
      </c>
      <c r="Q970" s="16">
        <f t="shared" si="77"/>
        <v>41866.847615740742</v>
      </c>
      <c r="R970" s="6">
        <f t="shared" si="78"/>
        <v>26.5</v>
      </c>
      <c r="S970" t="s">
        <v>8319</v>
      </c>
      <c r="T970" t="s">
        <v>8321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2">
        <f t="shared" si="75"/>
        <v>46.666666666666664</v>
      </c>
      <c r="P971" s="16">
        <f t="shared" si="76"/>
        <v>42742.30332175926</v>
      </c>
      <c r="Q971" s="16">
        <f t="shared" si="77"/>
        <v>42775.30332175926</v>
      </c>
      <c r="R971" s="6">
        <f t="shared" si="78"/>
        <v>1272.7272727272727</v>
      </c>
      <c r="S971" t="s">
        <v>8319</v>
      </c>
      <c r="T971" t="s">
        <v>8321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2">
        <f t="shared" si="75"/>
        <v>45.92</v>
      </c>
      <c r="P972" s="16">
        <f t="shared" si="76"/>
        <v>42721.220520833333</v>
      </c>
      <c r="Q972" s="16">
        <f t="shared" si="77"/>
        <v>42758.207638888889</v>
      </c>
      <c r="R972" s="6">
        <f t="shared" si="78"/>
        <v>164</v>
      </c>
      <c r="S972" t="s">
        <v>8319</v>
      </c>
      <c r="T972" t="s">
        <v>8321</v>
      </c>
      <c r="U972">
        <f t="shared" si="79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2">
        <f t="shared" si="75"/>
        <v>0.22599999999999998</v>
      </c>
      <c r="P973" s="16">
        <f t="shared" si="76"/>
        <v>42111.709027777775</v>
      </c>
      <c r="Q973" s="16">
        <f t="shared" si="77"/>
        <v>42156.709027777775</v>
      </c>
      <c r="R973" s="6">
        <f t="shared" si="78"/>
        <v>45.2</v>
      </c>
      <c r="S973" t="s">
        <v>8319</v>
      </c>
      <c r="T973" t="s">
        <v>8321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2">
        <f t="shared" si="75"/>
        <v>34.625</v>
      </c>
      <c r="P974" s="16">
        <f t="shared" si="76"/>
        <v>41856.865717592591</v>
      </c>
      <c r="Q974" s="16">
        <f t="shared" si="77"/>
        <v>41886.290972222225</v>
      </c>
      <c r="R974" s="6">
        <f t="shared" si="78"/>
        <v>153.88888888888889</v>
      </c>
      <c r="S974" t="s">
        <v>8319</v>
      </c>
      <c r="T974" t="s">
        <v>8321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2">
        <f t="shared" si="75"/>
        <v>2.0549999999999997</v>
      </c>
      <c r="P975" s="16">
        <f t="shared" si="76"/>
        <v>42257.014965277776</v>
      </c>
      <c r="Q975" s="16">
        <f t="shared" si="77"/>
        <v>42317.056631944448</v>
      </c>
      <c r="R975" s="6">
        <f t="shared" si="78"/>
        <v>51.375</v>
      </c>
      <c r="S975" t="s">
        <v>8319</v>
      </c>
      <c r="T975" t="s">
        <v>8321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2">
        <f t="shared" si="75"/>
        <v>0.55999999999999994</v>
      </c>
      <c r="P976" s="16">
        <f t="shared" si="76"/>
        <v>42424.749490740738</v>
      </c>
      <c r="Q976" s="16">
        <f t="shared" si="77"/>
        <v>42454.707824074074</v>
      </c>
      <c r="R976" s="6">
        <f t="shared" si="78"/>
        <v>93.333333333333329</v>
      </c>
      <c r="S976" t="s">
        <v>8319</v>
      </c>
      <c r="T976" t="s">
        <v>8321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2">
        <f t="shared" si="75"/>
        <v>2.6069999999999998</v>
      </c>
      <c r="P977" s="16">
        <f t="shared" si="76"/>
        <v>42489.696585648147</v>
      </c>
      <c r="Q977" s="16">
        <f t="shared" si="77"/>
        <v>42549.696585648147</v>
      </c>
      <c r="R977" s="6">
        <f t="shared" si="78"/>
        <v>108.625</v>
      </c>
      <c r="S977" t="s">
        <v>8319</v>
      </c>
      <c r="T977" t="s">
        <v>8321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2">
        <f t="shared" si="75"/>
        <v>1.9259999999999999</v>
      </c>
      <c r="P978" s="16">
        <f t="shared" si="76"/>
        <v>42185.058993055558</v>
      </c>
      <c r="Q978" s="16">
        <f t="shared" si="77"/>
        <v>42230.058993055558</v>
      </c>
      <c r="R978" s="6">
        <f t="shared" si="78"/>
        <v>160.5</v>
      </c>
      <c r="S978" t="s">
        <v>8319</v>
      </c>
      <c r="T978" t="s">
        <v>8321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2">
        <f t="shared" si="75"/>
        <v>33.666666666666664</v>
      </c>
      <c r="P979" s="16">
        <f t="shared" si="76"/>
        <v>42391.942094907412</v>
      </c>
      <c r="Q979" s="16">
        <f t="shared" si="77"/>
        <v>42421.942094907412</v>
      </c>
      <c r="R979" s="6">
        <f t="shared" si="78"/>
        <v>75.75</v>
      </c>
      <c r="S979" t="s">
        <v>8319</v>
      </c>
      <c r="T979" t="s">
        <v>8321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2">
        <f t="shared" si="75"/>
        <v>56.263267182990241</v>
      </c>
      <c r="P980" s="16">
        <f t="shared" si="76"/>
        <v>42395.309039351851</v>
      </c>
      <c r="Q980" s="16">
        <f t="shared" si="77"/>
        <v>42425.309039351851</v>
      </c>
      <c r="R980" s="6">
        <f t="shared" si="78"/>
        <v>790.83739837398377</v>
      </c>
      <c r="S980" t="s">
        <v>8319</v>
      </c>
      <c r="T980" t="s">
        <v>8321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2">
        <f t="shared" si="75"/>
        <v>82.817599999999999</v>
      </c>
      <c r="P981" s="16">
        <f t="shared" si="76"/>
        <v>42506.416990740734</v>
      </c>
      <c r="Q981" s="16">
        <f t="shared" si="77"/>
        <v>42541.790972222225</v>
      </c>
      <c r="R981" s="6">
        <f t="shared" si="78"/>
        <v>301.93916666666667</v>
      </c>
      <c r="S981" t="s">
        <v>8319</v>
      </c>
      <c r="T981" t="s">
        <v>8321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2">
        <f t="shared" si="75"/>
        <v>14.860000000000001</v>
      </c>
      <c r="P982" s="16">
        <f t="shared" si="76"/>
        <v>41928.904189814813</v>
      </c>
      <c r="Q982" s="16">
        <f t="shared" si="77"/>
        <v>41973.945856481485</v>
      </c>
      <c r="R982" s="6">
        <f t="shared" si="78"/>
        <v>47.935483870967744</v>
      </c>
      <c r="S982" t="s">
        <v>8319</v>
      </c>
      <c r="T982" t="s">
        <v>8321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2">
        <f t="shared" si="75"/>
        <v>1.2375123751237513E-2</v>
      </c>
      <c r="P983" s="16">
        <f t="shared" si="76"/>
        <v>41830.947013888886</v>
      </c>
      <c r="Q983" s="16">
        <f t="shared" si="77"/>
        <v>41860.947013888886</v>
      </c>
      <c r="R983" s="6">
        <f t="shared" si="78"/>
        <v>2.75</v>
      </c>
      <c r="S983" t="s">
        <v>8319</v>
      </c>
      <c r="T983" t="s">
        <v>8321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2">
        <f t="shared" si="75"/>
        <v>1.7142857142857144E-2</v>
      </c>
      <c r="P984" s="16">
        <f t="shared" si="76"/>
        <v>42615.753310185188</v>
      </c>
      <c r="Q984" s="16">
        <f t="shared" si="77"/>
        <v>42645.753310185188</v>
      </c>
      <c r="R984" s="6">
        <f t="shared" si="78"/>
        <v>1</v>
      </c>
      <c r="S984" t="s">
        <v>8319</v>
      </c>
      <c r="T984" t="s">
        <v>8321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2">
        <f t="shared" si="75"/>
        <v>29.506136117214709</v>
      </c>
      <c r="P985" s="16">
        <f t="shared" si="76"/>
        <v>42574.667650462965</v>
      </c>
      <c r="Q985" s="16">
        <f t="shared" si="77"/>
        <v>42605.870833333334</v>
      </c>
      <c r="R985" s="6">
        <f t="shared" si="78"/>
        <v>171.79329608938548</v>
      </c>
      <c r="S985" t="s">
        <v>8319</v>
      </c>
      <c r="T985" t="s">
        <v>8321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2">
        <f t="shared" si="75"/>
        <v>1.06</v>
      </c>
      <c r="P986" s="16">
        <f t="shared" si="76"/>
        <v>42061.11583333333</v>
      </c>
      <c r="Q986" s="16">
        <f t="shared" si="77"/>
        <v>42091.074166666673</v>
      </c>
      <c r="R986" s="6">
        <f t="shared" si="78"/>
        <v>35.333333333333336</v>
      </c>
      <c r="S986" t="s">
        <v>8319</v>
      </c>
      <c r="T986" t="s">
        <v>8321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2">
        <f t="shared" si="75"/>
        <v>6.293333333333333</v>
      </c>
      <c r="P987" s="16">
        <f t="shared" si="76"/>
        <v>42339.967708333337</v>
      </c>
      <c r="Q987" s="16">
        <f t="shared" si="77"/>
        <v>42369.958333333328</v>
      </c>
      <c r="R987" s="6">
        <f t="shared" si="78"/>
        <v>82.086956521739125</v>
      </c>
      <c r="S987" t="s">
        <v>8319</v>
      </c>
      <c r="T987" t="s">
        <v>8321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2">
        <f t="shared" si="75"/>
        <v>12.75</v>
      </c>
      <c r="P988" s="16">
        <f t="shared" si="76"/>
        <v>42324.767361111109</v>
      </c>
      <c r="Q988" s="16">
        <f t="shared" si="77"/>
        <v>42379</v>
      </c>
      <c r="R988" s="6">
        <f t="shared" si="78"/>
        <v>110.8695652173913</v>
      </c>
      <c r="S988" t="s">
        <v>8319</v>
      </c>
      <c r="T988" t="s">
        <v>8321</v>
      </c>
      <c r="U988">
        <f t="shared" si="79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2">
        <f t="shared" si="75"/>
        <v>13.22</v>
      </c>
      <c r="P989" s="16">
        <f t="shared" si="76"/>
        <v>41773.294560185182</v>
      </c>
      <c r="Q989" s="16">
        <f t="shared" si="77"/>
        <v>41813.294560185182</v>
      </c>
      <c r="R989" s="6">
        <f t="shared" si="78"/>
        <v>161.21951219512195</v>
      </c>
      <c r="S989" t="s">
        <v>8319</v>
      </c>
      <c r="T989" t="s">
        <v>8321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2">
        <f t="shared" si="75"/>
        <v>0</v>
      </c>
      <c r="P990" s="16">
        <f t="shared" si="76"/>
        <v>42614.356770833328</v>
      </c>
      <c r="Q990" s="16">
        <f t="shared" si="77"/>
        <v>42644.356770833328</v>
      </c>
      <c r="R990" s="6" t="e">
        <f t="shared" si="78"/>
        <v>#DIV/0!</v>
      </c>
      <c r="S990" t="s">
        <v>8319</v>
      </c>
      <c r="T990" t="s">
        <v>8321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2">
        <f t="shared" si="75"/>
        <v>16.77</v>
      </c>
      <c r="P991" s="16">
        <f t="shared" si="76"/>
        <v>42611.933969907404</v>
      </c>
      <c r="Q991" s="16">
        <f t="shared" si="77"/>
        <v>42641.933969907404</v>
      </c>
      <c r="R991" s="6">
        <f t="shared" si="78"/>
        <v>52.40625</v>
      </c>
      <c r="S991" t="s">
        <v>8319</v>
      </c>
      <c r="T991" t="s">
        <v>8321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2">
        <f t="shared" si="75"/>
        <v>0.104</v>
      </c>
      <c r="P992" s="16">
        <f t="shared" si="76"/>
        <v>41855.784305555557</v>
      </c>
      <c r="Q992" s="16">
        <f t="shared" si="77"/>
        <v>41885.784305555557</v>
      </c>
      <c r="R992" s="6">
        <f t="shared" si="78"/>
        <v>13</v>
      </c>
      <c r="S992" t="s">
        <v>8319</v>
      </c>
      <c r="T992" t="s">
        <v>8321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2">
        <f t="shared" si="75"/>
        <v>4.24</v>
      </c>
      <c r="P993" s="16">
        <f t="shared" si="76"/>
        <v>42538.75680555556</v>
      </c>
      <c r="Q993" s="16">
        <f t="shared" si="77"/>
        <v>42563.785416666666</v>
      </c>
      <c r="R993" s="6">
        <f t="shared" si="78"/>
        <v>30.285714285714285</v>
      </c>
      <c r="S993" t="s">
        <v>8319</v>
      </c>
      <c r="T993" t="s">
        <v>8321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2">
        <f t="shared" si="75"/>
        <v>0.46699999999999997</v>
      </c>
      <c r="P994" s="16">
        <f t="shared" si="76"/>
        <v>42437.924988425926</v>
      </c>
      <c r="Q994" s="16">
        <f t="shared" si="77"/>
        <v>42497.883321759262</v>
      </c>
      <c r="R994" s="6">
        <f t="shared" si="78"/>
        <v>116.75</v>
      </c>
      <c r="S994" t="s">
        <v>8319</v>
      </c>
      <c r="T994" t="s">
        <v>8321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2">
        <f t="shared" si="75"/>
        <v>25.087142857142858</v>
      </c>
      <c r="P995" s="16">
        <f t="shared" si="76"/>
        <v>42652.964907407411</v>
      </c>
      <c r="Q995" s="16">
        <f t="shared" si="77"/>
        <v>42686.208333333328</v>
      </c>
      <c r="R995" s="6">
        <f t="shared" si="78"/>
        <v>89.59693877551021</v>
      </c>
      <c r="S995" t="s">
        <v>8319</v>
      </c>
      <c r="T995" t="s">
        <v>8321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2">
        <f t="shared" si="75"/>
        <v>2.3345000000000002</v>
      </c>
      <c r="P996" s="16">
        <f t="shared" si="76"/>
        <v>41921.263078703705</v>
      </c>
      <c r="Q996" s="16">
        <f t="shared" si="77"/>
        <v>41973.957638888889</v>
      </c>
      <c r="R996" s="6">
        <f t="shared" si="78"/>
        <v>424.45454545454544</v>
      </c>
      <c r="S996" t="s">
        <v>8319</v>
      </c>
      <c r="T996" t="s">
        <v>8321</v>
      </c>
      <c r="U996">
        <f t="shared" si="79"/>
        <v>2014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2">
        <f t="shared" si="75"/>
        <v>7.26</v>
      </c>
      <c r="P997" s="16">
        <f t="shared" si="76"/>
        <v>41947.940740740742</v>
      </c>
      <c r="Q997" s="16">
        <f t="shared" si="77"/>
        <v>41972.666666666672</v>
      </c>
      <c r="R997" s="6">
        <f t="shared" si="78"/>
        <v>80.666666666666671</v>
      </c>
      <c r="S997" t="s">
        <v>8319</v>
      </c>
      <c r="T997" t="s">
        <v>8321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2">
        <f t="shared" si="75"/>
        <v>1.625</v>
      </c>
      <c r="P998" s="16">
        <f t="shared" si="76"/>
        <v>41817.866435185184</v>
      </c>
      <c r="Q998" s="16">
        <f t="shared" si="77"/>
        <v>41847.643750000003</v>
      </c>
      <c r="R998" s="6">
        <f t="shared" si="78"/>
        <v>13</v>
      </c>
      <c r="S998" t="s">
        <v>8319</v>
      </c>
      <c r="T998" t="s">
        <v>8321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2">
        <f t="shared" si="75"/>
        <v>1.3</v>
      </c>
      <c r="P999" s="16">
        <f t="shared" si="76"/>
        <v>41941.10297453704</v>
      </c>
      <c r="Q999" s="16">
        <f t="shared" si="77"/>
        <v>41971.144641203704</v>
      </c>
      <c r="R999" s="6">
        <f t="shared" si="78"/>
        <v>8.125</v>
      </c>
      <c r="S999" t="s">
        <v>8319</v>
      </c>
      <c r="T999" t="s">
        <v>8321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2">
        <f t="shared" si="75"/>
        <v>58.558333333333337</v>
      </c>
      <c r="P1000" s="16">
        <f t="shared" si="76"/>
        <v>42282.168993055559</v>
      </c>
      <c r="Q1000" s="16">
        <f t="shared" si="77"/>
        <v>42327.210659722223</v>
      </c>
      <c r="R1000" s="6">
        <f t="shared" si="78"/>
        <v>153.42794759825327</v>
      </c>
      <c r="S1000" t="s">
        <v>8319</v>
      </c>
      <c r="T1000" t="s">
        <v>8321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2">
        <f t="shared" si="75"/>
        <v>7.7886666666666677</v>
      </c>
      <c r="P1001" s="16">
        <f t="shared" si="76"/>
        <v>41926.29965277778</v>
      </c>
      <c r="Q1001" s="16">
        <f t="shared" si="77"/>
        <v>41956.334722222222</v>
      </c>
      <c r="R1001" s="6">
        <f t="shared" si="78"/>
        <v>292.07499999999999</v>
      </c>
      <c r="S1001" t="s">
        <v>8319</v>
      </c>
      <c r="T1001" t="s">
        <v>8321</v>
      </c>
      <c r="U1001">
        <f t="shared" si="79"/>
        <v>2014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2">
        <f t="shared" si="75"/>
        <v>2.2157147647256061</v>
      </c>
      <c r="P1002" s="16">
        <f t="shared" si="76"/>
        <v>42749.059722222228</v>
      </c>
      <c r="Q1002" s="16">
        <f t="shared" si="77"/>
        <v>42809.018055555556</v>
      </c>
      <c r="R1002" s="6">
        <f t="shared" si="78"/>
        <v>3304</v>
      </c>
      <c r="S1002" t="s">
        <v>8319</v>
      </c>
      <c r="T1002" t="s">
        <v>8321</v>
      </c>
      <c r="U1002">
        <f t="shared" si="79"/>
        <v>2017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2">
        <f t="shared" si="75"/>
        <v>104</v>
      </c>
      <c r="P1003" s="16">
        <f t="shared" si="76"/>
        <v>42720.720057870371</v>
      </c>
      <c r="Q1003" s="16">
        <f t="shared" si="77"/>
        <v>42765.720057870371</v>
      </c>
      <c r="R1003" s="6">
        <f t="shared" si="78"/>
        <v>1300</v>
      </c>
      <c r="S1003" t="s">
        <v>8319</v>
      </c>
      <c r="T1003" t="s">
        <v>8321</v>
      </c>
      <c r="U1003">
        <f t="shared" si="79"/>
        <v>2016</v>
      </c>
    </row>
    <row r="1004" spans="1:21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2">
        <f t="shared" si="75"/>
        <v>29.6029602960296</v>
      </c>
      <c r="P1004" s="16">
        <f t="shared" si="76"/>
        <v>42325.684189814812</v>
      </c>
      <c r="Q1004" s="16">
        <f t="shared" si="77"/>
        <v>42355.249305555553</v>
      </c>
      <c r="R1004" s="6">
        <f t="shared" si="78"/>
        <v>134.54545454545453</v>
      </c>
      <c r="S1004" t="s">
        <v>8319</v>
      </c>
      <c r="T1004" t="s">
        <v>8321</v>
      </c>
      <c r="U1004">
        <f t="shared" si="79"/>
        <v>2015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2">
        <f t="shared" si="75"/>
        <v>16.055</v>
      </c>
      <c r="P1005" s="16">
        <f t="shared" si="76"/>
        <v>42780.709039351852</v>
      </c>
      <c r="Q1005" s="16">
        <f t="shared" si="77"/>
        <v>42810.667372685188</v>
      </c>
      <c r="R1005" s="6">
        <f t="shared" si="78"/>
        <v>214.06666666666666</v>
      </c>
      <c r="S1005" t="s">
        <v>8319</v>
      </c>
      <c r="T1005" t="s">
        <v>8321</v>
      </c>
      <c r="U1005">
        <f t="shared" si="79"/>
        <v>2017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2">
        <f t="shared" si="75"/>
        <v>82.207999999999998</v>
      </c>
      <c r="P1006" s="16">
        <f t="shared" si="76"/>
        <v>42388.708645833336</v>
      </c>
      <c r="Q1006" s="16">
        <f t="shared" si="77"/>
        <v>42418.708645833336</v>
      </c>
      <c r="R1006" s="6">
        <f t="shared" si="78"/>
        <v>216.33684210526314</v>
      </c>
      <c r="S1006" t="s">
        <v>8319</v>
      </c>
      <c r="T1006" t="s">
        <v>8321</v>
      </c>
      <c r="U1006">
        <f t="shared" si="79"/>
        <v>2016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2">
        <f t="shared" si="75"/>
        <v>75.051000000000002</v>
      </c>
      <c r="P1007" s="16">
        <f t="shared" si="76"/>
        <v>42276.624803240738</v>
      </c>
      <c r="Q1007" s="16">
        <f t="shared" si="77"/>
        <v>42307.624803240738</v>
      </c>
      <c r="R1007" s="6">
        <f t="shared" si="78"/>
        <v>932.31055900621118</v>
      </c>
      <c r="S1007" t="s">
        <v>8319</v>
      </c>
      <c r="T1007" t="s">
        <v>8321</v>
      </c>
      <c r="U1007">
        <f t="shared" si="79"/>
        <v>2015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2">
        <f t="shared" si="75"/>
        <v>5.8500000000000005</v>
      </c>
      <c r="P1008" s="16">
        <f t="shared" si="76"/>
        <v>41977.040185185186</v>
      </c>
      <c r="Q1008" s="16">
        <f t="shared" si="77"/>
        <v>41985.299305555556</v>
      </c>
      <c r="R1008" s="6">
        <f t="shared" si="78"/>
        <v>29.25</v>
      </c>
      <c r="S1008" t="s">
        <v>8319</v>
      </c>
      <c r="T1008" t="s">
        <v>8321</v>
      </c>
      <c r="U1008">
        <f t="shared" si="79"/>
        <v>2014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2">
        <f t="shared" si="75"/>
        <v>44.32</v>
      </c>
      <c r="P1009" s="16">
        <f t="shared" si="76"/>
        <v>42676.583599537036</v>
      </c>
      <c r="Q1009" s="16">
        <f t="shared" si="77"/>
        <v>42718.6252662037</v>
      </c>
      <c r="R1009" s="6">
        <f t="shared" si="78"/>
        <v>174.94736842105263</v>
      </c>
      <c r="S1009" t="s">
        <v>8319</v>
      </c>
      <c r="T1009" t="s">
        <v>8321</v>
      </c>
      <c r="U1009">
        <f t="shared" si="79"/>
        <v>2016</v>
      </c>
    </row>
    <row r="1010" spans="1:21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2">
        <f t="shared" si="75"/>
        <v>0.26737967914438499</v>
      </c>
      <c r="P1010" s="16">
        <f t="shared" si="76"/>
        <v>42702.809201388889</v>
      </c>
      <c r="Q1010" s="16">
        <f t="shared" si="77"/>
        <v>42732.809201388889</v>
      </c>
      <c r="R1010" s="6">
        <f t="shared" si="78"/>
        <v>250</v>
      </c>
      <c r="S1010" t="s">
        <v>8319</v>
      </c>
      <c r="T1010" t="s">
        <v>8321</v>
      </c>
      <c r="U1010">
        <f t="shared" si="79"/>
        <v>2016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2">
        <f t="shared" si="75"/>
        <v>13.13</v>
      </c>
      <c r="P1011" s="16">
        <f t="shared" si="76"/>
        <v>42510.604699074072</v>
      </c>
      <c r="Q1011" s="16">
        <f t="shared" si="77"/>
        <v>42540.604699074072</v>
      </c>
      <c r="R1011" s="6">
        <f t="shared" si="78"/>
        <v>65</v>
      </c>
      <c r="S1011" t="s">
        <v>8319</v>
      </c>
      <c r="T1011" t="s">
        <v>8321</v>
      </c>
      <c r="U1011">
        <f t="shared" si="79"/>
        <v>2016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2">
        <f t="shared" si="75"/>
        <v>0.19088937093275488</v>
      </c>
      <c r="P1012" s="16">
        <f t="shared" si="76"/>
        <v>42561.829421296294</v>
      </c>
      <c r="Q1012" s="16">
        <f t="shared" si="77"/>
        <v>42618.124305555553</v>
      </c>
      <c r="R1012" s="6">
        <f t="shared" si="78"/>
        <v>55</v>
      </c>
      <c r="S1012" t="s">
        <v>8319</v>
      </c>
      <c r="T1012" t="s">
        <v>8321</v>
      </c>
      <c r="U1012">
        <f t="shared" si="79"/>
        <v>2016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2">
        <f t="shared" si="75"/>
        <v>0.375</v>
      </c>
      <c r="P1013" s="16">
        <f t="shared" si="76"/>
        <v>41946.898090277777</v>
      </c>
      <c r="Q1013" s="16">
        <f t="shared" si="77"/>
        <v>41991.898090277777</v>
      </c>
      <c r="R1013" s="6">
        <f t="shared" si="78"/>
        <v>75</v>
      </c>
      <c r="S1013" t="s">
        <v>8319</v>
      </c>
      <c r="T1013" t="s">
        <v>8321</v>
      </c>
      <c r="U1013">
        <f t="shared" si="79"/>
        <v>2014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2">
        <f t="shared" si="75"/>
        <v>21535.021000000001</v>
      </c>
      <c r="P1014" s="16">
        <f t="shared" si="76"/>
        <v>42714.440416666665</v>
      </c>
      <c r="Q1014" s="16">
        <f t="shared" si="77"/>
        <v>42759.440416666665</v>
      </c>
      <c r="R1014" s="6">
        <f t="shared" si="78"/>
        <v>1389.3561935483872</v>
      </c>
      <c r="S1014" t="s">
        <v>8319</v>
      </c>
      <c r="T1014" t="s">
        <v>8321</v>
      </c>
      <c r="U1014">
        <f t="shared" si="79"/>
        <v>2016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2">
        <f t="shared" si="75"/>
        <v>34.527999999999999</v>
      </c>
      <c r="P1015" s="16">
        <f t="shared" si="76"/>
        <v>42339.833981481483</v>
      </c>
      <c r="Q1015" s="16">
        <f t="shared" si="77"/>
        <v>42367.833333333328</v>
      </c>
      <c r="R1015" s="6">
        <f t="shared" si="78"/>
        <v>95.911111111111111</v>
      </c>
      <c r="S1015" t="s">
        <v>8319</v>
      </c>
      <c r="T1015" t="s">
        <v>8321</v>
      </c>
      <c r="U1015">
        <f t="shared" si="79"/>
        <v>2015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2">
        <f t="shared" si="75"/>
        <v>30.599999999999998</v>
      </c>
      <c r="P1016" s="16">
        <f t="shared" si="76"/>
        <v>41955.002488425926</v>
      </c>
      <c r="Q1016" s="16">
        <f t="shared" si="77"/>
        <v>42005.002488425926</v>
      </c>
      <c r="R1016" s="6">
        <f t="shared" si="78"/>
        <v>191.25</v>
      </c>
      <c r="S1016" t="s">
        <v>8319</v>
      </c>
      <c r="T1016" t="s">
        <v>8321</v>
      </c>
      <c r="U1016">
        <f t="shared" si="79"/>
        <v>2014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2">
        <f t="shared" si="75"/>
        <v>2.666666666666667</v>
      </c>
      <c r="P1017" s="16">
        <f t="shared" si="76"/>
        <v>42303.878414351857</v>
      </c>
      <c r="Q1017" s="16">
        <f t="shared" si="77"/>
        <v>42333.920081018514</v>
      </c>
      <c r="R1017" s="6">
        <f t="shared" si="78"/>
        <v>40</v>
      </c>
      <c r="S1017" t="s">
        <v>8319</v>
      </c>
      <c r="T1017" t="s">
        <v>8321</v>
      </c>
      <c r="U1017">
        <f t="shared" si="79"/>
        <v>2015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2">
        <f t="shared" si="75"/>
        <v>2.8420000000000001</v>
      </c>
      <c r="P1018" s="16">
        <f t="shared" si="76"/>
        <v>42422.107129629629</v>
      </c>
      <c r="Q1018" s="16">
        <f t="shared" si="77"/>
        <v>42467.065462962957</v>
      </c>
      <c r="R1018" s="6">
        <f t="shared" si="78"/>
        <v>74.78947368421052</v>
      </c>
      <c r="S1018" t="s">
        <v>8319</v>
      </c>
      <c r="T1018" t="s">
        <v>8321</v>
      </c>
      <c r="U1018">
        <f t="shared" si="79"/>
        <v>2016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2">
        <f t="shared" si="75"/>
        <v>22.878799999999998</v>
      </c>
      <c r="P1019" s="16">
        <f t="shared" si="76"/>
        <v>42289.675173611111</v>
      </c>
      <c r="Q1019" s="16">
        <f t="shared" si="77"/>
        <v>42329.716840277775</v>
      </c>
      <c r="R1019" s="6">
        <f t="shared" si="78"/>
        <v>161.11830985915492</v>
      </c>
      <c r="S1019" t="s">
        <v>8319</v>
      </c>
      <c r="T1019" t="s">
        <v>8321</v>
      </c>
      <c r="U1019">
        <f t="shared" si="79"/>
        <v>2015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2">
        <f t="shared" si="75"/>
        <v>3.105</v>
      </c>
      <c r="P1020" s="16">
        <f t="shared" si="76"/>
        <v>42535.492280092592</v>
      </c>
      <c r="Q1020" s="16">
        <f t="shared" si="77"/>
        <v>42565.492280092592</v>
      </c>
      <c r="R1020" s="6">
        <f t="shared" si="78"/>
        <v>88.714285714285708</v>
      </c>
      <c r="S1020" t="s">
        <v>8319</v>
      </c>
      <c r="T1020" t="s">
        <v>8321</v>
      </c>
      <c r="U1020">
        <f t="shared" si="79"/>
        <v>2016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2">
        <f t="shared" si="75"/>
        <v>47.333333333333336</v>
      </c>
      <c r="P1021" s="16">
        <f t="shared" si="76"/>
        <v>42009.973946759259</v>
      </c>
      <c r="Q1021" s="16">
        <f t="shared" si="77"/>
        <v>42039.973946759259</v>
      </c>
      <c r="R1021" s="6">
        <f t="shared" si="78"/>
        <v>53.25</v>
      </c>
      <c r="S1021" t="s">
        <v>8319</v>
      </c>
      <c r="T1021" t="s">
        <v>8321</v>
      </c>
      <c r="U1021">
        <f t="shared" si="79"/>
        <v>2015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2">
        <f t="shared" si="75"/>
        <v>205.54838709677421</v>
      </c>
      <c r="P1022" s="16">
        <f t="shared" si="76"/>
        <v>42127.069548611107</v>
      </c>
      <c r="Q1022" s="16">
        <f t="shared" si="77"/>
        <v>42157.032638888893</v>
      </c>
      <c r="R1022" s="6">
        <f t="shared" si="78"/>
        <v>106.2</v>
      </c>
      <c r="S1022" t="s">
        <v>8325</v>
      </c>
      <c r="T1022" t="s">
        <v>8330</v>
      </c>
      <c r="U1022">
        <f t="shared" si="79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2">
        <f t="shared" si="75"/>
        <v>351.80366666666669</v>
      </c>
      <c r="P1023" s="16">
        <f t="shared" si="76"/>
        <v>42271.251979166671</v>
      </c>
      <c r="Q1023" s="16">
        <f t="shared" si="77"/>
        <v>42294.166666666672</v>
      </c>
      <c r="R1023" s="6">
        <f t="shared" si="78"/>
        <v>22.079728033472804</v>
      </c>
      <c r="S1023" t="s">
        <v>8325</v>
      </c>
      <c r="T1023" t="s">
        <v>8330</v>
      </c>
      <c r="U1023">
        <f t="shared" si="79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2">
        <f t="shared" si="75"/>
        <v>114.9</v>
      </c>
      <c r="P1024" s="16">
        <f t="shared" si="76"/>
        <v>42111.646724537044</v>
      </c>
      <c r="Q1024" s="16">
        <f t="shared" si="77"/>
        <v>42141.646724537044</v>
      </c>
      <c r="R1024" s="6">
        <f t="shared" si="78"/>
        <v>31.054054054054053</v>
      </c>
      <c r="S1024" t="s">
        <v>8325</v>
      </c>
      <c r="T1024" t="s">
        <v>8330</v>
      </c>
      <c r="U1024">
        <f t="shared" si="79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2">
        <f t="shared" si="75"/>
        <v>237.15</v>
      </c>
      <c r="P1025" s="16">
        <f t="shared" si="76"/>
        <v>42145.919687500005</v>
      </c>
      <c r="Q1025" s="16">
        <f t="shared" si="77"/>
        <v>42175.919687500005</v>
      </c>
      <c r="R1025" s="6">
        <f t="shared" si="78"/>
        <v>36.206106870229007</v>
      </c>
      <c r="S1025" t="s">
        <v>8325</v>
      </c>
      <c r="T1025" t="s">
        <v>8330</v>
      </c>
      <c r="U1025">
        <f t="shared" si="79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2">
        <f t="shared" si="75"/>
        <v>118.63774999999998</v>
      </c>
      <c r="P1026" s="16">
        <f t="shared" si="76"/>
        <v>42370.580590277779</v>
      </c>
      <c r="Q1026" s="16">
        <f t="shared" si="77"/>
        <v>42400.580590277779</v>
      </c>
      <c r="R1026" s="6">
        <f t="shared" si="78"/>
        <v>388.9762295081967</v>
      </c>
      <c r="S1026" t="s">
        <v>8325</v>
      </c>
      <c r="T1026" t="s">
        <v>8330</v>
      </c>
      <c r="U1026">
        <f t="shared" si="79"/>
        <v>2016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2">
        <f t="shared" ref="O1027:O1090" si="80">(E1027/D1027)*100</f>
        <v>109.92831428571431</v>
      </c>
      <c r="P1027" s="16">
        <f t="shared" ref="P1027:P1090" si="81">(((J1027/60)/60)/24)+DATE(1970,1,1)</f>
        <v>42049.833761574075</v>
      </c>
      <c r="Q1027" s="16">
        <f t="shared" ref="Q1027:Q1090" si="82">(((I1027/60)/60)/24)+DATE(1970,1,1)</f>
        <v>42079.792094907403</v>
      </c>
      <c r="R1027" s="6">
        <f t="shared" ref="R1027:R1090" si="83">AVERAGE(E1027/L1027)</f>
        <v>71.848571428571432</v>
      </c>
      <c r="S1027" t="s">
        <v>8325</v>
      </c>
      <c r="T1027" t="s">
        <v>8330</v>
      </c>
      <c r="U1027">
        <f t="shared" ref="U1027:U1090" si="84">YEAR(P1027)</f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2">
        <f t="shared" si="80"/>
        <v>100.00828571428571</v>
      </c>
      <c r="P1028" s="16">
        <f t="shared" si="81"/>
        <v>42426.407592592594</v>
      </c>
      <c r="Q1028" s="16">
        <f t="shared" si="82"/>
        <v>42460.365925925929</v>
      </c>
      <c r="R1028" s="6">
        <f t="shared" si="83"/>
        <v>57.381803278688523</v>
      </c>
      <c r="S1028" t="s">
        <v>8325</v>
      </c>
      <c r="T1028" t="s">
        <v>8330</v>
      </c>
      <c r="U1028">
        <f t="shared" si="84"/>
        <v>2016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2">
        <f t="shared" si="80"/>
        <v>103.09292094387415</v>
      </c>
      <c r="P1029" s="16">
        <f t="shared" si="81"/>
        <v>41905.034108796295</v>
      </c>
      <c r="Q1029" s="16">
        <f t="shared" si="82"/>
        <v>41935.034108796295</v>
      </c>
      <c r="R1029" s="6">
        <f t="shared" si="83"/>
        <v>69.666666666666671</v>
      </c>
      <c r="S1029" t="s">
        <v>8325</v>
      </c>
      <c r="T1029" t="s">
        <v>8330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2">
        <f t="shared" si="80"/>
        <v>117.27000000000001</v>
      </c>
      <c r="P1030" s="16">
        <f t="shared" si="81"/>
        <v>42755.627372685187</v>
      </c>
      <c r="Q1030" s="16">
        <f t="shared" si="82"/>
        <v>42800.833333333328</v>
      </c>
      <c r="R1030" s="6">
        <f t="shared" si="83"/>
        <v>45.988235294117644</v>
      </c>
      <c r="S1030" t="s">
        <v>8325</v>
      </c>
      <c r="T1030" t="s">
        <v>8330</v>
      </c>
      <c r="U1030">
        <f t="shared" si="84"/>
        <v>2017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2">
        <f t="shared" si="80"/>
        <v>111.75999999999999</v>
      </c>
      <c r="P1031" s="16">
        <f t="shared" si="81"/>
        <v>42044.711886574078</v>
      </c>
      <c r="Q1031" s="16">
        <f t="shared" si="82"/>
        <v>42098.915972222225</v>
      </c>
      <c r="R1031" s="6">
        <f t="shared" si="83"/>
        <v>79.262411347517727</v>
      </c>
      <c r="S1031" t="s">
        <v>8325</v>
      </c>
      <c r="T1031" t="s">
        <v>8330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2">
        <f t="shared" si="80"/>
        <v>342.09999999999997</v>
      </c>
      <c r="P1032" s="16">
        <f t="shared" si="81"/>
        <v>42611.483206018514</v>
      </c>
      <c r="Q1032" s="16">
        <f t="shared" si="82"/>
        <v>42625.483206018514</v>
      </c>
      <c r="R1032" s="6">
        <f t="shared" si="83"/>
        <v>43.031446540880502</v>
      </c>
      <c r="S1032" t="s">
        <v>8325</v>
      </c>
      <c r="T1032" t="s">
        <v>8330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2">
        <f t="shared" si="80"/>
        <v>107.4</v>
      </c>
      <c r="P1033" s="16">
        <f t="shared" si="81"/>
        <v>42324.764004629629</v>
      </c>
      <c r="Q1033" s="16">
        <f t="shared" si="82"/>
        <v>42354.764004629629</v>
      </c>
      <c r="R1033" s="6">
        <f t="shared" si="83"/>
        <v>108.48484848484848</v>
      </c>
      <c r="S1033" t="s">
        <v>8325</v>
      </c>
      <c r="T1033" t="s">
        <v>8330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2">
        <f t="shared" si="80"/>
        <v>108.49703703703703</v>
      </c>
      <c r="P1034" s="16">
        <f t="shared" si="81"/>
        <v>42514.666956018518</v>
      </c>
      <c r="Q1034" s="16">
        <f t="shared" si="82"/>
        <v>42544.666956018518</v>
      </c>
      <c r="R1034" s="6">
        <f t="shared" si="83"/>
        <v>61.029583333333335</v>
      </c>
      <c r="S1034" t="s">
        <v>8325</v>
      </c>
      <c r="T1034" t="s">
        <v>8330</v>
      </c>
      <c r="U1034">
        <f t="shared" si="84"/>
        <v>2016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2">
        <f t="shared" si="80"/>
        <v>102.86144578313252</v>
      </c>
      <c r="P1035" s="16">
        <f t="shared" si="81"/>
        <v>42688.732407407413</v>
      </c>
      <c r="Q1035" s="16">
        <f t="shared" si="82"/>
        <v>42716.732407407413</v>
      </c>
      <c r="R1035" s="6">
        <f t="shared" si="83"/>
        <v>50.592592592592595</v>
      </c>
      <c r="S1035" t="s">
        <v>8325</v>
      </c>
      <c r="T1035" t="s">
        <v>8330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2">
        <f t="shared" si="80"/>
        <v>130.0018</v>
      </c>
      <c r="P1036" s="16">
        <f t="shared" si="81"/>
        <v>42555.166712962964</v>
      </c>
      <c r="Q1036" s="16">
        <f t="shared" si="82"/>
        <v>42587.165972222225</v>
      </c>
      <c r="R1036" s="6">
        <f t="shared" si="83"/>
        <v>39.157168674698795</v>
      </c>
      <c r="S1036" t="s">
        <v>8325</v>
      </c>
      <c r="T1036" t="s">
        <v>8330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2">
        <f t="shared" si="80"/>
        <v>107.65217391304347</v>
      </c>
      <c r="P1037" s="16">
        <f t="shared" si="81"/>
        <v>42016.641435185185</v>
      </c>
      <c r="Q1037" s="16">
        <f t="shared" si="82"/>
        <v>42046.641435185185</v>
      </c>
      <c r="R1037" s="6">
        <f t="shared" si="83"/>
        <v>65.15789473684211</v>
      </c>
      <c r="S1037" t="s">
        <v>8325</v>
      </c>
      <c r="T1037" t="s">
        <v>8330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2">
        <f t="shared" si="80"/>
        <v>112.36044444444444</v>
      </c>
      <c r="P1038" s="16">
        <f t="shared" si="81"/>
        <v>41249.448958333334</v>
      </c>
      <c r="Q1038" s="16">
        <f t="shared" si="82"/>
        <v>41281.333333333336</v>
      </c>
      <c r="R1038" s="6">
        <f t="shared" si="83"/>
        <v>23.963127962085309</v>
      </c>
      <c r="S1038" t="s">
        <v>8325</v>
      </c>
      <c r="T1038" t="s">
        <v>8330</v>
      </c>
      <c r="U1038">
        <f t="shared" si="84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2">
        <f t="shared" si="80"/>
        <v>102.1</v>
      </c>
      <c r="P1039" s="16">
        <f t="shared" si="81"/>
        <v>42119.822476851856</v>
      </c>
      <c r="Q1039" s="16">
        <f t="shared" si="82"/>
        <v>42142.208333333328</v>
      </c>
      <c r="R1039" s="6">
        <f t="shared" si="83"/>
        <v>48.61904761904762</v>
      </c>
      <c r="S1039" t="s">
        <v>8325</v>
      </c>
      <c r="T1039" t="s">
        <v>8330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2">
        <f t="shared" si="80"/>
        <v>145.33333333333334</v>
      </c>
      <c r="P1040" s="16">
        <f t="shared" si="81"/>
        <v>42418.231747685189</v>
      </c>
      <c r="Q1040" s="16">
        <f t="shared" si="82"/>
        <v>42448.190081018518</v>
      </c>
      <c r="R1040" s="6">
        <f t="shared" si="83"/>
        <v>35.73770491803279</v>
      </c>
      <c r="S1040" t="s">
        <v>8325</v>
      </c>
      <c r="T1040" t="s">
        <v>8330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2">
        <f t="shared" si="80"/>
        <v>128.19999999999999</v>
      </c>
      <c r="P1041" s="16">
        <f t="shared" si="81"/>
        <v>42692.109328703707</v>
      </c>
      <c r="Q1041" s="16">
        <f t="shared" si="82"/>
        <v>42717.332638888889</v>
      </c>
      <c r="R1041" s="6">
        <f t="shared" si="83"/>
        <v>21.366666666666667</v>
      </c>
      <c r="S1041" t="s">
        <v>8325</v>
      </c>
      <c r="T1041" t="s">
        <v>8330</v>
      </c>
      <c r="U1041">
        <f t="shared" si="84"/>
        <v>2016</v>
      </c>
    </row>
    <row r="1042" spans="1:21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2">
        <f t="shared" si="80"/>
        <v>0.29411764705882354</v>
      </c>
      <c r="P1042" s="16">
        <f t="shared" si="81"/>
        <v>42579.708437499998</v>
      </c>
      <c r="Q1042" s="16">
        <f t="shared" si="82"/>
        <v>42609.708437499998</v>
      </c>
      <c r="R1042" s="6">
        <f t="shared" si="83"/>
        <v>250</v>
      </c>
      <c r="S1042" t="s">
        <v>8331</v>
      </c>
      <c r="T1042" t="s">
        <v>8332</v>
      </c>
      <c r="U1042">
        <f t="shared" si="84"/>
        <v>2016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2">
        <f t="shared" si="80"/>
        <v>0</v>
      </c>
      <c r="P1043" s="16">
        <f t="shared" si="81"/>
        <v>41831.060092592597</v>
      </c>
      <c r="Q1043" s="16">
        <f t="shared" si="82"/>
        <v>41851.060092592597</v>
      </c>
      <c r="R1043" s="6" t="e">
        <f t="shared" si="83"/>
        <v>#DIV/0!</v>
      </c>
      <c r="S1043" t="s">
        <v>8331</v>
      </c>
      <c r="T1043" t="s">
        <v>8332</v>
      </c>
      <c r="U1043">
        <f t="shared" si="84"/>
        <v>2014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2">
        <f t="shared" si="80"/>
        <v>1.5384615384615385</v>
      </c>
      <c r="P1044" s="16">
        <f t="shared" si="81"/>
        <v>41851.696157407408</v>
      </c>
      <c r="Q1044" s="16">
        <f t="shared" si="82"/>
        <v>41894.416666666664</v>
      </c>
      <c r="R1044" s="6">
        <f t="shared" si="83"/>
        <v>10</v>
      </c>
      <c r="S1044" t="s">
        <v>8331</v>
      </c>
      <c r="T1044" t="s">
        <v>8332</v>
      </c>
      <c r="U1044">
        <f t="shared" si="84"/>
        <v>2014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2">
        <f t="shared" si="80"/>
        <v>8.5370000000000008</v>
      </c>
      <c r="P1045" s="16">
        <f t="shared" si="81"/>
        <v>42114.252951388888</v>
      </c>
      <c r="Q1045" s="16">
        <f t="shared" si="82"/>
        <v>42144.252951388888</v>
      </c>
      <c r="R1045" s="6">
        <f t="shared" si="83"/>
        <v>29.236301369863014</v>
      </c>
      <c r="S1045" t="s">
        <v>8331</v>
      </c>
      <c r="T1045" t="s">
        <v>8332</v>
      </c>
      <c r="U1045">
        <f t="shared" si="84"/>
        <v>2015</v>
      </c>
    </row>
    <row r="1046" spans="1:21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2">
        <f t="shared" si="80"/>
        <v>8.5714285714285715E-2</v>
      </c>
      <c r="P1046" s="16">
        <f t="shared" si="81"/>
        <v>42011.925937499997</v>
      </c>
      <c r="Q1046" s="16">
        <f t="shared" si="82"/>
        <v>42068.852083333331</v>
      </c>
      <c r="R1046" s="6">
        <f t="shared" si="83"/>
        <v>3</v>
      </c>
      <c r="S1046" t="s">
        <v>8331</v>
      </c>
      <c r="T1046" t="s">
        <v>8332</v>
      </c>
      <c r="U1046">
        <f t="shared" si="84"/>
        <v>2015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2">
        <f t="shared" si="80"/>
        <v>2.6599999999999997</v>
      </c>
      <c r="P1047" s="16">
        <f t="shared" si="81"/>
        <v>41844.874421296299</v>
      </c>
      <c r="Q1047" s="16">
        <f t="shared" si="82"/>
        <v>41874.874421296299</v>
      </c>
      <c r="R1047" s="6">
        <f t="shared" si="83"/>
        <v>33.25</v>
      </c>
      <c r="S1047" t="s">
        <v>8331</v>
      </c>
      <c r="T1047" t="s">
        <v>8332</v>
      </c>
      <c r="U1047">
        <f t="shared" si="84"/>
        <v>2014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2">
        <f t="shared" si="80"/>
        <v>0</v>
      </c>
      <c r="P1048" s="16">
        <f t="shared" si="81"/>
        <v>42319.851388888885</v>
      </c>
      <c r="Q1048" s="16">
        <f t="shared" si="82"/>
        <v>42364.851388888885</v>
      </c>
      <c r="R1048" s="6" t="e">
        <f t="shared" si="83"/>
        <v>#DIV/0!</v>
      </c>
      <c r="S1048" t="s">
        <v>8331</v>
      </c>
      <c r="T1048" t="s">
        <v>8332</v>
      </c>
      <c r="U1048">
        <f t="shared" si="84"/>
        <v>2015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2">
        <f t="shared" si="80"/>
        <v>0.05</v>
      </c>
      <c r="P1049" s="16">
        <f t="shared" si="81"/>
        <v>41918.818460648145</v>
      </c>
      <c r="Q1049" s="16">
        <f t="shared" si="82"/>
        <v>41948.860127314816</v>
      </c>
      <c r="R1049" s="6">
        <f t="shared" si="83"/>
        <v>1</v>
      </c>
      <c r="S1049" t="s">
        <v>8331</v>
      </c>
      <c r="T1049" t="s">
        <v>8332</v>
      </c>
      <c r="U1049">
        <f t="shared" si="84"/>
        <v>2014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2">
        <f t="shared" si="80"/>
        <v>1.4133333333333333</v>
      </c>
      <c r="P1050" s="16">
        <f t="shared" si="81"/>
        <v>42598.053113425922</v>
      </c>
      <c r="Q1050" s="16">
        <f t="shared" si="82"/>
        <v>42638.053113425922</v>
      </c>
      <c r="R1050" s="6">
        <f t="shared" si="83"/>
        <v>53</v>
      </c>
      <c r="S1050" t="s">
        <v>8331</v>
      </c>
      <c r="T1050" t="s">
        <v>8332</v>
      </c>
      <c r="U1050">
        <f t="shared" si="84"/>
        <v>2016</v>
      </c>
    </row>
    <row r="1051" spans="1:2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2">
        <f t="shared" si="80"/>
        <v>0</v>
      </c>
      <c r="P1051" s="16">
        <f t="shared" si="81"/>
        <v>42382.431076388893</v>
      </c>
      <c r="Q1051" s="16">
        <f t="shared" si="82"/>
        <v>42412.431076388893</v>
      </c>
      <c r="R1051" s="6" t="e">
        <f t="shared" si="83"/>
        <v>#DIV/0!</v>
      </c>
      <c r="S1051" t="s">
        <v>8331</v>
      </c>
      <c r="T1051" t="s">
        <v>8332</v>
      </c>
      <c r="U1051">
        <f t="shared" si="84"/>
        <v>2016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2">
        <f t="shared" si="80"/>
        <v>0</v>
      </c>
      <c r="P1052" s="16">
        <f t="shared" si="81"/>
        <v>42231.7971875</v>
      </c>
      <c r="Q1052" s="16">
        <f t="shared" si="82"/>
        <v>42261.7971875</v>
      </c>
      <c r="R1052" s="6" t="e">
        <f t="shared" si="83"/>
        <v>#DIV/0!</v>
      </c>
      <c r="S1052" t="s">
        <v>8331</v>
      </c>
      <c r="T1052" t="s">
        <v>8332</v>
      </c>
      <c r="U1052">
        <f t="shared" si="84"/>
        <v>2015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2">
        <f t="shared" si="80"/>
        <v>0</v>
      </c>
      <c r="P1053" s="16">
        <f t="shared" si="81"/>
        <v>41850.014178240745</v>
      </c>
      <c r="Q1053" s="16">
        <f t="shared" si="82"/>
        <v>41878.014178240745</v>
      </c>
      <c r="R1053" s="6" t="e">
        <f t="shared" si="83"/>
        <v>#DIV/0!</v>
      </c>
      <c r="S1053" t="s">
        <v>8331</v>
      </c>
      <c r="T1053" t="s">
        <v>8332</v>
      </c>
      <c r="U1053">
        <f t="shared" si="84"/>
        <v>2014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2">
        <f t="shared" si="80"/>
        <v>0</v>
      </c>
      <c r="P1054" s="16">
        <f t="shared" si="81"/>
        <v>42483.797395833331</v>
      </c>
      <c r="Q1054" s="16">
        <f t="shared" si="82"/>
        <v>42527.839583333334</v>
      </c>
      <c r="R1054" s="6" t="e">
        <f t="shared" si="83"/>
        <v>#DIV/0!</v>
      </c>
      <c r="S1054" t="s">
        <v>8331</v>
      </c>
      <c r="T1054" t="s">
        <v>8332</v>
      </c>
      <c r="U1054">
        <f t="shared" si="84"/>
        <v>2016</v>
      </c>
    </row>
    <row r="1055" spans="1:21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2">
        <f t="shared" si="80"/>
        <v>1</v>
      </c>
      <c r="P1055" s="16">
        <f t="shared" si="81"/>
        <v>42775.172824074078</v>
      </c>
      <c r="Q1055" s="16">
        <f t="shared" si="82"/>
        <v>42800.172824074078</v>
      </c>
      <c r="R1055" s="6">
        <f t="shared" si="83"/>
        <v>15</v>
      </c>
      <c r="S1055" t="s">
        <v>8331</v>
      </c>
      <c r="T1055" t="s">
        <v>8332</v>
      </c>
      <c r="U1055">
        <f t="shared" si="84"/>
        <v>2017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2">
        <f t="shared" si="80"/>
        <v>0</v>
      </c>
      <c r="P1056" s="16">
        <f t="shared" si="81"/>
        <v>41831.851840277777</v>
      </c>
      <c r="Q1056" s="16">
        <f t="shared" si="82"/>
        <v>41861.916666666664</v>
      </c>
      <c r="R1056" s="6" t="e">
        <f t="shared" si="83"/>
        <v>#DIV/0!</v>
      </c>
      <c r="S1056" t="s">
        <v>8331</v>
      </c>
      <c r="T1056" t="s">
        <v>8332</v>
      </c>
      <c r="U1056">
        <f t="shared" si="84"/>
        <v>2014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2">
        <f t="shared" si="80"/>
        <v>0</v>
      </c>
      <c r="P1057" s="16">
        <f t="shared" si="81"/>
        <v>42406.992418981477</v>
      </c>
      <c r="Q1057" s="16">
        <f t="shared" si="82"/>
        <v>42436.992418981477</v>
      </c>
      <c r="R1057" s="6" t="e">
        <f t="shared" si="83"/>
        <v>#DIV/0!</v>
      </c>
      <c r="S1057" t="s">
        <v>8331</v>
      </c>
      <c r="T1057" t="s">
        <v>8332</v>
      </c>
      <c r="U1057">
        <f t="shared" si="84"/>
        <v>2016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2">
        <f t="shared" si="80"/>
        <v>0</v>
      </c>
      <c r="P1058" s="16">
        <f t="shared" si="81"/>
        <v>42058.719641203701</v>
      </c>
      <c r="Q1058" s="16">
        <f t="shared" si="82"/>
        <v>42118.677974537044</v>
      </c>
      <c r="R1058" s="6" t="e">
        <f t="shared" si="83"/>
        <v>#DIV/0!</v>
      </c>
      <c r="S1058" t="s">
        <v>8331</v>
      </c>
      <c r="T1058" t="s">
        <v>8332</v>
      </c>
      <c r="U1058">
        <f t="shared" si="84"/>
        <v>2015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2">
        <f t="shared" si="80"/>
        <v>0</v>
      </c>
      <c r="P1059" s="16">
        <f t="shared" si="81"/>
        <v>42678.871331018512</v>
      </c>
      <c r="Q1059" s="16">
        <f t="shared" si="82"/>
        <v>42708.912997685184</v>
      </c>
      <c r="R1059" s="6" t="e">
        <f t="shared" si="83"/>
        <v>#DIV/0!</v>
      </c>
      <c r="S1059" t="s">
        <v>8331</v>
      </c>
      <c r="T1059" t="s">
        <v>8332</v>
      </c>
      <c r="U1059">
        <f t="shared" si="84"/>
        <v>2016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2">
        <f t="shared" si="80"/>
        <v>0</v>
      </c>
      <c r="P1060" s="16">
        <f t="shared" si="81"/>
        <v>42047.900960648149</v>
      </c>
      <c r="Q1060" s="16">
        <f t="shared" si="82"/>
        <v>42089</v>
      </c>
      <c r="R1060" s="6" t="e">
        <f t="shared" si="83"/>
        <v>#DIV/0!</v>
      </c>
      <c r="S1060" t="s">
        <v>8331</v>
      </c>
      <c r="T1060" t="s">
        <v>8332</v>
      </c>
      <c r="U1060">
        <f t="shared" si="84"/>
        <v>2015</v>
      </c>
    </row>
    <row r="1061" spans="1:2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2">
        <f t="shared" si="80"/>
        <v>0</v>
      </c>
      <c r="P1061" s="16">
        <f t="shared" si="81"/>
        <v>42046.79</v>
      </c>
      <c r="Q1061" s="16">
        <f t="shared" si="82"/>
        <v>42076.748333333337</v>
      </c>
      <c r="R1061" s="6" t="e">
        <f t="shared" si="83"/>
        <v>#DIV/0!</v>
      </c>
      <c r="S1061" t="s">
        <v>8331</v>
      </c>
      <c r="T1061" t="s">
        <v>8332</v>
      </c>
      <c r="U1061">
        <f t="shared" si="84"/>
        <v>2015</v>
      </c>
    </row>
    <row r="1062" spans="1:21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2">
        <f t="shared" si="80"/>
        <v>1</v>
      </c>
      <c r="P1062" s="16">
        <f t="shared" si="81"/>
        <v>42079.913113425922</v>
      </c>
      <c r="Q1062" s="16">
        <f t="shared" si="82"/>
        <v>42109.913113425922</v>
      </c>
      <c r="R1062" s="6">
        <f t="shared" si="83"/>
        <v>50</v>
      </c>
      <c r="S1062" t="s">
        <v>8331</v>
      </c>
      <c r="T1062" t="s">
        <v>8332</v>
      </c>
      <c r="U1062">
        <f t="shared" si="84"/>
        <v>2015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2">
        <f t="shared" si="80"/>
        <v>0</v>
      </c>
      <c r="P1063" s="16">
        <f t="shared" si="81"/>
        <v>42432.276712962965</v>
      </c>
      <c r="Q1063" s="16">
        <f t="shared" si="82"/>
        <v>42492.041666666672</v>
      </c>
      <c r="R1063" s="6" t="e">
        <f t="shared" si="83"/>
        <v>#DIV/0!</v>
      </c>
      <c r="S1063" t="s">
        <v>8331</v>
      </c>
      <c r="T1063" t="s">
        <v>8332</v>
      </c>
      <c r="U1063">
        <f t="shared" si="84"/>
        <v>2016</v>
      </c>
    </row>
    <row r="1064" spans="1:2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2">
        <f t="shared" si="80"/>
        <v>95.477386934673376</v>
      </c>
      <c r="P1064" s="16">
        <f t="shared" si="81"/>
        <v>42556.807187500002</v>
      </c>
      <c r="Q1064" s="16">
        <f t="shared" si="82"/>
        <v>42563.807187500002</v>
      </c>
      <c r="R1064" s="6">
        <f t="shared" si="83"/>
        <v>47.5</v>
      </c>
      <c r="S1064" t="s">
        <v>8331</v>
      </c>
      <c r="T1064" t="s">
        <v>8332</v>
      </c>
      <c r="U1064">
        <f t="shared" si="84"/>
        <v>2016</v>
      </c>
    </row>
    <row r="1065" spans="1:21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2">
        <f t="shared" si="80"/>
        <v>0</v>
      </c>
      <c r="P1065" s="16">
        <f t="shared" si="81"/>
        <v>42583.030810185184</v>
      </c>
      <c r="Q1065" s="16">
        <f t="shared" si="82"/>
        <v>42613.030810185184</v>
      </c>
      <c r="R1065" s="6" t="e">
        <f t="shared" si="83"/>
        <v>#DIV/0!</v>
      </c>
      <c r="S1065" t="s">
        <v>8331</v>
      </c>
      <c r="T1065" t="s">
        <v>8332</v>
      </c>
      <c r="U1065">
        <f t="shared" si="84"/>
        <v>2016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2">
        <f t="shared" si="80"/>
        <v>8.974444444444444</v>
      </c>
      <c r="P1066" s="16">
        <f t="shared" si="81"/>
        <v>41417.228043981479</v>
      </c>
      <c r="Q1066" s="16">
        <f t="shared" si="82"/>
        <v>41462.228043981479</v>
      </c>
      <c r="R1066" s="6">
        <f t="shared" si="83"/>
        <v>65.666666666666671</v>
      </c>
      <c r="S1066" t="s">
        <v>8333</v>
      </c>
      <c r="T1066" t="s">
        <v>8334</v>
      </c>
      <c r="U1066">
        <f t="shared" si="84"/>
        <v>2013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2">
        <f t="shared" si="80"/>
        <v>2.7</v>
      </c>
      <c r="P1067" s="16">
        <f t="shared" si="81"/>
        <v>41661.381041666667</v>
      </c>
      <c r="Q1067" s="16">
        <f t="shared" si="82"/>
        <v>41689.381041666667</v>
      </c>
      <c r="R1067" s="6">
        <f t="shared" si="83"/>
        <v>16.2</v>
      </c>
      <c r="S1067" t="s">
        <v>8333</v>
      </c>
      <c r="T1067" t="s">
        <v>8334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2">
        <f t="shared" si="80"/>
        <v>3.3673333333333333</v>
      </c>
      <c r="P1068" s="16">
        <f t="shared" si="81"/>
        <v>41445.962754629632</v>
      </c>
      <c r="Q1068" s="16">
        <f t="shared" si="82"/>
        <v>41490.962754629632</v>
      </c>
      <c r="R1068" s="6">
        <f t="shared" si="83"/>
        <v>34.128378378378379</v>
      </c>
      <c r="S1068" t="s">
        <v>8333</v>
      </c>
      <c r="T1068" t="s">
        <v>8334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2">
        <f t="shared" si="80"/>
        <v>26</v>
      </c>
      <c r="P1069" s="16">
        <f t="shared" si="81"/>
        <v>41599.855682870373</v>
      </c>
      <c r="Q1069" s="16">
        <f t="shared" si="82"/>
        <v>41629.855682870373</v>
      </c>
      <c r="R1069" s="6">
        <f t="shared" si="83"/>
        <v>13</v>
      </c>
      <c r="S1069" t="s">
        <v>8333</v>
      </c>
      <c r="T1069" t="s">
        <v>8334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2">
        <f t="shared" si="80"/>
        <v>0.15</v>
      </c>
      <c r="P1070" s="16">
        <f t="shared" si="81"/>
        <v>42440.371111111104</v>
      </c>
      <c r="Q1070" s="16">
        <f t="shared" si="82"/>
        <v>42470.329444444447</v>
      </c>
      <c r="R1070" s="6">
        <f t="shared" si="83"/>
        <v>11.25</v>
      </c>
      <c r="S1070" t="s">
        <v>8333</v>
      </c>
      <c r="T1070" t="s">
        <v>8334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2">
        <f t="shared" si="80"/>
        <v>38.636363636363633</v>
      </c>
      <c r="P1071" s="16">
        <f t="shared" si="81"/>
        <v>41572.229849537034</v>
      </c>
      <c r="Q1071" s="16">
        <f t="shared" si="82"/>
        <v>41604.271516203706</v>
      </c>
      <c r="R1071" s="6">
        <f t="shared" si="83"/>
        <v>40.476190476190474</v>
      </c>
      <c r="S1071" t="s">
        <v>8333</v>
      </c>
      <c r="T1071" t="s">
        <v>8334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2">
        <f t="shared" si="80"/>
        <v>0.70000000000000007</v>
      </c>
      <c r="P1072" s="16">
        <f t="shared" si="81"/>
        <v>41163.011828703704</v>
      </c>
      <c r="Q1072" s="16">
        <f t="shared" si="82"/>
        <v>41183.011828703704</v>
      </c>
      <c r="R1072" s="6">
        <f t="shared" si="83"/>
        <v>35</v>
      </c>
      <c r="S1072" t="s">
        <v>8333</v>
      </c>
      <c r="T1072" t="s">
        <v>8334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2">
        <f t="shared" si="80"/>
        <v>0</v>
      </c>
      <c r="P1073" s="16">
        <f t="shared" si="81"/>
        <v>42295.753391203703</v>
      </c>
      <c r="Q1073" s="16">
        <f t="shared" si="82"/>
        <v>42325.795057870375</v>
      </c>
      <c r="R1073" s="6" t="e">
        <f t="shared" si="83"/>
        <v>#DIV/0!</v>
      </c>
      <c r="S1073" t="s">
        <v>8333</v>
      </c>
      <c r="T1073" t="s">
        <v>8334</v>
      </c>
      <c r="U1073">
        <f t="shared" si="84"/>
        <v>2015</v>
      </c>
    </row>
    <row r="1074" spans="1:21" ht="58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2">
        <f t="shared" si="80"/>
        <v>6.8000000000000005E-2</v>
      </c>
      <c r="P1074" s="16">
        <f t="shared" si="81"/>
        <v>41645.832141203704</v>
      </c>
      <c r="Q1074" s="16">
        <f t="shared" si="82"/>
        <v>41675.832141203704</v>
      </c>
      <c r="R1074" s="6">
        <f t="shared" si="83"/>
        <v>12.75</v>
      </c>
      <c r="S1074" t="s">
        <v>8333</v>
      </c>
      <c r="T1074" t="s">
        <v>8334</v>
      </c>
      <c r="U1074">
        <f t="shared" si="84"/>
        <v>2014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2">
        <f t="shared" si="80"/>
        <v>1.3333333333333335</v>
      </c>
      <c r="P1075" s="16">
        <f t="shared" si="81"/>
        <v>40802.964594907404</v>
      </c>
      <c r="Q1075" s="16">
        <f t="shared" si="82"/>
        <v>40832.964594907404</v>
      </c>
      <c r="R1075" s="6">
        <f t="shared" si="83"/>
        <v>10</v>
      </c>
      <c r="S1075" t="s">
        <v>8333</v>
      </c>
      <c r="T1075" t="s">
        <v>8334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2">
        <f t="shared" si="80"/>
        <v>6.3092592592592585</v>
      </c>
      <c r="P1076" s="16">
        <f t="shared" si="81"/>
        <v>41613.172974537039</v>
      </c>
      <c r="Q1076" s="16">
        <f t="shared" si="82"/>
        <v>41643.172974537039</v>
      </c>
      <c r="R1076" s="6">
        <f t="shared" si="83"/>
        <v>113.56666666666666</v>
      </c>
      <c r="S1076" t="s">
        <v>8333</v>
      </c>
      <c r="T1076" t="s">
        <v>8334</v>
      </c>
      <c r="U1076">
        <f t="shared" si="84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2">
        <f t="shared" si="80"/>
        <v>4.5</v>
      </c>
      <c r="P1077" s="16">
        <f t="shared" si="81"/>
        <v>41005.904120370367</v>
      </c>
      <c r="Q1077" s="16">
        <f t="shared" si="82"/>
        <v>41035.904120370367</v>
      </c>
      <c r="R1077" s="6">
        <f t="shared" si="83"/>
        <v>15</v>
      </c>
      <c r="S1077" t="s">
        <v>8333</v>
      </c>
      <c r="T1077" t="s">
        <v>8334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2">
        <f t="shared" si="80"/>
        <v>62.765333333333331</v>
      </c>
      <c r="P1078" s="16">
        <f t="shared" si="81"/>
        <v>41838.377893518518</v>
      </c>
      <c r="Q1078" s="16">
        <f t="shared" si="82"/>
        <v>41893.377893518518</v>
      </c>
      <c r="R1078" s="6">
        <f t="shared" si="83"/>
        <v>48.281025641025643</v>
      </c>
      <c r="S1078" t="s">
        <v>8333</v>
      </c>
      <c r="T1078" t="s">
        <v>8334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2">
        <f t="shared" si="80"/>
        <v>29.376000000000001</v>
      </c>
      <c r="P1079" s="16">
        <f t="shared" si="81"/>
        <v>42353.16679398148</v>
      </c>
      <c r="Q1079" s="16">
        <f t="shared" si="82"/>
        <v>42383.16679398148</v>
      </c>
      <c r="R1079" s="6">
        <f t="shared" si="83"/>
        <v>43.976047904191617</v>
      </c>
      <c r="S1079" t="s">
        <v>8333</v>
      </c>
      <c r="T1079" t="s">
        <v>8334</v>
      </c>
      <c r="U1079">
        <f t="shared" si="84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2">
        <f t="shared" si="80"/>
        <v>7.5</v>
      </c>
      <c r="P1080" s="16">
        <f t="shared" si="81"/>
        <v>40701.195844907408</v>
      </c>
      <c r="Q1080" s="16">
        <f t="shared" si="82"/>
        <v>40746.195844907408</v>
      </c>
      <c r="R1080" s="6">
        <f t="shared" si="83"/>
        <v>9</v>
      </c>
      <c r="S1080" t="s">
        <v>8333</v>
      </c>
      <c r="T1080" t="s">
        <v>8334</v>
      </c>
      <c r="U1080">
        <f t="shared" si="84"/>
        <v>2011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2">
        <f t="shared" si="80"/>
        <v>2.6076923076923078</v>
      </c>
      <c r="P1081" s="16">
        <f t="shared" si="81"/>
        <v>42479.566388888896</v>
      </c>
      <c r="Q1081" s="16">
        <f t="shared" si="82"/>
        <v>42504.566388888896</v>
      </c>
      <c r="R1081" s="6">
        <f t="shared" si="83"/>
        <v>37.666666666666664</v>
      </c>
      <c r="S1081" t="s">
        <v>8333</v>
      </c>
      <c r="T1081" t="s">
        <v>8334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2">
        <f t="shared" si="80"/>
        <v>9.1050000000000004</v>
      </c>
      <c r="P1082" s="16">
        <f t="shared" si="81"/>
        <v>41740.138113425928</v>
      </c>
      <c r="Q1082" s="16">
        <f t="shared" si="82"/>
        <v>41770.138113425928</v>
      </c>
      <c r="R1082" s="6">
        <f t="shared" si="83"/>
        <v>18.581632653061224</v>
      </c>
      <c r="S1082" t="s">
        <v>8333</v>
      </c>
      <c r="T1082" t="s">
        <v>8334</v>
      </c>
      <c r="U1082">
        <f t="shared" si="84"/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2">
        <f t="shared" si="80"/>
        <v>1.7647058823529412E-2</v>
      </c>
      <c r="P1083" s="16">
        <f t="shared" si="81"/>
        <v>42002.926990740743</v>
      </c>
      <c r="Q1083" s="16">
        <f t="shared" si="82"/>
        <v>42032.926990740743</v>
      </c>
      <c r="R1083" s="6">
        <f t="shared" si="83"/>
        <v>3</v>
      </c>
      <c r="S1083" t="s">
        <v>8333</v>
      </c>
      <c r="T1083" t="s">
        <v>8334</v>
      </c>
      <c r="U1083">
        <f t="shared" si="84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2">
        <f t="shared" si="80"/>
        <v>0.55999999999999994</v>
      </c>
      <c r="P1084" s="16">
        <f t="shared" si="81"/>
        <v>41101.906111111115</v>
      </c>
      <c r="Q1084" s="16">
        <f t="shared" si="82"/>
        <v>41131.906111111115</v>
      </c>
      <c r="R1084" s="6">
        <f t="shared" si="83"/>
        <v>18.666666666666668</v>
      </c>
      <c r="S1084" t="s">
        <v>8333</v>
      </c>
      <c r="T1084" t="s">
        <v>8334</v>
      </c>
      <c r="U1084">
        <f t="shared" si="84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2">
        <f t="shared" si="80"/>
        <v>0.82000000000000006</v>
      </c>
      <c r="P1085" s="16">
        <f t="shared" si="81"/>
        <v>41793.659525462965</v>
      </c>
      <c r="Q1085" s="16">
        <f t="shared" si="82"/>
        <v>41853.659525462965</v>
      </c>
      <c r="R1085" s="6">
        <f t="shared" si="83"/>
        <v>410</v>
      </c>
      <c r="S1085" t="s">
        <v>8333</v>
      </c>
      <c r="T1085" t="s">
        <v>8334</v>
      </c>
      <c r="U1085">
        <f t="shared" si="84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2">
        <f t="shared" si="80"/>
        <v>0</v>
      </c>
      <c r="P1086" s="16">
        <f t="shared" si="81"/>
        <v>41829.912083333329</v>
      </c>
      <c r="Q1086" s="16">
        <f t="shared" si="82"/>
        <v>41859.912083333329</v>
      </c>
      <c r="R1086" s="6" t="e">
        <f t="shared" si="83"/>
        <v>#DIV/0!</v>
      </c>
      <c r="S1086" t="s">
        <v>8333</v>
      </c>
      <c r="T1086" t="s">
        <v>8334</v>
      </c>
      <c r="U1086">
        <f t="shared" si="84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2">
        <f t="shared" si="80"/>
        <v>3.42</v>
      </c>
      <c r="P1087" s="16">
        <f t="shared" si="81"/>
        <v>42413.671006944445</v>
      </c>
      <c r="Q1087" s="16">
        <f t="shared" si="82"/>
        <v>42443.629340277781</v>
      </c>
      <c r="R1087" s="6">
        <f t="shared" si="83"/>
        <v>114</v>
      </c>
      <c r="S1087" t="s">
        <v>8333</v>
      </c>
      <c r="T1087" t="s">
        <v>8334</v>
      </c>
      <c r="U1087">
        <f t="shared" si="84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2">
        <f t="shared" si="80"/>
        <v>8.3333333333333343E-2</v>
      </c>
      <c r="P1088" s="16">
        <f t="shared" si="81"/>
        <v>41845.866793981484</v>
      </c>
      <c r="Q1088" s="16">
        <f t="shared" si="82"/>
        <v>41875.866793981484</v>
      </c>
      <c r="R1088" s="6">
        <f t="shared" si="83"/>
        <v>7.5</v>
      </c>
      <c r="S1088" t="s">
        <v>8333</v>
      </c>
      <c r="T1088" t="s">
        <v>8334</v>
      </c>
      <c r="U1088">
        <f t="shared" si="84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2">
        <f t="shared" si="80"/>
        <v>0</v>
      </c>
      <c r="P1089" s="16">
        <f t="shared" si="81"/>
        <v>41775.713969907411</v>
      </c>
      <c r="Q1089" s="16">
        <f t="shared" si="82"/>
        <v>41805.713969907411</v>
      </c>
      <c r="R1089" s="6" t="e">
        <f t="shared" si="83"/>
        <v>#DIV/0!</v>
      </c>
      <c r="S1089" t="s">
        <v>8333</v>
      </c>
      <c r="T1089" t="s">
        <v>8334</v>
      </c>
      <c r="U1089">
        <f t="shared" si="84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2">
        <f t="shared" si="80"/>
        <v>14.182977777777777</v>
      </c>
      <c r="P1090" s="16">
        <f t="shared" si="81"/>
        <v>41723.799386574072</v>
      </c>
      <c r="Q1090" s="16">
        <f t="shared" si="82"/>
        <v>41753.799386574072</v>
      </c>
      <c r="R1090" s="6">
        <f t="shared" si="83"/>
        <v>43.41727891156463</v>
      </c>
      <c r="S1090" t="s">
        <v>8333</v>
      </c>
      <c r="T1090" t="s">
        <v>8334</v>
      </c>
      <c r="U1090">
        <f t="shared" si="84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2">
        <f t="shared" ref="O1091:O1154" si="85">(E1091/D1091)*100</f>
        <v>7.8266666666666662</v>
      </c>
      <c r="P1091" s="16">
        <f t="shared" ref="P1091:P1154" si="86">(((J1091/60)/60)/24)+DATE(1970,1,1)</f>
        <v>42151.189525462964</v>
      </c>
      <c r="Q1091" s="16">
        <f t="shared" ref="Q1091:Q1154" si="87">(((I1091/60)/60)/24)+DATE(1970,1,1)</f>
        <v>42181.189525462964</v>
      </c>
      <c r="R1091" s="6">
        <f t="shared" ref="R1091:R1154" si="88">AVERAGE(E1091/L1091)</f>
        <v>23.959183673469386</v>
      </c>
      <c r="S1091" t="s">
        <v>8333</v>
      </c>
      <c r="T1091" t="s">
        <v>8334</v>
      </c>
      <c r="U1091">
        <f t="shared" ref="U1091:U1154" si="89">YEAR(P1091)</f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2">
        <f t="shared" si="85"/>
        <v>3.8464497269020695E-2</v>
      </c>
      <c r="P1092" s="16">
        <f t="shared" si="86"/>
        <v>42123.185798611114</v>
      </c>
      <c r="Q1092" s="16">
        <f t="shared" si="87"/>
        <v>42153.185798611114</v>
      </c>
      <c r="R1092" s="6">
        <f t="shared" si="88"/>
        <v>5</v>
      </c>
      <c r="S1092" t="s">
        <v>8333</v>
      </c>
      <c r="T1092" t="s">
        <v>8334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2">
        <f t="shared" si="85"/>
        <v>12.5</v>
      </c>
      <c r="P1093" s="16">
        <f t="shared" si="86"/>
        <v>42440.820277777777</v>
      </c>
      <c r="Q1093" s="16">
        <f t="shared" si="87"/>
        <v>42470.778611111105</v>
      </c>
      <c r="R1093" s="6">
        <f t="shared" si="88"/>
        <v>12.5</v>
      </c>
      <c r="S1093" t="s">
        <v>8333</v>
      </c>
      <c r="T1093" t="s">
        <v>8334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2">
        <f t="shared" si="85"/>
        <v>1.05</v>
      </c>
      <c r="P1094" s="16">
        <f t="shared" si="86"/>
        <v>41250.025902777779</v>
      </c>
      <c r="Q1094" s="16">
        <f t="shared" si="87"/>
        <v>41280.025902777779</v>
      </c>
      <c r="R1094" s="6">
        <f t="shared" si="88"/>
        <v>3</v>
      </c>
      <c r="S1094" t="s">
        <v>8333</v>
      </c>
      <c r="T1094" t="s">
        <v>8334</v>
      </c>
      <c r="U1094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2">
        <f t="shared" si="85"/>
        <v>14.083333333333334</v>
      </c>
      <c r="P1095" s="16">
        <f t="shared" si="86"/>
        <v>42396.973807870367</v>
      </c>
      <c r="Q1095" s="16">
        <f t="shared" si="87"/>
        <v>42411.973807870367</v>
      </c>
      <c r="R1095" s="6">
        <f t="shared" si="88"/>
        <v>10.5625</v>
      </c>
      <c r="S1095" t="s">
        <v>8333</v>
      </c>
      <c r="T1095" t="s">
        <v>8334</v>
      </c>
      <c r="U1095">
        <f t="shared" si="89"/>
        <v>2016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2">
        <f t="shared" si="85"/>
        <v>18.300055555555556</v>
      </c>
      <c r="P1096" s="16">
        <f t="shared" si="86"/>
        <v>40795.713344907403</v>
      </c>
      <c r="Q1096" s="16">
        <f t="shared" si="87"/>
        <v>40825.713344907403</v>
      </c>
      <c r="R1096" s="6">
        <f t="shared" si="88"/>
        <v>122.00037037037038</v>
      </c>
      <c r="S1096" t="s">
        <v>8333</v>
      </c>
      <c r="T1096" t="s">
        <v>8334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2">
        <f t="shared" si="85"/>
        <v>5.0347999999999997</v>
      </c>
      <c r="P1097" s="16">
        <f t="shared" si="86"/>
        <v>41486.537268518521</v>
      </c>
      <c r="Q1097" s="16">
        <f t="shared" si="87"/>
        <v>41516.537268518521</v>
      </c>
      <c r="R1097" s="6">
        <f t="shared" si="88"/>
        <v>267.80851063829789</v>
      </c>
      <c r="S1097" t="s">
        <v>8333</v>
      </c>
      <c r="T1097" t="s">
        <v>8334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2">
        <f t="shared" si="85"/>
        <v>17.933333333333334</v>
      </c>
      <c r="P1098" s="16">
        <f t="shared" si="86"/>
        <v>41885.51798611111</v>
      </c>
      <c r="Q1098" s="16">
        <f t="shared" si="87"/>
        <v>41916.145833333336</v>
      </c>
      <c r="R1098" s="6">
        <f t="shared" si="88"/>
        <v>74.206896551724142</v>
      </c>
      <c r="S1098" t="s">
        <v>8333</v>
      </c>
      <c r="T1098" t="s">
        <v>8334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2">
        <f t="shared" si="85"/>
        <v>4.7E-2</v>
      </c>
      <c r="P1099" s="16">
        <f t="shared" si="86"/>
        <v>41660.792557870373</v>
      </c>
      <c r="Q1099" s="16">
        <f t="shared" si="87"/>
        <v>41700.792557870373</v>
      </c>
      <c r="R1099" s="6">
        <f t="shared" si="88"/>
        <v>6.7142857142857144</v>
      </c>
      <c r="S1099" t="s">
        <v>8333</v>
      </c>
      <c r="T1099" t="s">
        <v>8334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2">
        <f t="shared" si="85"/>
        <v>7.2120000000000006</v>
      </c>
      <c r="P1100" s="16">
        <f t="shared" si="86"/>
        <v>41712.762673611112</v>
      </c>
      <c r="Q1100" s="16">
        <f t="shared" si="87"/>
        <v>41742.762673611112</v>
      </c>
      <c r="R1100" s="6">
        <f t="shared" si="88"/>
        <v>81.954545454545453</v>
      </c>
      <c r="S1100" t="s">
        <v>8333</v>
      </c>
      <c r="T1100" t="s">
        <v>8334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2">
        <f t="shared" si="85"/>
        <v>0.5</v>
      </c>
      <c r="P1101" s="16">
        <f t="shared" si="86"/>
        <v>42107.836435185185</v>
      </c>
      <c r="Q1101" s="16">
        <f t="shared" si="87"/>
        <v>42137.836435185185</v>
      </c>
      <c r="R1101" s="6">
        <f t="shared" si="88"/>
        <v>25</v>
      </c>
      <c r="S1101" t="s">
        <v>8333</v>
      </c>
      <c r="T1101" t="s">
        <v>8334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2">
        <f t="shared" si="85"/>
        <v>2.5</v>
      </c>
      <c r="P1102" s="16">
        <f t="shared" si="86"/>
        <v>42384.110775462963</v>
      </c>
      <c r="Q1102" s="16">
        <f t="shared" si="87"/>
        <v>42414.110775462963</v>
      </c>
      <c r="R1102" s="6">
        <f t="shared" si="88"/>
        <v>10</v>
      </c>
      <c r="S1102" t="s">
        <v>8333</v>
      </c>
      <c r="T1102" t="s">
        <v>8334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2">
        <f t="shared" si="85"/>
        <v>4.1000000000000002E-2</v>
      </c>
      <c r="P1103" s="16">
        <f t="shared" si="86"/>
        <v>42538.77243055556</v>
      </c>
      <c r="Q1103" s="16">
        <f t="shared" si="87"/>
        <v>42565.758333333331</v>
      </c>
      <c r="R1103" s="6">
        <f t="shared" si="88"/>
        <v>6.833333333333333</v>
      </c>
      <c r="S1103" t="s">
        <v>8333</v>
      </c>
      <c r="T1103" t="s">
        <v>8334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2">
        <f t="shared" si="85"/>
        <v>5.3125</v>
      </c>
      <c r="P1104" s="16">
        <f t="shared" si="86"/>
        <v>41577.045428240745</v>
      </c>
      <c r="Q1104" s="16">
        <f t="shared" si="87"/>
        <v>41617.249305555553</v>
      </c>
      <c r="R1104" s="6">
        <f t="shared" si="88"/>
        <v>17.708333333333332</v>
      </c>
      <c r="S1104" t="s">
        <v>8333</v>
      </c>
      <c r="T1104" t="s">
        <v>8334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2">
        <f t="shared" si="85"/>
        <v>1.6199999999999999</v>
      </c>
      <c r="P1105" s="16">
        <f t="shared" si="86"/>
        <v>42479.22210648148</v>
      </c>
      <c r="Q1105" s="16">
        <f t="shared" si="87"/>
        <v>42539.22210648148</v>
      </c>
      <c r="R1105" s="6">
        <f t="shared" si="88"/>
        <v>16.2</v>
      </c>
      <c r="S1105" t="s">
        <v>8333</v>
      </c>
      <c r="T1105" t="s">
        <v>8334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2">
        <f t="shared" si="85"/>
        <v>4.9516666666666671</v>
      </c>
      <c r="P1106" s="16">
        <f t="shared" si="86"/>
        <v>41771.40996527778</v>
      </c>
      <c r="Q1106" s="16">
        <f t="shared" si="87"/>
        <v>41801.40996527778</v>
      </c>
      <c r="R1106" s="6">
        <f t="shared" si="88"/>
        <v>80.297297297297291</v>
      </c>
      <c r="S1106" t="s">
        <v>8333</v>
      </c>
      <c r="T1106" t="s">
        <v>8334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2">
        <f t="shared" si="85"/>
        <v>0.159</v>
      </c>
      <c r="P1107" s="16">
        <f t="shared" si="86"/>
        <v>41692.135729166665</v>
      </c>
      <c r="Q1107" s="16">
        <f t="shared" si="87"/>
        <v>41722.0940625</v>
      </c>
      <c r="R1107" s="6">
        <f t="shared" si="88"/>
        <v>71.55</v>
      </c>
      <c r="S1107" t="s">
        <v>8333</v>
      </c>
      <c r="T1107" t="s">
        <v>8334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2">
        <f t="shared" si="85"/>
        <v>41.25</v>
      </c>
      <c r="P1108" s="16">
        <f t="shared" si="86"/>
        <v>40973.740451388891</v>
      </c>
      <c r="Q1108" s="16">
        <f t="shared" si="87"/>
        <v>41003.698784722219</v>
      </c>
      <c r="R1108" s="6">
        <f t="shared" si="88"/>
        <v>23.571428571428573</v>
      </c>
      <c r="S1108" t="s">
        <v>8333</v>
      </c>
      <c r="T1108" t="s">
        <v>8334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2">
        <f t="shared" si="85"/>
        <v>0</v>
      </c>
      <c r="P1109" s="16">
        <f t="shared" si="86"/>
        <v>41813.861388888887</v>
      </c>
      <c r="Q1109" s="16">
        <f t="shared" si="87"/>
        <v>41843.861388888887</v>
      </c>
      <c r="R1109" s="6" t="e">
        <f t="shared" si="88"/>
        <v>#DIV/0!</v>
      </c>
      <c r="S1109" t="s">
        <v>8333</v>
      </c>
      <c r="T1109" t="s">
        <v>8334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2">
        <f t="shared" si="85"/>
        <v>2.93</v>
      </c>
      <c r="P1110" s="16">
        <f t="shared" si="86"/>
        <v>40952.636979166666</v>
      </c>
      <c r="Q1110" s="16">
        <f t="shared" si="87"/>
        <v>41012.595312500001</v>
      </c>
      <c r="R1110" s="6">
        <f t="shared" si="88"/>
        <v>34.88095238095238</v>
      </c>
      <c r="S1110" t="s">
        <v>8333</v>
      </c>
      <c r="T1110" t="s">
        <v>8334</v>
      </c>
      <c r="U1110">
        <f t="shared" si="89"/>
        <v>2012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2">
        <f t="shared" si="85"/>
        <v>0.44999999999999996</v>
      </c>
      <c r="P1111" s="16">
        <f t="shared" si="86"/>
        <v>42662.752199074079</v>
      </c>
      <c r="Q1111" s="16">
        <f t="shared" si="87"/>
        <v>42692.793865740736</v>
      </c>
      <c r="R1111" s="6">
        <f t="shared" si="88"/>
        <v>15</v>
      </c>
      <c r="S1111" t="s">
        <v>8333</v>
      </c>
      <c r="T1111" t="s">
        <v>8334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2">
        <f t="shared" si="85"/>
        <v>0.51</v>
      </c>
      <c r="P1112" s="16">
        <f t="shared" si="86"/>
        <v>41220.933124999996</v>
      </c>
      <c r="Q1112" s="16">
        <f t="shared" si="87"/>
        <v>41250.933124999996</v>
      </c>
      <c r="R1112" s="6">
        <f t="shared" si="88"/>
        <v>23.181818181818183</v>
      </c>
      <c r="S1112" t="s">
        <v>8333</v>
      </c>
      <c r="T1112" t="s">
        <v>8334</v>
      </c>
      <c r="U1112">
        <f t="shared" si="89"/>
        <v>2012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2">
        <f t="shared" si="85"/>
        <v>0.04</v>
      </c>
      <c r="P1113" s="16">
        <f t="shared" si="86"/>
        <v>42347.203587962969</v>
      </c>
      <c r="Q1113" s="16">
        <f t="shared" si="87"/>
        <v>42377.203587962969</v>
      </c>
      <c r="R1113" s="6">
        <f t="shared" si="88"/>
        <v>1</v>
      </c>
      <c r="S1113" t="s">
        <v>8333</v>
      </c>
      <c r="T1113" t="s">
        <v>8334</v>
      </c>
      <c r="U1113">
        <f t="shared" si="89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2">
        <f t="shared" si="85"/>
        <v>35.537409090909087</v>
      </c>
      <c r="P1114" s="16">
        <f t="shared" si="86"/>
        <v>41963.759386574078</v>
      </c>
      <c r="Q1114" s="16">
        <f t="shared" si="87"/>
        <v>42023.354166666672</v>
      </c>
      <c r="R1114" s="6">
        <f t="shared" si="88"/>
        <v>100.23371794871794</v>
      </c>
      <c r="S1114" t="s">
        <v>8333</v>
      </c>
      <c r="T1114" t="s">
        <v>8334</v>
      </c>
      <c r="U1114">
        <f t="shared" si="89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2">
        <f t="shared" si="85"/>
        <v>0.5</v>
      </c>
      <c r="P1115" s="16">
        <f t="shared" si="86"/>
        <v>41835.977083333331</v>
      </c>
      <c r="Q1115" s="16">
        <f t="shared" si="87"/>
        <v>41865.977083333331</v>
      </c>
      <c r="R1115" s="6">
        <f t="shared" si="88"/>
        <v>5</v>
      </c>
      <c r="S1115" t="s">
        <v>8333</v>
      </c>
      <c r="T1115" t="s">
        <v>8334</v>
      </c>
      <c r="U1115">
        <f t="shared" si="89"/>
        <v>2014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2">
        <f t="shared" si="85"/>
        <v>0.16666666666666669</v>
      </c>
      <c r="P1116" s="16">
        <f t="shared" si="86"/>
        <v>41526.345914351856</v>
      </c>
      <c r="Q1116" s="16">
        <f t="shared" si="87"/>
        <v>41556.345914351856</v>
      </c>
      <c r="R1116" s="6">
        <f t="shared" si="88"/>
        <v>3.3333333333333335</v>
      </c>
      <c r="S1116" t="s">
        <v>8333</v>
      </c>
      <c r="T1116" t="s">
        <v>8334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2">
        <f t="shared" si="85"/>
        <v>0.13250000000000001</v>
      </c>
      <c r="P1117" s="16">
        <f t="shared" si="86"/>
        <v>42429.695543981477</v>
      </c>
      <c r="Q1117" s="16">
        <f t="shared" si="87"/>
        <v>42459.653877314813</v>
      </c>
      <c r="R1117" s="6">
        <f t="shared" si="88"/>
        <v>13.25</v>
      </c>
      <c r="S1117" t="s">
        <v>8333</v>
      </c>
      <c r="T1117" t="s">
        <v>8334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2">
        <f t="shared" si="85"/>
        <v>3.5704000000000007E-2</v>
      </c>
      <c r="P1118" s="16">
        <f t="shared" si="86"/>
        <v>41009.847314814811</v>
      </c>
      <c r="Q1118" s="16">
        <f t="shared" si="87"/>
        <v>41069.847314814811</v>
      </c>
      <c r="R1118" s="6">
        <f t="shared" si="88"/>
        <v>17.852</v>
      </c>
      <c r="S1118" t="s">
        <v>8333</v>
      </c>
      <c r="T1118" t="s">
        <v>8334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2">
        <f t="shared" si="85"/>
        <v>8.3000000000000007</v>
      </c>
      <c r="P1119" s="16">
        <f t="shared" si="86"/>
        <v>42333.598530092597</v>
      </c>
      <c r="Q1119" s="16">
        <f t="shared" si="87"/>
        <v>42363.598530092597</v>
      </c>
      <c r="R1119" s="6">
        <f t="shared" si="88"/>
        <v>10.375</v>
      </c>
      <c r="S1119" t="s">
        <v>8333</v>
      </c>
      <c r="T1119" t="s">
        <v>8334</v>
      </c>
      <c r="U1119">
        <f t="shared" si="89"/>
        <v>2015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2">
        <f t="shared" si="85"/>
        <v>2.4222222222222221</v>
      </c>
      <c r="P1120" s="16">
        <f t="shared" si="86"/>
        <v>41704.16642361111</v>
      </c>
      <c r="Q1120" s="16">
        <f t="shared" si="87"/>
        <v>41734.124756944446</v>
      </c>
      <c r="R1120" s="6">
        <f t="shared" si="88"/>
        <v>36.333333333333336</v>
      </c>
      <c r="S1120" t="s">
        <v>8333</v>
      </c>
      <c r="T1120" t="s">
        <v>8334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2">
        <f t="shared" si="85"/>
        <v>0.23809523809523811</v>
      </c>
      <c r="P1121" s="16">
        <f t="shared" si="86"/>
        <v>41722.792407407411</v>
      </c>
      <c r="Q1121" s="16">
        <f t="shared" si="87"/>
        <v>41735.792407407411</v>
      </c>
      <c r="R1121" s="6">
        <f t="shared" si="88"/>
        <v>5</v>
      </c>
      <c r="S1121" t="s">
        <v>8333</v>
      </c>
      <c r="T1121" t="s">
        <v>8334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2">
        <f t="shared" si="85"/>
        <v>0</v>
      </c>
      <c r="P1122" s="16">
        <f t="shared" si="86"/>
        <v>40799.872685185182</v>
      </c>
      <c r="Q1122" s="16">
        <f t="shared" si="87"/>
        <v>40844.872685185182</v>
      </c>
      <c r="R1122" s="6" t="e">
        <f t="shared" si="88"/>
        <v>#DIV/0!</v>
      </c>
      <c r="S1122" t="s">
        <v>8333</v>
      </c>
      <c r="T1122" t="s">
        <v>8334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2">
        <f t="shared" si="85"/>
        <v>1.1599999999999999E-2</v>
      </c>
      <c r="P1123" s="16">
        <f t="shared" si="86"/>
        <v>42412.934212962966</v>
      </c>
      <c r="Q1123" s="16">
        <f t="shared" si="87"/>
        <v>42442.892546296294</v>
      </c>
      <c r="R1123" s="6">
        <f t="shared" si="88"/>
        <v>5.8</v>
      </c>
      <c r="S1123" t="s">
        <v>8333</v>
      </c>
      <c r="T1123" t="s">
        <v>8334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2">
        <f t="shared" si="85"/>
        <v>0</v>
      </c>
      <c r="P1124" s="16">
        <f t="shared" si="86"/>
        <v>41410.703993055555</v>
      </c>
      <c r="Q1124" s="16">
        <f t="shared" si="87"/>
        <v>41424.703993055555</v>
      </c>
      <c r="R1124" s="6" t="e">
        <f t="shared" si="88"/>
        <v>#DIV/0!</v>
      </c>
      <c r="S1124" t="s">
        <v>8333</v>
      </c>
      <c r="T1124" t="s">
        <v>8334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2">
        <f t="shared" si="85"/>
        <v>0.22</v>
      </c>
      <c r="P1125" s="16">
        <f t="shared" si="86"/>
        <v>41718.5237037037</v>
      </c>
      <c r="Q1125" s="16">
        <f t="shared" si="87"/>
        <v>41748.5237037037</v>
      </c>
      <c r="R1125" s="6">
        <f t="shared" si="88"/>
        <v>3.6666666666666665</v>
      </c>
      <c r="S1125" t="s">
        <v>8333</v>
      </c>
      <c r="T1125" t="s">
        <v>8334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2">
        <f t="shared" si="85"/>
        <v>0.47222222222222221</v>
      </c>
      <c r="P1126" s="16">
        <f t="shared" si="86"/>
        <v>42094.667256944449</v>
      </c>
      <c r="Q1126" s="16">
        <f t="shared" si="87"/>
        <v>42124.667256944449</v>
      </c>
      <c r="R1126" s="6">
        <f t="shared" si="88"/>
        <v>60.714285714285715</v>
      </c>
      <c r="S1126" t="s">
        <v>8333</v>
      </c>
      <c r="T1126" t="s">
        <v>8335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2">
        <f t="shared" si="85"/>
        <v>0</v>
      </c>
      <c r="P1127" s="16">
        <f t="shared" si="86"/>
        <v>42212.624189814815</v>
      </c>
      <c r="Q1127" s="16">
        <f t="shared" si="87"/>
        <v>42272.624189814815</v>
      </c>
      <c r="R1127" s="6" t="e">
        <f t="shared" si="88"/>
        <v>#DIV/0!</v>
      </c>
      <c r="S1127" t="s">
        <v>8333</v>
      </c>
      <c r="T1127" t="s">
        <v>8335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2">
        <f t="shared" si="85"/>
        <v>0.5</v>
      </c>
      <c r="P1128" s="16">
        <f t="shared" si="86"/>
        <v>42535.327476851846</v>
      </c>
      <c r="Q1128" s="16">
        <f t="shared" si="87"/>
        <v>42565.327476851846</v>
      </c>
      <c r="R1128" s="6">
        <f t="shared" si="88"/>
        <v>5</v>
      </c>
      <c r="S1128" t="s">
        <v>8333</v>
      </c>
      <c r="T1128" t="s">
        <v>8335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2">
        <f t="shared" si="85"/>
        <v>1.6714285714285713</v>
      </c>
      <c r="P1129" s="16">
        <f t="shared" si="86"/>
        <v>41926.854166666664</v>
      </c>
      <c r="Q1129" s="16">
        <f t="shared" si="87"/>
        <v>41957.895833333328</v>
      </c>
      <c r="R1129" s="6">
        <f t="shared" si="88"/>
        <v>25.434782608695652</v>
      </c>
      <c r="S1129" t="s">
        <v>8333</v>
      </c>
      <c r="T1129" t="s">
        <v>8335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2">
        <f t="shared" si="85"/>
        <v>0.1</v>
      </c>
      <c r="P1130" s="16">
        <f t="shared" si="86"/>
        <v>41828.649502314816</v>
      </c>
      <c r="Q1130" s="16">
        <f t="shared" si="87"/>
        <v>41858.649502314816</v>
      </c>
      <c r="R1130" s="6">
        <f t="shared" si="88"/>
        <v>1</v>
      </c>
      <c r="S1130" t="s">
        <v>8333</v>
      </c>
      <c r="T1130" t="s">
        <v>8335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2">
        <f t="shared" si="85"/>
        <v>0.105</v>
      </c>
      <c r="P1131" s="16">
        <f t="shared" si="86"/>
        <v>42496.264965277776</v>
      </c>
      <c r="Q1131" s="16">
        <f t="shared" si="87"/>
        <v>42526.264965277776</v>
      </c>
      <c r="R1131" s="6">
        <f t="shared" si="88"/>
        <v>10.5</v>
      </c>
      <c r="S1131" t="s">
        <v>8333</v>
      </c>
      <c r="T1131" t="s">
        <v>8335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2">
        <f t="shared" si="85"/>
        <v>0.22</v>
      </c>
      <c r="P1132" s="16">
        <f t="shared" si="86"/>
        <v>41908.996527777781</v>
      </c>
      <c r="Q1132" s="16">
        <f t="shared" si="87"/>
        <v>41969.038194444445</v>
      </c>
      <c r="R1132" s="6">
        <f t="shared" si="88"/>
        <v>3.6666666666666665</v>
      </c>
      <c r="S1132" t="s">
        <v>8333</v>
      </c>
      <c r="T1132" t="s">
        <v>8335</v>
      </c>
      <c r="U1132">
        <f t="shared" si="89"/>
        <v>2014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2">
        <f t="shared" si="85"/>
        <v>0</v>
      </c>
      <c r="P1133" s="16">
        <f t="shared" si="86"/>
        <v>42332.908194444448</v>
      </c>
      <c r="Q1133" s="16">
        <f t="shared" si="87"/>
        <v>42362.908194444448</v>
      </c>
      <c r="R1133" s="6" t="e">
        <f t="shared" si="88"/>
        <v>#DIV/0!</v>
      </c>
      <c r="S1133" t="s">
        <v>8333</v>
      </c>
      <c r="T1133" t="s">
        <v>8335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2">
        <f t="shared" si="85"/>
        <v>14.38</v>
      </c>
      <c r="P1134" s="16">
        <f t="shared" si="86"/>
        <v>42706.115405092598</v>
      </c>
      <c r="Q1134" s="16">
        <f t="shared" si="87"/>
        <v>42736.115405092598</v>
      </c>
      <c r="R1134" s="6">
        <f t="shared" si="88"/>
        <v>110.61538461538461</v>
      </c>
      <c r="S1134" t="s">
        <v>8333</v>
      </c>
      <c r="T1134" t="s">
        <v>8335</v>
      </c>
      <c r="U1134">
        <f t="shared" si="89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2">
        <f t="shared" si="85"/>
        <v>0.66666666666666674</v>
      </c>
      <c r="P1135" s="16">
        <f t="shared" si="86"/>
        <v>41821.407187500001</v>
      </c>
      <c r="Q1135" s="16">
        <f t="shared" si="87"/>
        <v>41851.407187500001</v>
      </c>
      <c r="R1135" s="6">
        <f t="shared" si="88"/>
        <v>20</v>
      </c>
      <c r="S1135" t="s">
        <v>8333</v>
      </c>
      <c r="T1135" t="s">
        <v>8335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2">
        <f t="shared" si="85"/>
        <v>4.0000000000000001E-3</v>
      </c>
      <c r="P1136" s="16">
        <f t="shared" si="86"/>
        <v>41958.285046296296</v>
      </c>
      <c r="Q1136" s="16">
        <f t="shared" si="87"/>
        <v>41972.189583333333</v>
      </c>
      <c r="R1136" s="6">
        <f t="shared" si="88"/>
        <v>1</v>
      </c>
      <c r="S1136" t="s">
        <v>8333</v>
      </c>
      <c r="T1136" t="s">
        <v>8335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2">
        <f t="shared" si="85"/>
        <v>5</v>
      </c>
      <c r="P1137" s="16">
        <f t="shared" si="86"/>
        <v>42558.989513888882</v>
      </c>
      <c r="Q1137" s="16">
        <f t="shared" si="87"/>
        <v>42588.989513888882</v>
      </c>
      <c r="R1137" s="6">
        <f t="shared" si="88"/>
        <v>50</v>
      </c>
      <c r="S1137" t="s">
        <v>8333</v>
      </c>
      <c r="T1137" t="s">
        <v>8335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2">
        <f t="shared" si="85"/>
        <v>6.4439140811455857</v>
      </c>
      <c r="P1138" s="16">
        <f t="shared" si="86"/>
        <v>42327.671631944439</v>
      </c>
      <c r="Q1138" s="16">
        <f t="shared" si="87"/>
        <v>42357.671631944439</v>
      </c>
      <c r="R1138" s="6">
        <f t="shared" si="88"/>
        <v>45</v>
      </c>
      <c r="S1138" t="s">
        <v>8333</v>
      </c>
      <c r="T1138" t="s">
        <v>8335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2">
        <f t="shared" si="85"/>
        <v>39.5</v>
      </c>
      <c r="P1139" s="16">
        <f t="shared" si="86"/>
        <v>42453.819687499999</v>
      </c>
      <c r="Q1139" s="16">
        <f t="shared" si="87"/>
        <v>42483.819687499999</v>
      </c>
      <c r="R1139" s="6">
        <f t="shared" si="88"/>
        <v>253.2051282051282</v>
      </c>
      <c r="S1139" t="s">
        <v>8333</v>
      </c>
      <c r="T1139" t="s">
        <v>8335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2">
        <f t="shared" si="85"/>
        <v>0.35714285714285715</v>
      </c>
      <c r="P1140" s="16">
        <f t="shared" si="86"/>
        <v>42736.9066087963</v>
      </c>
      <c r="Q1140" s="16">
        <f t="shared" si="87"/>
        <v>42756.9066087963</v>
      </c>
      <c r="R1140" s="6">
        <f t="shared" si="88"/>
        <v>31.25</v>
      </c>
      <c r="S1140" t="s">
        <v>8333</v>
      </c>
      <c r="T1140" t="s">
        <v>8335</v>
      </c>
      <c r="U1140">
        <f t="shared" si="89"/>
        <v>2017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2">
        <f t="shared" si="85"/>
        <v>6.25E-2</v>
      </c>
      <c r="P1141" s="16">
        <f t="shared" si="86"/>
        <v>41975.347523148142</v>
      </c>
      <c r="Q1141" s="16">
        <f t="shared" si="87"/>
        <v>42005.347523148142</v>
      </c>
      <c r="R1141" s="6">
        <f t="shared" si="88"/>
        <v>5</v>
      </c>
      <c r="S1141" t="s">
        <v>8333</v>
      </c>
      <c r="T1141" t="s">
        <v>8335</v>
      </c>
      <c r="U1141">
        <f t="shared" si="89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2">
        <f t="shared" si="85"/>
        <v>0</v>
      </c>
      <c r="P1142" s="16">
        <f t="shared" si="86"/>
        <v>42192.462048611109</v>
      </c>
      <c r="Q1142" s="16">
        <f t="shared" si="87"/>
        <v>42222.462048611109</v>
      </c>
      <c r="R1142" s="6" t="e">
        <f t="shared" si="88"/>
        <v>#DIV/0!</v>
      </c>
      <c r="S1142" t="s">
        <v>8333</v>
      </c>
      <c r="T1142" t="s">
        <v>8335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2">
        <f t="shared" si="85"/>
        <v>0</v>
      </c>
      <c r="P1143" s="16">
        <f t="shared" si="86"/>
        <v>42164.699652777781</v>
      </c>
      <c r="Q1143" s="16">
        <f t="shared" si="87"/>
        <v>42194.699652777781</v>
      </c>
      <c r="R1143" s="6" t="e">
        <f t="shared" si="88"/>
        <v>#DIV/0!</v>
      </c>
      <c r="S1143" t="s">
        <v>8333</v>
      </c>
      <c r="T1143" t="s">
        <v>8335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2">
        <f t="shared" si="85"/>
        <v>0</v>
      </c>
      <c r="P1144" s="16">
        <f t="shared" si="86"/>
        <v>42022.006099537044</v>
      </c>
      <c r="Q1144" s="16">
        <f t="shared" si="87"/>
        <v>42052.006099537044</v>
      </c>
      <c r="R1144" s="6" t="e">
        <f t="shared" si="88"/>
        <v>#DIV/0!</v>
      </c>
      <c r="S1144" t="s">
        <v>8333</v>
      </c>
      <c r="T1144" t="s">
        <v>8335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2">
        <f t="shared" si="85"/>
        <v>0.41333333333333333</v>
      </c>
      <c r="P1145" s="16">
        <f t="shared" si="86"/>
        <v>42325.19358796296</v>
      </c>
      <c r="Q1145" s="16">
        <f t="shared" si="87"/>
        <v>42355.19358796296</v>
      </c>
      <c r="R1145" s="6">
        <f t="shared" si="88"/>
        <v>23.25</v>
      </c>
      <c r="S1145" t="s">
        <v>8333</v>
      </c>
      <c r="T1145" t="s">
        <v>8335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2">
        <f t="shared" si="85"/>
        <v>0</v>
      </c>
      <c r="P1146" s="16">
        <f t="shared" si="86"/>
        <v>42093.181944444441</v>
      </c>
      <c r="Q1146" s="16">
        <f t="shared" si="87"/>
        <v>42123.181944444441</v>
      </c>
      <c r="R1146" s="6" t="e">
        <f t="shared" si="88"/>
        <v>#DIV/0!</v>
      </c>
      <c r="S1146" t="s">
        <v>8336</v>
      </c>
      <c r="T1146" t="s">
        <v>8337</v>
      </c>
      <c r="U1146">
        <f t="shared" si="89"/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2">
        <f t="shared" si="85"/>
        <v>0.125</v>
      </c>
      <c r="P1147" s="16">
        <f t="shared" si="86"/>
        <v>41854.747592592597</v>
      </c>
      <c r="Q1147" s="16">
        <f t="shared" si="87"/>
        <v>41914.747592592597</v>
      </c>
      <c r="R1147" s="6">
        <f t="shared" si="88"/>
        <v>100</v>
      </c>
      <c r="S1147" t="s">
        <v>8336</v>
      </c>
      <c r="T1147" t="s">
        <v>8337</v>
      </c>
      <c r="U1147">
        <f t="shared" si="89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2">
        <f t="shared" si="85"/>
        <v>8.8333333333333339</v>
      </c>
      <c r="P1148" s="16">
        <f t="shared" si="86"/>
        <v>41723.9533912037</v>
      </c>
      <c r="Q1148" s="16">
        <f t="shared" si="87"/>
        <v>41761.9533912037</v>
      </c>
      <c r="R1148" s="6">
        <f t="shared" si="88"/>
        <v>44.166666666666664</v>
      </c>
      <c r="S1148" t="s">
        <v>8336</v>
      </c>
      <c r="T1148" t="s">
        <v>8337</v>
      </c>
      <c r="U1148">
        <f t="shared" si="89"/>
        <v>2014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2">
        <f t="shared" si="85"/>
        <v>0</v>
      </c>
      <c r="P1149" s="16">
        <f t="shared" si="86"/>
        <v>41871.972025462965</v>
      </c>
      <c r="Q1149" s="16">
        <f t="shared" si="87"/>
        <v>41931.972025462965</v>
      </c>
      <c r="R1149" s="6" t="e">
        <f t="shared" si="88"/>
        <v>#DIV/0!</v>
      </c>
      <c r="S1149" t="s">
        <v>8336</v>
      </c>
      <c r="T1149" t="s">
        <v>8337</v>
      </c>
      <c r="U1149">
        <f t="shared" si="89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2">
        <f t="shared" si="85"/>
        <v>0.48666666666666669</v>
      </c>
      <c r="P1150" s="16">
        <f t="shared" si="86"/>
        <v>42675.171076388884</v>
      </c>
      <c r="Q1150" s="16">
        <f t="shared" si="87"/>
        <v>42705.212743055556</v>
      </c>
      <c r="R1150" s="6">
        <f t="shared" si="88"/>
        <v>24.333333333333332</v>
      </c>
      <c r="S1150" t="s">
        <v>8336</v>
      </c>
      <c r="T1150" t="s">
        <v>8337</v>
      </c>
      <c r="U1150">
        <f t="shared" si="89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2">
        <f t="shared" si="85"/>
        <v>0.15</v>
      </c>
      <c r="P1151" s="16">
        <f t="shared" si="86"/>
        <v>42507.71025462963</v>
      </c>
      <c r="Q1151" s="16">
        <f t="shared" si="87"/>
        <v>42537.71025462963</v>
      </c>
      <c r="R1151" s="6">
        <f t="shared" si="88"/>
        <v>37.5</v>
      </c>
      <c r="S1151" t="s">
        <v>8336</v>
      </c>
      <c r="T1151" t="s">
        <v>8337</v>
      </c>
      <c r="U1151">
        <f t="shared" si="89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2">
        <f t="shared" si="85"/>
        <v>10.08</v>
      </c>
      <c r="P1152" s="16">
        <f t="shared" si="86"/>
        <v>42317.954571759255</v>
      </c>
      <c r="Q1152" s="16">
        <f t="shared" si="87"/>
        <v>42377.954571759255</v>
      </c>
      <c r="R1152" s="6">
        <f t="shared" si="88"/>
        <v>42</v>
      </c>
      <c r="S1152" t="s">
        <v>8336</v>
      </c>
      <c r="T1152" t="s">
        <v>8337</v>
      </c>
      <c r="U1152">
        <f t="shared" si="89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2">
        <f t="shared" si="85"/>
        <v>0</v>
      </c>
      <c r="P1153" s="16">
        <f t="shared" si="86"/>
        <v>42224.102581018517</v>
      </c>
      <c r="Q1153" s="16">
        <f t="shared" si="87"/>
        <v>42254.102581018517</v>
      </c>
      <c r="R1153" s="6" t="e">
        <f t="shared" si="88"/>
        <v>#DIV/0!</v>
      </c>
      <c r="S1153" t="s">
        <v>8336</v>
      </c>
      <c r="T1153" t="s">
        <v>8337</v>
      </c>
      <c r="U1153">
        <f t="shared" si="89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2">
        <f t="shared" si="85"/>
        <v>5.6937500000000005</v>
      </c>
      <c r="P1154" s="16">
        <f t="shared" si="86"/>
        <v>42109.709629629629</v>
      </c>
      <c r="Q1154" s="16">
        <f t="shared" si="87"/>
        <v>42139.709629629629</v>
      </c>
      <c r="R1154" s="6">
        <f t="shared" si="88"/>
        <v>60.733333333333334</v>
      </c>
      <c r="S1154" t="s">
        <v>8336</v>
      </c>
      <c r="T1154" t="s">
        <v>8337</v>
      </c>
      <c r="U1154">
        <f t="shared" si="89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2">
        <f t="shared" ref="O1155:O1218" si="90">(E1155/D1155)*100</f>
        <v>0.625</v>
      </c>
      <c r="P1155" s="16">
        <f t="shared" ref="P1155:P1218" si="91">(((J1155/60)/60)/24)+DATE(1970,1,1)</f>
        <v>42143.714178240742</v>
      </c>
      <c r="Q1155" s="16">
        <f t="shared" ref="Q1155:Q1218" si="92">(((I1155/60)/60)/24)+DATE(1970,1,1)</f>
        <v>42173.714178240742</v>
      </c>
      <c r="R1155" s="6">
        <f t="shared" ref="R1155:R1218" si="93">AVERAGE(E1155/L1155)</f>
        <v>50</v>
      </c>
      <c r="S1155" t="s">
        <v>8336</v>
      </c>
      <c r="T1155" t="s">
        <v>8337</v>
      </c>
      <c r="U1155">
        <f t="shared" ref="U1155:U1218" si="94">YEAR(P1155)</f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2">
        <f t="shared" si="90"/>
        <v>6.5</v>
      </c>
      <c r="P1156" s="16">
        <f t="shared" si="91"/>
        <v>42223.108865740738</v>
      </c>
      <c r="Q1156" s="16">
        <f t="shared" si="92"/>
        <v>42253.108865740738</v>
      </c>
      <c r="R1156" s="6">
        <f t="shared" si="93"/>
        <v>108.33333333333333</v>
      </c>
      <c r="S1156" t="s">
        <v>8336</v>
      </c>
      <c r="T1156" t="s">
        <v>8337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2">
        <f t="shared" si="90"/>
        <v>0.752</v>
      </c>
      <c r="P1157" s="16">
        <f t="shared" si="91"/>
        <v>41835.763981481483</v>
      </c>
      <c r="Q1157" s="16">
        <f t="shared" si="92"/>
        <v>41865.763981481483</v>
      </c>
      <c r="R1157" s="6">
        <f t="shared" si="93"/>
        <v>23.5</v>
      </c>
      <c r="S1157" t="s">
        <v>8336</v>
      </c>
      <c r="T1157" t="s">
        <v>8337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2">
        <f t="shared" si="90"/>
        <v>0</v>
      </c>
      <c r="P1158" s="16">
        <f t="shared" si="91"/>
        <v>42029.07131944444</v>
      </c>
      <c r="Q1158" s="16">
        <f t="shared" si="92"/>
        <v>42059.07131944444</v>
      </c>
      <c r="R1158" s="6" t="e">
        <f t="shared" si="93"/>
        <v>#DIV/0!</v>
      </c>
      <c r="S1158" t="s">
        <v>8336</v>
      </c>
      <c r="T1158" t="s">
        <v>8337</v>
      </c>
      <c r="U1158">
        <f t="shared" si="94"/>
        <v>2015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2">
        <f t="shared" si="90"/>
        <v>1.51</v>
      </c>
      <c r="P1159" s="16">
        <f t="shared" si="91"/>
        <v>41918.628240740742</v>
      </c>
      <c r="Q1159" s="16">
        <f t="shared" si="92"/>
        <v>41978.669907407413</v>
      </c>
      <c r="R1159" s="6">
        <f t="shared" si="93"/>
        <v>50.333333333333336</v>
      </c>
      <c r="S1159" t="s">
        <v>8336</v>
      </c>
      <c r="T1159" t="s">
        <v>8337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2">
        <f t="shared" si="90"/>
        <v>0.46666666666666673</v>
      </c>
      <c r="P1160" s="16">
        <f t="shared" si="91"/>
        <v>41952.09175925926</v>
      </c>
      <c r="Q1160" s="16">
        <f t="shared" si="92"/>
        <v>41982.09175925926</v>
      </c>
      <c r="R1160" s="6">
        <f t="shared" si="93"/>
        <v>11.666666666666666</v>
      </c>
      <c r="S1160" t="s">
        <v>8336</v>
      </c>
      <c r="T1160" t="s">
        <v>8337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2">
        <f t="shared" si="90"/>
        <v>0</v>
      </c>
      <c r="P1161" s="16">
        <f t="shared" si="91"/>
        <v>42154.726446759261</v>
      </c>
      <c r="Q1161" s="16">
        <f t="shared" si="92"/>
        <v>42185.65625</v>
      </c>
      <c r="R1161" s="6" t="e">
        <f t="shared" si="93"/>
        <v>#DIV/0!</v>
      </c>
      <c r="S1161" t="s">
        <v>8336</v>
      </c>
      <c r="T1161" t="s">
        <v>8337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2">
        <f t="shared" si="90"/>
        <v>3.85</v>
      </c>
      <c r="P1162" s="16">
        <f t="shared" si="91"/>
        <v>42061.154930555553</v>
      </c>
      <c r="Q1162" s="16">
        <f t="shared" si="92"/>
        <v>42091.113263888896</v>
      </c>
      <c r="R1162" s="6">
        <f t="shared" si="93"/>
        <v>60.789473684210527</v>
      </c>
      <c r="S1162" t="s">
        <v>8336</v>
      </c>
      <c r="T1162" t="s">
        <v>8337</v>
      </c>
      <c r="U1162">
        <f t="shared" si="94"/>
        <v>2015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2">
        <f t="shared" si="90"/>
        <v>0</v>
      </c>
      <c r="P1163" s="16">
        <f t="shared" si="91"/>
        <v>42122.629502314812</v>
      </c>
      <c r="Q1163" s="16">
        <f t="shared" si="92"/>
        <v>42143.629502314812</v>
      </c>
      <c r="R1163" s="6" t="e">
        <f t="shared" si="93"/>
        <v>#DIV/0!</v>
      </c>
      <c r="S1163" t="s">
        <v>8336</v>
      </c>
      <c r="T1163" t="s">
        <v>8337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2">
        <f t="shared" si="90"/>
        <v>5.8333333333333341E-2</v>
      </c>
      <c r="P1164" s="16">
        <f t="shared" si="91"/>
        <v>41876.683611111112</v>
      </c>
      <c r="Q1164" s="16">
        <f t="shared" si="92"/>
        <v>41907.683611111112</v>
      </c>
      <c r="R1164" s="6">
        <f t="shared" si="93"/>
        <v>17.5</v>
      </c>
      <c r="S1164" t="s">
        <v>8336</v>
      </c>
      <c r="T1164" t="s">
        <v>8337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2">
        <f t="shared" si="90"/>
        <v>0</v>
      </c>
      <c r="P1165" s="16">
        <f t="shared" si="91"/>
        <v>41830.723611111112</v>
      </c>
      <c r="Q1165" s="16">
        <f t="shared" si="92"/>
        <v>41860.723611111112</v>
      </c>
      <c r="R1165" s="6" t="e">
        <f t="shared" si="93"/>
        <v>#DIV/0!</v>
      </c>
      <c r="S1165" t="s">
        <v>8336</v>
      </c>
      <c r="T1165" t="s">
        <v>8337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2">
        <f t="shared" si="90"/>
        <v>0</v>
      </c>
      <c r="P1166" s="16">
        <f t="shared" si="91"/>
        <v>42509.724328703705</v>
      </c>
      <c r="Q1166" s="16">
        <f t="shared" si="92"/>
        <v>42539.724328703705</v>
      </c>
      <c r="R1166" s="6" t="e">
        <f t="shared" si="93"/>
        <v>#DIV/0!</v>
      </c>
      <c r="S1166" t="s">
        <v>8336</v>
      </c>
      <c r="T1166" t="s">
        <v>8337</v>
      </c>
      <c r="U1166">
        <f t="shared" si="94"/>
        <v>2016</v>
      </c>
    </row>
    <row r="1167" spans="1:21" ht="58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2">
        <f t="shared" si="90"/>
        <v>20.705000000000002</v>
      </c>
      <c r="P1167" s="16">
        <f t="shared" si="91"/>
        <v>41792.214467592588</v>
      </c>
      <c r="Q1167" s="16">
        <f t="shared" si="92"/>
        <v>41826.214467592588</v>
      </c>
      <c r="R1167" s="6">
        <f t="shared" si="93"/>
        <v>82.82</v>
      </c>
      <c r="S1167" t="s">
        <v>8336</v>
      </c>
      <c r="T1167" t="s">
        <v>8337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2">
        <f t="shared" si="90"/>
        <v>19.139999999999997</v>
      </c>
      <c r="P1168" s="16">
        <f t="shared" si="91"/>
        <v>42150.485439814816</v>
      </c>
      <c r="Q1168" s="16">
        <f t="shared" si="92"/>
        <v>42181.166666666672</v>
      </c>
      <c r="R1168" s="6">
        <f t="shared" si="93"/>
        <v>358.875</v>
      </c>
      <c r="S1168" t="s">
        <v>8336</v>
      </c>
      <c r="T1168" t="s">
        <v>8337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2">
        <f t="shared" si="90"/>
        <v>1.6316666666666666</v>
      </c>
      <c r="P1169" s="16">
        <f t="shared" si="91"/>
        <v>41863.734895833331</v>
      </c>
      <c r="Q1169" s="16">
        <f t="shared" si="92"/>
        <v>41894.734895833331</v>
      </c>
      <c r="R1169" s="6">
        <f t="shared" si="93"/>
        <v>61.1875</v>
      </c>
      <c r="S1169" t="s">
        <v>8336</v>
      </c>
      <c r="T1169" t="s">
        <v>8337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2">
        <f t="shared" si="90"/>
        <v>5.6666666666666661</v>
      </c>
      <c r="P1170" s="16">
        <f t="shared" si="91"/>
        <v>42605.053993055553</v>
      </c>
      <c r="Q1170" s="16">
        <f t="shared" si="92"/>
        <v>42635.053993055553</v>
      </c>
      <c r="R1170" s="6">
        <f t="shared" si="93"/>
        <v>340</v>
      </c>
      <c r="S1170" t="s">
        <v>8336</v>
      </c>
      <c r="T1170" t="s">
        <v>8337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2">
        <f t="shared" si="90"/>
        <v>0.16999999999999998</v>
      </c>
      <c r="P1171" s="16">
        <f t="shared" si="91"/>
        <v>42027.353738425925</v>
      </c>
      <c r="Q1171" s="16">
        <f t="shared" si="92"/>
        <v>42057.353738425925</v>
      </c>
      <c r="R1171" s="6">
        <f t="shared" si="93"/>
        <v>5.666666666666667</v>
      </c>
      <c r="S1171" t="s">
        <v>8336</v>
      </c>
      <c r="T1171" t="s">
        <v>8337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2">
        <f t="shared" si="90"/>
        <v>0.4</v>
      </c>
      <c r="P1172" s="16">
        <f t="shared" si="91"/>
        <v>42124.893182870372</v>
      </c>
      <c r="Q1172" s="16">
        <f t="shared" si="92"/>
        <v>42154.893182870372</v>
      </c>
      <c r="R1172" s="6">
        <f t="shared" si="93"/>
        <v>50</v>
      </c>
      <c r="S1172" t="s">
        <v>8336</v>
      </c>
      <c r="T1172" t="s">
        <v>8337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2">
        <f t="shared" si="90"/>
        <v>0.1</v>
      </c>
      <c r="P1173" s="16">
        <f t="shared" si="91"/>
        <v>41938.804710648146</v>
      </c>
      <c r="Q1173" s="16">
        <f t="shared" si="92"/>
        <v>41956.846377314811</v>
      </c>
      <c r="R1173" s="6">
        <f t="shared" si="93"/>
        <v>25</v>
      </c>
      <c r="S1173" t="s">
        <v>8336</v>
      </c>
      <c r="T1173" t="s">
        <v>8337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2">
        <f t="shared" si="90"/>
        <v>0</v>
      </c>
      <c r="P1174" s="16">
        <f t="shared" si="91"/>
        <v>41841.682314814818</v>
      </c>
      <c r="Q1174" s="16">
        <f t="shared" si="92"/>
        <v>41871.682314814818</v>
      </c>
      <c r="R1174" s="6" t="e">
        <f t="shared" si="93"/>
        <v>#DIV/0!</v>
      </c>
      <c r="S1174" t="s">
        <v>8336</v>
      </c>
      <c r="T1174" t="s">
        <v>8337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2">
        <f t="shared" si="90"/>
        <v>2.4E-2</v>
      </c>
      <c r="P1175" s="16">
        <f t="shared" si="91"/>
        <v>42184.185844907406</v>
      </c>
      <c r="Q1175" s="16">
        <f t="shared" si="92"/>
        <v>42219.185844907406</v>
      </c>
      <c r="R1175" s="6">
        <f t="shared" si="93"/>
        <v>30</v>
      </c>
      <c r="S1175" t="s">
        <v>8336</v>
      </c>
      <c r="T1175" t="s">
        <v>8337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2">
        <f t="shared" si="90"/>
        <v>5.9066666666666672</v>
      </c>
      <c r="P1176" s="16">
        <f t="shared" si="91"/>
        <v>42468.84174768519</v>
      </c>
      <c r="Q1176" s="16">
        <f t="shared" si="92"/>
        <v>42498.84174768519</v>
      </c>
      <c r="R1176" s="6">
        <f t="shared" si="93"/>
        <v>46.631578947368418</v>
      </c>
      <c r="S1176" t="s">
        <v>8336</v>
      </c>
      <c r="T1176" t="s">
        <v>8337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2">
        <f t="shared" si="90"/>
        <v>2.9250000000000003</v>
      </c>
      <c r="P1177" s="16">
        <f t="shared" si="91"/>
        <v>42170.728460648148</v>
      </c>
      <c r="Q1177" s="16">
        <f t="shared" si="92"/>
        <v>42200.728460648148</v>
      </c>
      <c r="R1177" s="6">
        <f t="shared" si="93"/>
        <v>65</v>
      </c>
      <c r="S1177" t="s">
        <v>8336</v>
      </c>
      <c r="T1177" t="s">
        <v>8337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2">
        <f t="shared" si="90"/>
        <v>5.7142857142857143E-3</v>
      </c>
      <c r="P1178" s="16">
        <f t="shared" si="91"/>
        <v>42746.019652777773</v>
      </c>
      <c r="Q1178" s="16">
        <f t="shared" si="92"/>
        <v>42800.541666666672</v>
      </c>
      <c r="R1178" s="6">
        <f t="shared" si="93"/>
        <v>10</v>
      </c>
      <c r="S1178" t="s">
        <v>8336</v>
      </c>
      <c r="T1178" t="s">
        <v>8337</v>
      </c>
      <c r="U1178">
        <f t="shared" si="94"/>
        <v>2017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2">
        <f t="shared" si="90"/>
        <v>0</v>
      </c>
      <c r="P1179" s="16">
        <f t="shared" si="91"/>
        <v>41897.660833333335</v>
      </c>
      <c r="Q1179" s="16">
        <f t="shared" si="92"/>
        <v>41927.660833333335</v>
      </c>
      <c r="R1179" s="6" t="e">
        <f t="shared" si="93"/>
        <v>#DIV/0!</v>
      </c>
      <c r="S1179" t="s">
        <v>8336</v>
      </c>
      <c r="T1179" t="s">
        <v>8337</v>
      </c>
      <c r="U1179">
        <f t="shared" si="94"/>
        <v>2014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2">
        <f t="shared" si="90"/>
        <v>6.6666666666666671E-3</v>
      </c>
      <c r="P1180" s="16">
        <f t="shared" si="91"/>
        <v>41837.905694444446</v>
      </c>
      <c r="Q1180" s="16">
        <f t="shared" si="92"/>
        <v>41867.905694444446</v>
      </c>
      <c r="R1180" s="6">
        <f t="shared" si="93"/>
        <v>5</v>
      </c>
      <c r="S1180" t="s">
        <v>8336</v>
      </c>
      <c r="T1180" t="s">
        <v>8337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2">
        <f t="shared" si="90"/>
        <v>5.3333333333333339</v>
      </c>
      <c r="P1181" s="16">
        <f t="shared" si="91"/>
        <v>42275.720219907409</v>
      </c>
      <c r="Q1181" s="16">
        <f t="shared" si="92"/>
        <v>42305.720219907409</v>
      </c>
      <c r="R1181" s="6">
        <f t="shared" si="93"/>
        <v>640</v>
      </c>
      <c r="S1181" t="s">
        <v>8336</v>
      </c>
      <c r="T1181" t="s">
        <v>8337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2">
        <f t="shared" si="90"/>
        <v>11.75</v>
      </c>
      <c r="P1182" s="16">
        <f t="shared" si="91"/>
        <v>41781.806875000002</v>
      </c>
      <c r="Q1182" s="16">
        <f t="shared" si="92"/>
        <v>41818.806875000002</v>
      </c>
      <c r="R1182" s="6">
        <f t="shared" si="93"/>
        <v>69.117647058823536</v>
      </c>
      <c r="S1182" t="s">
        <v>8336</v>
      </c>
      <c r="T1182" t="s">
        <v>8337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2">
        <f t="shared" si="90"/>
        <v>8.0000000000000002E-3</v>
      </c>
      <c r="P1183" s="16">
        <f t="shared" si="91"/>
        <v>42034.339363425926</v>
      </c>
      <c r="Q1183" s="16">
        <f t="shared" si="92"/>
        <v>42064.339363425926</v>
      </c>
      <c r="R1183" s="6">
        <f t="shared" si="93"/>
        <v>1.3333333333333333</v>
      </c>
      <c r="S1183" t="s">
        <v>8336</v>
      </c>
      <c r="T1183" t="s">
        <v>8337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2">
        <f t="shared" si="90"/>
        <v>4.2</v>
      </c>
      <c r="P1184" s="16">
        <f t="shared" si="91"/>
        <v>42728.827407407407</v>
      </c>
      <c r="Q1184" s="16">
        <f t="shared" si="92"/>
        <v>42747.695833333331</v>
      </c>
      <c r="R1184" s="6">
        <f t="shared" si="93"/>
        <v>10.5</v>
      </c>
      <c r="S1184" t="s">
        <v>8336</v>
      </c>
      <c r="T1184" t="s">
        <v>8337</v>
      </c>
      <c r="U1184">
        <f t="shared" si="94"/>
        <v>2016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2">
        <f t="shared" si="90"/>
        <v>4</v>
      </c>
      <c r="P1185" s="16">
        <f t="shared" si="91"/>
        <v>42656.86137731481</v>
      </c>
      <c r="Q1185" s="16">
        <f t="shared" si="92"/>
        <v>42676.165972222225</v>
      </c>
      <c r="R1185" s="6">
        <f t="shared" si="93"/>
        <v>33.333333333333336</v>
      </c>
      <c r="S1185" t="s">
        <v>8336</v>
      </c>
      <c r="T1185" t="s">
        <v>8337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2">
        <f t="shared" si="90"/>
        <v>104.93636363636362</v>
      </c>
      <c r="P1186" s="16">
        <f t="shared" si="91"/>
        <v>42741.599664351852</v>
      </c>
      <c r="Q1186" s="16">
        <f t="shared" si="92"/>
        <v>42772.599664351852</v>
      </c>
      <c r="R1186" s="6">
        <f t="shared" si="93"/>
        <v>61.562666666666665</v>
      </c>
      <c r="S1186" t="s">
        <v>8338</v>
      </c>
      <c r="T1186" t="s">
        <v>8339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2">
        <f t="shared" si="90"/>
        <v>105.44</v>
      </c>
      <c r="P1187" s="16">
        <f t="shared" si="91"/>
        <v>42130.865150462967</v>
      </c>
      <c r="Q1187" s="16">
        <f t="shared" si="92"/>
        <v>42163.166666666672</v>
      </c>
      <c r="R1187" s="6">
        <f t="shared" si="93"/>
        <v>118.73873873873873</v>
      </c>
      <c r="S1187" t="s">
        <v>8338</v>
      </c>
      <c r="T1187" t="s">
        <v>8339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2">
        <f t="shared" si="90"/>
        <v>106.73333333333332</v>
      </c>
      <c r="P1188" s="16">
        <f t="shared" si="91"/>
        <v>42123.86336805555</v>
      </c>
      <c r="Q1188" s="16">
        <f t="shared" si="92"/>
        <v>42156.945833333331</v>
      </c>
      <c r="R1188" s="6">
        <f t="shared" si="93"/>
        <v>65.081300813008127</v>
      </c>
      <c r="S1188" t="s">
        <v>8338</v>
      </c>
      <c r="T1188" t="s">
        <v>8339</v>
      </c>
      <c r="U1188">
        <f t="shared" si="94"/>
        <v>2015</v>
      </c>
    </row>
    <row r="1189" spans="1:21" ht="58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2">
        <f t="shared" si="90"/>
        <v>104.12571428571428</v>
      </c>
      <c r="P1189" s="16">
        <f t="shared" si="91"/>
        <v>42109.894942129627</v>
      </c>
      <c r="Q1189" s="16">
        <f t="shared" si="92"/>
        <v>42141.75</v>
      </c>
      <c r="R1189" s="6">
        <f t="shared" si="93"/>
        <v>130.15714285714284</v>
      </c>
      <c r="S1189" t="s">
        <v>8338</v>
      </c>
      <c r="T1189" t="s">
        <v>8339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2">
        <f t="shared" si="90"/>
        <v>160.54999999999998</v>
      </c>
      <c r="P1190" s="16">
        <f t="shared" si="91"/>
        <v>42711.700694444444</v>
      </c>
      <c r="Q1190" s="16">
        <f t="shared" si="92"/>
        <v>42732.700694444444</v>
      </c>
      <c r="R1190" s="6">
        <f t="shared" si="93"/>
        <v>37.776470588235291</v>
      </c>
      <c r="S1190" t="s">
        <v>8338</v>
      </c>
      <c r="T1190" t="s">
        <v>8339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2">
        <f t="shared" si="90"/>
        <v>107.77777777777777</v>
      </c>
      <c r="P1191" s="16">
        <f t="shared" si="91"/>
        <v>42529.979108796295</v>
      </c>
      <c r="Q1191" s="16">
        <f t="shared" si="92"/>
        <v>42550.979108796295</v>
      </c>
      <c r="R1191" s="6">
        <f t="shared" si="93"/>
        <v>112.79069767441861</v>
      </c>
      <c r="S1191" t="s">
        <v>8338</v>
      </c>
      <c r="T1191" t="s">
        <v>8339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2">
        <f t="shared" si="90"/>
        <v>135</v>
      </c>
      <c r="P1192" s="16">
        <f t="shared" si="91"/>
        <v>41852.665798611109</v>
      </c>
      <c r="Q1192" s="16">
        <f t="shared" si="92"/>
        <v>41882.665798611109</v>
      </c>
      <c r="R1192" s="6">
        <f t="shared" si="93"/>
        <v>51.92307692307692</v>
      </c>
      <c r="S1192" t="s">
        <v>8338</v>
      </c>
      <c r="T1192" t="s">
        <v>8339</v>
      </c>
      <c r="U1192">
        <f t="shared" si="94"/>
        <v>2014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2">
        <f t="shared" si="90"/>
        <v>109.07407407407408</v>
      </c>
      <c r="P1193" s="16">
        <f t="shared" si="91"/>
        <v>42419.603703703702</v>
      </c>
      <c r="Q1193" s="16">
        <f t="shared" si="92"/>
        <v>42449.562037037031</v>
      </c>
      <c r="R1193" s="6">
        <f t="shared" si="93"/>
        <v>89.242424242424249</v>
      </c>
      <c r="S1193" t="s">
        <v>8338</v>
      </c>
      <c r="T1193" t="s">
        <v>8339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2">
        <f t="shared" si="90"/>
        <v>290</v>
      </c>
      <c r="P1194" s="16">
        <f t="shared" si="91"/>
        <v>42747.506689814814</v>
      </c>
      <c r="Q1194" s="16">
        <f t="shared" si="92"/>
        <v>42777.506689814814</v>
      </c>
      <c r="R1194" s="6">
        <f t="shared" si="93"/>
        <v>19.333333333333332</v>
      </c>
      <c r="S1194" t="s">
        <v>8338</v>
      </c>
      <c r="T1194" t="s">
        <v>8339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2">
        <f t="shared" si="90"/>
        <v>103.95714285714286</v>
      </c>
      <c r="P1195" s="16">
        <f t="shared" si="91"/>
        <v>42409.776076388895</v>
      </c>
      <c r="Q1195" s="16">
        <f t="shared" si="92"/>
        <v>42469.734409722223</v>
      </c>
      <c r="R1195" s="6">
        <f t="shared" si="93"/>
        <v>79.967032967032964</v>
      </c>
      <c r="S1195" t="s">
        <v>8338</v>
      </c>
      <c r="T1195" t="s">
        <v>8339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2">
        <f t="shared" si="90"/>
        <v>322.24</v>
      </c>
      <c r="P1196" s="16">
        <f t="shared" si="91"/>
        <v>42072.488182870366</v>
      </c>
      <c r="Q1196" s="16">
        <f t="shared" si="92"/>
        <v>42102.488182870366</v>
      </c>
      <c r="R1196" s="6">
        <f t="shared" si="93"/>
        <v>56.414565826330531</v>
      </c>
      <c r="S1196" t="s">
        <v>8338</v>
      </c>
      <c r="T1196" t="s">
        <v>8339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2">
        <f t="shared" si="90"/>
        <v>135</v>
      </c>
      <c r="P1197" s="16">
        <f t="shared" si="91"/>
        <v>42298.34783564815</v>
      </c>
      <c r="Q1197" s="16">
        <f t="shared" si="92"/>
        <v>42358.375</v>
      </c>
      <c r="R1197" s="6">
        <f t="shared" si="93"/>
        <v>79.411764705882348</v>
      </c>
      <c r="S1197" t="s">
        <v>8338</v>
      </c>
      <c r="T1197" t="s">
        <v>8339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2">
        <f t="shared" si="90"/>
        <v>269.91034482758624</v>
      </c>
      <c r="P1198" s="16">
        <f t="shared" si="91"/>
        <v>42326.818738425922</v>
      </c>
      <c r="Q1198" s="16">
        <f t="shared" si="92"/>
        <v>42356.818738425922</v>
      </c>
      <c r="R1198" s="6">
        <f t="shared" si="93"/>
        <v>76.439453125</v>
      </c>
      <c r="S1198" t="s">
        <v>8338</v>
      </c>
      <c r="T1198" t="s">
        <v>8339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2">
        <f t="shared" si="90"/>
        <v>253.29333333333332</v>
      </c>
      <c r="P1199" s="16">
        <f t="shared" si="91"/>
        <v>42503.66474537037</v>
      </c>
      <c r="Q1199" s="16">
        <f t="shared" si="92"/>
        <v>42534.249305555553</v>
      </c>
      <c r="R1199" s="6">
        <f t="shared" si="93"/>
        <v>121</v>
      </c>
      <c r="S1199" t="s">
        <v>8338</v>
      </c>
      <c r="T1199" t="s">
        <v>8339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2">
        <f t="shared" si="90"/>
        <v>260.59999999999997</v>
      </c>
      <c r="P1200" s="16">
        <f t="shared" si="91"/>
        <v>42333.619050925925</v>
      </c>
      <c r="Q1200" s="16">
        <f t="shared" si="92"/>
        <v>42369.125</v>
      </c>
      <c r="R1200" s="6">
        <f t="shared" si="93"/>
        <v>54.616766467065865</v>
      </c>
      <c r="S1200" t="s">
        <v>8338</v>
      </c>
      <c r="T1200" t="s">
        <v>8339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2">
        <f t="shared" si="90"/>
        <v>101.31677953348381</v>
      </c>
      <c r="P1201" s="16">
        <f t="shared" si="91"/>
        <v>42161.770833333328</v>
      </c>
      <c r="Q1201" s="16">
        <f t="shared" si="92"/>
        <v>42193.770833333328</v>
      </c>
      <c r="R1201" s="6">
        <f t="shared" si="93"/>
        <v>299.22222222222223</v>
      </c>
      <c r="S1201" t="s">
        <v>8338</v>
      </c>
      <c r="T1201" t="s">
        <v>8339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2">
        <f t="shared" si="90"/>
        <v>125.60416666666667</v>
      </c>
      <c r="P1202" s="16">
        <f t="shared" si="91"/>
        <v>42089.477500000001</v>
      </c>
      <c r="Q1202" s="16">
        <f t="shared" si="92"/>
        <v>42110.477500000001</v>
      </c>
      <c r="R1202" s="6">
        <f t="shared" si="93"/>
        <v>58.533980582524272</v>
      </c>
      <c r="S1202" t="s">
        <v>8338</v>
      </c>
      <c r="T1202" t="s">
        <v>8339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2">
        <f t="shared" si="90"/>
        <v>102.43783333333334</v>
      </c>
      <c r="P1203" s="16">
        <f t="shared" si="91"/>
        <v>42536.60701388889</v>
      </c>
      <c r="Q1203" s="16">
        <f t="shared" si="92"/>
        <v>42566.60701388889</v>
      </c>
      <c r="R1203" s="6">
        <f t="shared" si="93"/>
        <v>55.371801801801809</v>
      </c>
      <c r="S1203" t="s">
        <v>8338</v>
      </c>
      <c r="T1203" t="s">
        <v>8339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2">
        <f t="shared" si="90"/>
        <v>199.244</v>
      </c>
      <c r="P1204" s="16">
        <f t="shared" si="91"/>
        <v>42152.288819444439</v>
      </c>
      <c r="Q1204" s="16">
        <f t="shared" si="92"/>
        <v>42182.288819444439</v>
      </c>
      <c r="R1204" s="6">
        <f t="shared" si="93"/>
        <v>183.80442804428046</v>
      </c>
      <c r="S1204" t="s">
        <v>8338</v>
      </c>
      <c r="T1204" t="s">
        <v>8339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2">
        <f t="shared" si="90"/>
        <v>102.45398773006136</v>
      </c>
      <c r="P1205" s="16">
        <f t="shared" si="91"/>
        <v>42125.614895833336</v>
      </c>
      <c r="Q1205" s="16">
        <f t="shared" si="92"/>
        <v>42155.614895833336</v>
      </c>
      <c r="R1205" s="6">
        <f t="shared" si="93"/>
        <v>165.34653465346534</v>
      </c>
      <c r="S1205" t="s">
        <v>8338</v>
      </c>
      <c r="T1205" t="s">
        <v>8339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2">
        <f t="shared" si="90"/>
        <v>102.94615384615385</v>
      </c>
      <c r="P1206" s="16">
        <f t="shared" si="91"/>
        <v>42297.748067129629</v>
      </c>
      <c r="Q1206" s="16">
        <f t="shared" si="92"/>
        <v>42342.208333333328</v>
      </c>
      <c r="R1206" s="6">
        <f t="shared" si="93"/>
        <v>234.78947368421052</v>
      </c>
      <c r="S1206" t="s">
        <v>8338</v>
      </c>
      <c r="T1206" t="s">
        <v>8339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2">
        <f t="shared" si="90"/>
        <v>100.86153846153847</v>
      </c>
      <c r="P1207" s="16">
        <f t="shared" si="91"/>
        <v>42138.506377314814</v>
      </c>
      <c r="Q1207" s="16">
        <f t="shared" si="92"/>
        <v>42168.506377314814</v>
      </c>
      <c r="R1207" s="6">
        <f t="shared" si="93"/>
        <v>211.48387096774192</v>
      </c>
      <c r="S1207" t="s">
        <v>8338</v>
      </c>
      <c r="T1207" t="s">
        <v>8339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2">
        <f t="shared" si="90"/>
        <v>114.99999999999999</v>
      </c>
      <c r="P1208" s="16">
        <f t="shared" si="91"/>
        <v>42772.776076388895</v>
      </c>
      <c r="Q1208" s="16">
        <f t="shared" si="92"/>
        <v>42805.561805555553</v>
      </c>
      <c r="R1208" s="6">
        <f t="shared" si="93"/>
        <v>32.34375</v>
      </c>
      <c r="S1208" t="s">
        <v>8338</v>
      </c>
      <c r="T1208" t="s">
        <v>8339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2">
        <f t="shared" si="90"/>
        <v>104.16766467065868</v>
      </c>
      <c r="P1209" s="16">
        <f t="shared" si="91"/>
        <v>42430.430243055554</v>
      </c>
      <c r="Q1209" s="16">
        <f t="shared" si="92"/>
        <v>42460.416666666672</v>
      </c>
      <c r="R1209" s="6">
        <f t="shared" si="93"/>
        <v>123.37588652482269</v>
      </c>
      <c r="S1209" t="s">
        <v>8338</v>
      </c>
      <c r="T1209" t="s">
        <v>8339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2">
        <f t="shared" si="90"/>
        <v>155.29999999999998</v>
      </c>
      <c r="P1210" s="16">
        <f t="shared" si="91"/>
        <v>42423.709074074075</v>
      </c>
      <c r="Q1210" s="16">
        <f t="shared" si="92"/>
        <v>42453.667407407411</v>
      </c>
      <c r="R1210" s="6">
        <f t="shared" si="93"/>
        <v>207.06666666666666</v>
      </c>
      <c r="S1210" t="s">
        <v>8338</v>
      </c>
      <c r="T1210" t="s">
        <v>8339</v>
      </c>
      <c r="U1210">
        <f t="shared" si="94"/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2">
        <f t="shared" si="90"/>
        <v>106</v>
      </c>
      <c r="P1211" s="16">
        <f t="shared" si="91"/>
        <v>42761.846122685187</v>
      </c>
      <c r="Q1211" s="16">
        <f t="shared" si="92"/>
        <v>42791.846122685187</v>
      </c>
      <c r="R1211" s="6">
        <f t="shared" si="93"/>
        <v>138.2608695652174</v>
      </c>
      <c r="S1211" t="s">
        <v>8338</v>
      </c>
      <c r="T1211" t="s">
        <v>8339</v>
      </c>
      <c r="U1211">
        <f t="shared" si="94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2">
        <f t="shared" si="90"/>
        <v>254.31499999999997</v>
      </c>
      <c r="P1212" s="16">
        <f t="shared" si="91"/>
        <v>42132.941805555558</v>
      </c>
      <c r="Q1212" s="16">
        <f t="shared" si="92"/>
        <v>42155.875</v>
      </c>
      <c r="R1212" s="6">
        <f t="shared" si="93"/>
        <v>493.81553398058253</v>
      </c>
      <c r="S1212" t="s">
        <v>8338</v>
      </c>
      <c r="T1212" t="s">
        <v>8339</v>
      </c>
      <c r="U1212">
        <f t="shared" si="94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2">
        <f t="shared" si="90"/>
        <v>101.1</v>
      </c>
      <c r="P1213" s="16">
        <f t="shared" si="91"/>
        <v>42515.866446759261</v>
      </c>
      <c r="Q1213" s="16">
        <f t="shared" si="92"/>
        <v>42530.866446759261</v>
      </c>
      <c r="R1213" s="6">
        <f t="shared" si="93"/>
        <v>168.5</v>
      </c>
      <c r="S1213" t="s">
        <v>8338</v>
      </c>
      <c r="T1213" t="s">
        <v>8339</v>
      </c>
      <c r="U1213">
        <f t="shared" si="94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2">
        <f t="shared" si="90"/>
        <v>129.04</v>
      </c>
      <c r="P1214" s="16">
        <f t="shared" si="91"/>
        <v>42318.950173611112</v>
      </c>
      <c r="Q1214" s="16">
        <f t="shared" si="92"/>
        <v>42335.041666666672</v>
      </c>
      <c r="R1214" s="6">
        <f t="shared" si="93"/>
        <v>38.867469879518069</v>
      </c>
      <c r="S1214" t="s">
        <v>8338</v>
      </c>
      <c r="T1214" t="s">
        <v>8339</v>
      </c>
      <c r="U1214">
        <f t="shared" si="94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2">
        <f t="shared" si="90"/>
        <v>102.23076923076924</v>
      </c>
      <c r="P1215" s="16">
        <f t="shared" si="91"/>
        <v>42731.755787037036</v>
      </c>
      <c r="Q1215" s="16">
        <f t="shared" si="92"/>
        <v>42766.755787037036</v>
      </c>
      <c r="R1215" s="6">
        <f t="shared" si="93"/>
        <v>61.527777777777779</v>
      </c>
      <c r="S1215" t="s">
        <v>8338</v>
      </c>
      <c r="T1215" t="s">
        <v>8339</v>
      </c>
      <c r="U1215">
        <f t="shared" si="94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2">
        <f t="shared" si="90"/>
        <v>131.80000000000001</v>
      </c>
      <c r="P1216" s="16">
        <f t="shared" si="91"/>
        <v>42104.840335648143</v>
      </c>
      <c r="Q1216" s="16">
        <f t="shared" si="92"/>
        <v>42164.840335648143</v>
      </c>
      <c r="R1216" s="6">
        <f t="shared" si="93"/>
        <v>105.44</v>
      </c>
      <c r="S1216" t="s">
        <v>8338</v>
      </c>
      <c r="T1216" t="s">
        <v>8339</v>
      </c>
      <c r="U1216">
        <f t="shared" si="94"/>
        <v>2015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2">
        <f t="shared" si="90"/>
        <v>786.0802000000001</v>
      </c>
      <c r="P1217" s="16">
        <f t="shared" si="91"/>
        <v>41759.923101851848</v>
      </c>
      <c r="Q1217" s="16">
        <f t="shared" si="92"/>
        <v>41789.923101851848</v>
      </c>
      <c r="R1217" s="6">
        <f t="shared" si="93"/>
        <v>71.592003642987251</v>
      </c>
      <c r="S1217" t="s">
        <v>8338</v>
      </c>
      <c r="T1217" t="s">
        <v>8339</v>
      </c>
      <c r="U1217">
        <f t="shared" si="94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2">
        <f t="shared" si="90"/>
        <v>145.70000000000002</v>
      </c>
      <c r="P1218" s="16">
        <f t="shared" si="91"/>
        <v>42247.616400462968</v>
      </c>
      <c r="Q1218" s="16">
        <f t="shared" si="92"/>
        <v>42279.960416666669</v>
      </c>
      <c r="R1218" s="6">
        <f t="shared" si="93"/>
        <v>91.882882882882882</v>
      </c>
      <c r="S1218" t="s">
        <v>8338</v>
      </c>
      <c r="T1218" t="s">
        <v>8339</v>
      </c>
      <c r="U1218">
        <f t="shared" si="94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2">
        <f t="shared" ref="O1219:O1282" si="95">(E1219/D1219)*100</f>
        <v>102.60000000000001</v>
      </c>
      <c r="P1219" s="16">
        <f t="shared" ref="P1219:P1282" si="96">(((J1219/60)/60)/24)+DATE(1970,1,1)</f>
        <v>42535.809490740736</v>
      </c>
      <c r="Q1219" s="16">
        <f t="shared" ref="Q1219:Q1282" si="97">(((I1219/60)/60)/24)+DATE(1970,1,1)</f>
        <v>42565.809490740736</v>
      </c>
      <c r="R1219" s="6">
        <f t="shared" ref="R1219:R1282" si="98">AVERAGE(E1219/L1219)</f>
        <v>148.57377049180329</v>
      </c>
      <c r="S1219" t="s">
        <v>8338</v>
      </c>
      <c r="T1219" t="s">
        <v>8339</v>
      </c>
      <c r="U1219">
        <f t="shared" ref="U1219:U1282" si="99">YEAR(P1219)</f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2">
        <f t="shared" si="95"/>
        <v>172.27777777777777</v>
      </c>
      <c r="P1220" s="16">
        <f t="shared" si="96"/>
        <v>42278.662037037036</v>
      </c>
      <c r="Q1220" s="16">
        <f t="shared" si="97"/>
        <v>42309.125</v>
      </c>
      <c r="R1220" s="6">
        <f t="shared" si="98"/>
        <v>174.2134831460674</v>
      </c>
      <c r="S1220" t="s">
        <v>8338</v>
      </c>
      <c r="T1220" t="s">
        <v>8339</v>
      </c>
      <c r="U1220">
        <f t="shared" si="99"/>
        <v>2015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2">
        <f t="shared" si="95"/>
        <v>159.16819571865443</v>
      </c>
      <c r="P1221" s="16">
        <f t="shared" si="96"/>
        <v>42633.461956018517</v>
      </c>
      <c r="Q1221" s="16">
        <f t="shared" si="97"/>
        <v>42663.461956018517</v>
      </c>
      <c r="R1221" s="6">
        <f t="shared" si="98"/>
        <v>102.86166007905139</v>
      </c>
      <c r="S1221" t="s">
        <v>8338</v>
      </c>
      <c r="T1221" t="s">
        <v>8339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2">
        <f t="shared" si="95"/>
        <v>103.76666666666668</v>
      </c>
      <c r="P1222" s="16">
        <f t="shared" si="96"/>
        <v>42211.628611111111</v>
      </c>
      <c r="Q1222" s="16">
        <f t="shared" si="97"/>
        <v>42241.628611111111</v>
      </c>
      <c r="R1222" s="6">
        <f t="shared" si="98"/>
        <v>111.17857142857143</v>
      </c>
      <c r="S1222" t="s">
        <v>8338</v>
      </c>
      <c r="T1222" t="s">
        <v>8339</v>
      </c>
      <c r="U1222">
        <f t="shared" si="99"/>
        <v>2015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2">
        <f t="shared" si="95"/>
        <v>111.40954545454547</v>
      </c>
      <c r="P1223" s="16">
        <f t="shared" si="96"/>
        <v>42680.47555555556</v>
      </c>
      <c r="Q1223" s="16">
        <f t="shared" si="97"/>
        <v>42708</v>
      </c>
      <c r="R1223" s="6">
        <f t="shared" si="98"/>
        <v>23.796213592233013</v>
      </c>
      <c r="S1223" t="s">
        <v>8338</v>
      </c>
      <c r="T1223" t="s">
        <v>8339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2">
        <f t="shared" si="95"/>
        <v>280.375</v>
      </c>
      <c r="P1224" s="16">
        <f t="shared" si="96"/>
        <v>42430.720451388886</v>
      </c>
      <c r="Q1224" s="16">
        <f t="shared" si="97"/>
        <v>42461.166666666672</v>
      </c>
      <c r="R1224" s="6">
        <f t="shared" si="98"/>
        <v>81.268115942028984</v>
      </c>
      <c r="S1224" t="s">
        <v>8338</v>
      </c>
      <c r="T1224" t="s">
        <v>8339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2">
        <f t="shared" si="95"/>
        <v>112.10606060606061</v>
      </c>
      <c r="P1225" s="16">
        <f t="shared" si="96"/>
        <v>42654.177187499998</v>
      </c>
      <c r="Q1225" s="16">
        <f t="shared" si="97"/>
        <v>42684.218854166669</v>
      </c>
      <c r="R1225" s="6">
        <f t="shared" si="98"/>
        <v>116.21465968586388</v>
      </c>
      <c r="S1225" t="s">
        <v>8338</v>
      </c>
      <c r="T1225" t="s">
        <v>8339</v>
      </c>
      <c r="U1225">
        <f t="shared" si="99"/>
        <v>2016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2">
        <f t="shared" si="95"/>
        <v>7.0666666666666673</v>
      </c>
      <c r="P1226" s="16">
        <f t="shared" si="96"/>
        <v>41736.549791666665</v>
      </c>
      <c r="Q1226" s="16">
        <f t="shared" si="97"/>
        <v>41796.549791666665</v>
      </c>
      <c r="R1226" s="6">
        <f t="shared" si="98"/>
        <v>58.888888888888886</v>
      </c>
      <c r="S1226" t="s">
        <v>8325</v>
      </c>
      <c r="T1226" t="s">
        <v>8340</v>
      </c>
      <c r="U1226">
        <f t="shared" si="99"/>
        <v>2014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2">
        <f t="shared" si="95"/>
        <v>4.3999999999999995</v>
      </c>
      <c r="P1227" s="16">
        <f t="shared" si="96"/>
        <v>41509.905995370369</v>
      </c>
      <c r="Q1227" s="16">
        <f t="shared" si="97"/>
        <v>41569.905995370369</v>
      </c>
      <c r="R1227" s="6">
        <f t="shared" si="98"/>
        <v>44</v>
      </c>
      <c r="S1227" t="s">
        <v>8325</v>
      </c>
      <c r="T1227" t="s">
        <v>8340</v>
      </c>
      <c r="U1227">
        <f t="shared" si="99"/>
        <v>2013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2">
        <f t="shared" si="95"/>
        <v>3.8739999999999997</v>
      </c>
      <c r="P1228" s="16">
        <f t="shared" si="96"/>
        <v>41715.874780092592</v>
      </c>
      <c r="Q1228" s="16">
        <f t="shared" si="97"/>
        <v>41750.041666666664</v>
      </c>
      <c r="R1228" s="6">
        <f t="shared" si="98"/>
        <v>48.424999999999997</v>
      </c>
      <c r="S1228" t="s">
        <v>8325</v>
      </c>
      <c r="T1228" t="s">
        <v>8340</v>
      </c>
      <c r="U1228">
        <f t="shared" si="99"/>
        <v>2014</v>
      </c>
    </row>
    <row r="1229" spans="1:21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2">
        <f t="shared" si="95"/>
        <v>0</v>
      </c>
      <c r="P1229" s="16">
        <f t="shared" si="96"/>
        <v>41827.919166666667</v>
      </c>
      <c r="Q1229" s="16">
        <f t="shared" si="97"/>
        <v>41858.291666666664</v>
      </c>
      <c r="R1229" s="6" t="e">
        <f t="shared" si="98"/>
        <v>#DIV/0!</v>
      </c>
      <c r="S1229" t="s">
        <v>8325</v>
      </c>
      <c r="T1229" t="s">
        <v>8340</v>
      </c>
      <c r="U1229">
        <f t="shared" si="99"/>
        <v>2014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2">
        <f t="shared" si="95"/>
        <v>29.299999999999997</v>
      </c>
      <c r="P1230" s="16">
        <f t="shared" si="96"/>
        <v>40754.729259259257</v>
      </c>
      <c r="Q1230" s="16">
        <f t="shared" si="97"/>
        <v>40814.729259259257</v>
      </c>
      <c r="R1230" s="6">
        <f t="shared" si="98"/>
        <v>61.041666666666664</v>
      </c>
      <c r="S1230" t="s">
        <v>8325</v>
      </c>
      <c r="T1230" t="s">
        <v>8340</v>
      </c>
      <c r="U1230">
        <f t="shared" si="99"/>
        <v>2011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2">
        <f t="shared" si="95"/>
        <v>0.90909090909090906</v>
      </c>
      <c r="P1231" s="16">
        <f t="shared" si="96"/>
        <v>40985.459803240738</v>
      </c>
      <c r="Q1231" s="16">
        <f t="shared" si="97"/>
        <v>41015.666666666664</v>
      </c>
      <c r="R1231" s="6">
        <f t="shared" si="98"/>
        <v>25</v>
      </c>
      <c r="S1231" t="s">
        <v>8325</v>
      </c>
      <c r="T1231" t="s">
        <v>8340</v>
      </c>
      <c r="U1231">
        <f t="shared" si="99"/>
        <v>2012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2">
        <f t="shared" si="95"/>
        <v>0</v>
      </c>
      <c r="P1232" s="16">
        <f t="shared" si="96"/>
        <v>40568.972569444442</v>
      </c>
      <c r="Q1232" s="16">
        <f t="shared" si="97"/>
        <v>40598.972569444442</v>
      </c>
      <c r="R1232" s="6" t="e">
        <f t="shared" si="98"/>
        <v>#DIV/0!</v>
      </c>
      <c r="S1232" t="s">
        <v>8325</v>
      </c>
      <c r="T1232" t="s">
        <v>8340</v>
      </c>
      <c r="U1232">
        <f t="shared" si="99"/>
        <v>2011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2">
        <f t="shared" si="95"/>
        <v>0</v>
      </c>
      <c r="P1233" s="16">
        <f t="shared" si="96"/>
        <v>42193.941759259258</v>
      </c>
      <c r="Q1233" s="16">
        <f t="shared" si="97"/>
        <v>42244.041666666672</v>
      </c>
      <c r="R1233" s="6" t="e">
        <f t="shared" si="98"/>
        <v>#DIV/0!</v>
      </c>
      <c r="S1233" t="s">
        <v>8325</v>
      </c>
      <c r="T1233" t="s">
        <v>8340</v>
      </c>
      <c r="U1233">
        <f t="shared" si="99"/>
        <v>2015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2">
        <f t="shared" si="95"/>
        <v>0.8</v>
      </c>
      <c r="P1234" s="16">
        <f t="shared" si="96"/>
        <v>41506.848032407412</v>
      </c>
      <c r="Q1234" s="16">
        <f t="shared" si="97"/>
        <v>41553.848032407412</v>
      </c>
      <c r="R1234" s="6">
        <f t="shared" si="98"/>
        <v>40</v>
      </c>
      <c r="S1234" t="s">
        <v>8325</v>
      </c>
      <c r="T1234" t="s">
        <v>8340</v>
      </c>
      <c r="U1234">
        <f t="shared" si="99"/>
        <v>2013</v>
      </c>
    </row>
    <row r="1235" spans="1:21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2">
        <f t="shared" si="95"/>
        <v>11.600000000000001</v>
      </c>
      <c r="P1235" s="16">
        <f t="shared" si="96"/>
        <v>40939.948773148149</v>
      </c>
      <c r="Q1235" s="16">
        <f t="shared" si="97"/>
        <v>40960.948773148149</v>
      </c>
      <c r="R1235" s="6">
        <f t="shared" si="98"/>
        <v>19.333333333333332</v>
      </c>
      <c r="S1235" t="s">
        <v>8325</v>
      </c>
      <c r="T1235" t="s">
        <v>8340</v>
      </c>
      <c r="U1235">
        <f t="shared" si="99"/>
        <v>2012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2">
        <f t="shared" si="95"/>
        <v>0</v>
      </c>
      <c r="P1236" s="16">
        <f t="shared" si="96"/>
        <v>42007.788680555561</v>
      </c>
      <c r="Q1236" s="16">
        <f t="shared" si="97"/>
        <v>42037.788680555561</v>
      </c>
      <c r="R1236" s="6" t="e">
        <f t="shared" si="98"/>
        <v>#DIV/0!</v>
      </c>
      <c r="S1236" t="s">
        <v>8325</v>
      </c>
      <c r="T1236" t="s">
        <v>8340</v>
      </c>
      <c r="U1236">
        <f t="shared" si="99"/>
        <v>2015</v>
      </c>
    </row>
    <row r="1237" spans="1:21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2">
        <f t="shared" si="95"/>
        <v>2.7873639500929119</v>
      </c>
      <c r="P1237" s="16">
        <f t="shared" si="96"/>
        <v>41583.135405092595</v>
      </c>
      <c r="Q1237" s="16">
        <f t="shared" si="97"/>
        <v>41623.135405092595</v>
      </c>
      <c r="R1237" s="6">
        <f t="shared" si="98"/>
        <v>35</v>
      </c>
      <c r="S1237" t="s">
        <v>8325</v>
      </c>
      <c r="T1237" t="s">
        <v>8340</v>
      </c>
      <c r="U1237">
        <f t="shared" si="99"/>
        <v>2013</v>
      </c>
    </row>
    <row r="1238" spans="1:2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2">
        <f t="shared" si="95"/>
        <v>0</v>
      </c>
      <c r="P1238" s="16">
        <f t="shared" si="96"/>
        <v>41110.680138888885</v>
      </c>
      <c r="Q1238" s="16">
        <f t="shared" si="97"/>
        <v>41118.666666666664</v>
      </c>
      <c r="R1238" s="6" t="e">
        <f t="shared" si="98"/>
        <v>#DIV/0!</v>
      </c>
      <c r="S1238" t="s">
        <v>8325</v>
      </c>
      <c r="T1238" t="s">
        <v>8340</v>
      </c>
      <c r="U1238">
        <f t="shared" si="99"/>
        <v>2012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2">
        <f t="shared" si="95"/>
        <v>0</v>
      </c>
      <c r="P1239" s="16">
        <f t="shared" si="96"/>
        <v>41125.283159722225</v>
      </c>
      <c r="Q1239" s="16">
        <f t="shared" si="97"/>
        <v>41145.283159722225</v>
      </c>
      <c r="R1239" s="6" t="e">
        <f t="shared" si="98"/>
        <v>#DIV/0!</v>
      </c>
      <c r="S1239" t="s">
        <v>8325</v>
      </c>
      <c r="T1239" t="s">
        <v>8340</v>
      </c>
      <c r="U1239">
        <f t="shared" si="99"/>
        <v>2012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2">
        <f t="shared" si="95"/>
        <v>17.8</v>
      </c>
      <c r="P1240" s="16">
        <f t="shared" si="96"/>
        <v>40731.61037037037</v>
      </c>
      <c r="Q1240" s="16">
        <f t="shared" si="97"/>
        <v>40761.61037037037</v>
      </c>
      <c r="R1240" s="6">
        <f t="shared" si="98"/>
        <v>59.333333333333336</v>
      </c>
      <c r="S1240" t="s">
        <v>8325</v>
      </c>
      <c r="T1240" t="s">
        <v>8340</v>
      </c>
      <c r="U1240">
        <f t="shared" si="99"/>
        <v>2011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2">
        <f t="shared" si="95"/>
        <v>0</v>
      </c>
      <c r="P1241" s="16">
        <f t="shared" si="96"/>
        <v>40883.962581018517</v>
      </c>
      <c r="Q1241" s="16">
        <f t="shared" si="97"/>
        <v>40913.962581018517</v>
      </c>
      <c r="R1241" s="6" t="e">
        <f t="shared" si="98"/>
        <v>#DIV/0!</v>
      </c>
      <c r="S1241" t="s">
        <v>8325</v>
      </c>
      <c r="T1241" t="s">
        <v>8340</v>
      </c>
      <c r="U1241">
        <f t="shared" si="99"/>
        <v>2011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2">
        <f t="shared" si="95"/>
        <v>3.0124999999999997</v>
      </c>
      <c r="P1242" s="16">
        <f t="shared" si="96"/>
        <v>41409.040011574078</v>
      </c>
      <c r="Q1242" s="16">
        <f t="shared" si="97"/>
        <v>41467.910416666666</v>
      </c>
      <c r="R1242" s="6">
        <f t="shared" si="98"/>
        <v>30.125</v>
      </c>
      <c r="S1242" t="s">
        <v>8325</v>
      </c>
      <c r="T1242" t="s">
        <v>8340</v>
      </c>
      <c r="U1242">
        <f t="shared" si="99"/>
        <v>2013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2">
        <f t="shared" si="95"/>
        <v>50.739999999999995</v>
      </c>
      <c r="P1243" s="16">
        <f t="shared" si="96"/>
        <v>41923.837731481479</v>
      </c>
      <c r="Q1243" s="16">
        <f t="shared" si="97"/>
        <v>41946.249305555553</v>
      </c>
      <c r="R1243" s="6">
        <f t="shared" si="98"/>
        <v>74.617647058823536</v>
      </c>
      <c r="S1243" t="s">
        <v>8325</v>
      </c>
      <c r="T1243" t="s">
        <v>8340</v>
      </c>
      <c r="U1243">
        <f t="shared" si="99"/>
        <v>2014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2">
        <f t="shared" si="95"/>
        <v>0.54884742041712409</v>
      </c>
      <c r="P1244" s="16">
        <f t="shared" si="96"/>
        <v>40782.165532407409</v>
      </c>
      <c r="Q1244" s="16">
        <f t="shared" si="97"/>
        <v>40797.554166666669</v>
      </c>
      <c r="R1244" s="6">
        <f t="shared" si="98"/>
        <v>5</v>
      </c>
      <c r="S1244" t="s">
        <v>8325</v>
      </c>
      <c r="T1244" t="s">
        <v>8340</v>
      </c>
      <c r="U1244">
        <f t="shared" si="99"/>
        <v>2011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2">
        <f t="shared" si="95"/>
        <v>14.091666666666667</v>
      </c>
      <c r="P1245" s="16">
        <f t="shared" si="96"/>
        <v>40671.879293981481</v>
      </c>
      <c r="Q1245" s="16">
        <f t="shared" si="97"/>
        <v>40732.875</v>
      </c>
      <c r="R1245" s="6">
        <f t="shared" si="98"/>
        <v>44.5</v>
      </c>
      <c r="S1245" t="s">
        <v>8325</v>
      </c>
      <c r="T1245" t="s">
        <v>8340</v>
      </c>
      <c r="U1245">
        <f t="shared" si="99"/>
        <v>2011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2">
        <f t="shared" si="95"/>
        <v>103.8</v>
      </c>
      <c r="P1246" s="16">
        <f t="shared" si="96"/>
        <v>41355.825497685182</v>
      </c>
      <c r="Q1246" s="16">
        <f t="shared" si="97"/>
        <v>41386.875</v>
      </c>
      <c r="R1246" s="6">
        <f t="shared" si="98"/>
        <v>46.133333333333333</v>
      </c>
      <c r="S1246" t="s">
        <v>8325</v>
      </c>
      <c r="T1246" t="s">
        <v>8326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2">
        <f t="shared" si="95"/>
        <v>120.24999999999999</v>
      </c>
      <c r="P1247" s="16">
        <f t="shared" si="96"/>
        <v>41774.599930555552</v>
      </c>
      <c r="Q1247" s="16">
        <f t="shared" si="97"/>
        <v>41804.599930555552</v>
      </c>
      <c r="R1247" s="6">
        <f t="shared" si="98"/>
        <v>141.47058823529412</v>
      </c>
      <c r="S1247" t="s">
        <v>8325</v>
      </c>
      <c r="T1247" t="s">
        <v>8326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2">
        <f t="shared" si="95"/>
        <v>117</v>
      </c>
      <c r="P1248" s="16">
        <f t="shared" si="96"/>
        <v>40838.043391203704</v>
      </c>
      <c r="Q1248" s="16">
        <f t="shared" si="97"/>
        <v>40883.085057870368</v>
      </c>
      <c r="R1248" s="6">
        <f t="shared" si="98"/>
        <v>75.483870967741936</v>
      </c>
      <c r="S1248" t="s">
        <v>8325</v>
      </c>
      <c r="T1248" t="s">
        <v>8326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2">
        <f t="shared" si="95"/>
        <v>122.14285714285715</v>
      </c>
      <c r="P1249" s="16">
        <f t="shared" si="96"/>
        <v>41370.292303240742</v>
      </c>
      <c r="Q1249" s="16">
        <f t="shared" si="97"/>
        <v>41400.292303240742</v>
      </c>
      <c r="R1249" s="6">
        <f t="shared" si="98"/>
        <v>85.5</v>
      </c>
      <c r="S1249" t="s">
        <v>8325</v>
      </c>
      <c r="T1249" t="s">
        <v>8326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2">
        <f t="shared" si="95"/>
        <v>151.63999999999999</v>
      </c>
      <c r="P1250" s="16">
        <f t="shared" si="96"/>
        <v>41767.656863425924</v>
      </c>
      <c r="Q1250" s="16">
        <f t="shared" si="97"/>
        <v>41803.290972222225</v>
      </c>
      <c r="R1250" s="6">
        <f t="shared" si="98"/>
        <v>64.254237288135599</v>
      </c>
      <c r="S1250" t="s">
        <v>8325</v>
      </c>
      <c r="T1250" t="s">
        <v>8326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2">
        <f t="shared" si="95"/>
        <v>104.44</v>
      </c>
      <c r="P1251" s="16">
        <f t="shared" si="96"/>
        <v>41067.74086805556</v>
      </c>
      <c r="Q1251" s="16">
        <f t="shared" si="97"/>
        <v>41097.74086805556</v>
      </c>
      <c r="R1251" s="6">
        <f t="shared" si="98"/>
        <v>64.46913580246914</v>
      </c>
      <c r="S1251" t="s">
        <v>8325</v>
      </c>
      <c r="T1251" t="s">
        <v>8326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2">
        <f t="shared" si="95"/>
        <v>200.15333333333331</v>
      </c>
      <c r="P1252" s="16">
        <f t="shared" si="96"/>
        <v>41843.64271990741</v>
      </c>
      <c r="Q1252" s="16">
        <f t="shared" si="97"/>
        <v>41888.64271990741</v>
      </c>
      <c r="R1252" s="6">
        <f t="shared" si="98"/>
        <v>118.2007874015748</v>
      </c>
      <c r="S1252" t="s">
        <v>8325</v>
      </c>
      <c r="T1252" t="s">
        <v>8326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2">
        <f t="shared" si="95"/>
        <v>101.8</v>
      </c>
      <c r="P1253" s="16">
        <f t="shared" si="96"/>
        <v>40751.814432870371</v>
      </c>
      <c r="Q1253" s="16">
        <f t="shared" si="97"/>
        <v>40811.814432870371</v>
      </c>
      <c r="R1253" s="6">
        <f t="shared" si="98"/>
        <v>82.540540540540547</v>
      </c>
      <c r="S1253" t="s">
        <v>8325</v>
      </c>
      <c r="T1253" t="s">
        <v>8326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2">
        <f t="shared" si="95"/>
        <v>137.65714285714284</v>
      </c>
      <c r="P1254" s="16">
        <f t="shared" si="96"/>
        <v>41543.988067129627</v>
      </c>
      <c r="Q1254" s="16">
        <f t="shared" si="97"/>
        <v>41571.988067129627</v>
      </c>
      <c r="R1254" s="6">
        <f t="shared" si="98"/>
        <v>34.170212765957444</v>
      </c>
      <c r="S1254" t="s">
        <v>8325</v>
      </c>
      <c r="T1254" t="s">
        <v>8326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2">
        <f t="shared" si="95"/>
        <v>303833.2</v>
      </c>
      <c r="P1255" s="16">
        <f t="shared" si="96"/>
        <v>41855.783645833333</v>
      </c>
      <c r="Q1255" s="16">
        <f t="shared" si="97"/>
        <v>41885.783645833333</v>
      </c>
      <c r="R1255" s="6">
        <f t="shared" si="98"/>
        <v>42.73322081575246</v>
      </c>
      <c r="S1255" t="s">
        <v>8325</v>
      </c>
      <c r="T1255" t="s">
        <v>8326</v>
      </c>
      <c r="U1255">
        <f t="shared" si="99"/>
        <v>2014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2">
        <f t="shared" si="95"/>
        <v>198.85074626865671</v>
      </c>
      <c r="P1256" s="16">
        <f t="shared" si="96"/>
        <v>40487.621365740742</v>
      </c>
      <c r="Q1256" s="16">
        <f t="shared" si="97"/>
        <v>40544.207638888889</v>
      </c>
      <c r="R1256" s="6">
        <f t="shared" si="98"/>
        <v>94.489361702127653</v>
      </c>
      <c r="S1256" t="s">
        <v>8325</v>
      </c>
      <c r="T1256" t="s">
        <v>8326</v>
      </c>
      <c r="U1256">
        <f t="shared" si="99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2">
        <f t="shared" si="95"/>
        <v>202.36666666666667</v>
      </c>
      <c r="P1257" s="16">
        <f t="shared" si="96"/>
        <v>41579.845509259263</v>
      </c>
      <c r="Q1257" s="16">
        <f t="shared" si="97"/>
        <v>41609.887175925927</v>
      </c>
      <c r="R1257" s="6">
        <f t="shared" si="98"/>
        <v>55.697247706422019</v>
      </c>
      <c r="S1257" t="s">
        <v>8325</v>
      </c>
      <c r="T1257" t="s">
        <v>8326</v>
      </c>
      <c r="U1257">
        <f t="shared" si="99"/>
        <v>2013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2">
        <f t="shared" si="95"/>
        <v>117.96376666666666</v>
      </c>
      <c r="P1258" s="16">
        <f t="shared" si="96"/>
        <v>40921.919340277782</v>
      </c>
      <c r="Q1258" s="16">
        <f t="shared" si="97"/>
        <v>40951.919340277782</v>
      </c>
      <c r="R1258" s="6">
        <f t="shared" si="98"/>
        <v>98.030831024930734</v>
      </c>
      <c r="S1258" t="s">
        <v>8325</v>
      </c>
      <c r="T1258" t="s">
        <v>8326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2">
        <f t="shared" si="95"/>
        <v>294.72727272727275</v>
      </c>
      <c r="P1259" s="16">
        <f t="shared" si="96"/>
        <v>40587.085532407407</v>
      </c>
      <c r="Q1259" s="16">
        <f t="shared" si="97"/>
        <v>40636.043865740743</v>
      </c>
      <c r="R1259" s="6">
        <f t="shared" si="98"/>
        <v>92.102272727272734</v>
      </c>
      <c r="S1259" t="s">
        <v>8325</v>
      </c>
      <c r="T1259" t="s">
        <v>8326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2">
        <f t="shared" si="95"/>
        <v>213.14633333333336</v>
      </c>
      <c r="P1260" s="16">
        <f t="shared" si="96"/>
        <v>41487.611250000002</v>
      </c>
      <c r="Q1260" s="16">
        <f t="shared" si="97"/>
        <v>41517.611250000002</v>
      </c>
      <c r="R1260" s="6">
        <f t="shared" si="98"/>
        <v>38.175462686567165</v>
      </c>
      <c r="S1260" t="s">
        <v>8325</v>
      </c>
      <c r="T1260" t="s">
        <v>8326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2">
        <f t="shared" si="95"/>
        <v>104.24</v>
      </c>
      <c r="P1261" s="16">
        <f t="shared" si="96"/>
        <v>41766.970648148148</v>
      </c>
      <c r="Q1261" s="16">
        <f t="shared" si="97"/>
        <v>41799.165972222225</v>
      </c>
      <c r="R1261" s="6">
        <f t="shared" si="98"/>
        <v>27.145833333333332</v>
      </c>
      <c r="S1261" t="s">
        <v>8325</v>
      </c>
      <c r="T1261" t="s">
        <v>8326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2">
        <f t="shared" si="95"/>
        <v>113.66666666666667</v>
      </c>
      <c r="P1262" s="16">
        <f t="shared" si="96"/>
        <v>41666.842824074076</v>
      </c>
      <c r="Q1262" s="16">
        <f t="shared" si="97"/>
        <v>41696.842824074076</v>
      </c>
      <c r="R1262" s="6">
        <f t="shared" si="98"/>
        <v>50.689189189189186</v>
      </c>
      <c r="S1262" t="s">
        <v>8325</v>
      </c>
      <c r="T1262" t="s">
        <v>8326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2">
        <f t="shared" si="95"/>
        <v>101.25</v>
      </c>
      <c r="P1263" s="16">
        <f t="shared" si="96"/>
        <v>41638.342905092592</v>
      </c>
      <c r="Q1263" s="16">
        <f t="shared" si="97"/>
        <v>41668.342905092592</v>
      </c>
      <c r="R1263" s="6">
        <f t="shared" si="98"/>
        <v>38.942307692307693</v>
      </c>
      <c r="S1263" t="s">
        <v>8325</v>
      </c>
      <c r="T1263" t="s">
        <v>8326</v>
      </c>
      <c r="U1263">
        <f t="shared" si="99"/>
        <v>2013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2">
        <f t="shared" si="95"/>
        <v>125.41538461538462</v>
      </c>
      <c r="P1264" s="16">
        <f t="shared" si="96"/>
        <v>41656.762638888889</v>
      </c>
      <c r="Q1264" s="16">
        <f t="shared" si="97"/>
        <v>41686.762638888889</v>
      </c>
      <c r="R1264" s="6">
        <f t="shared" si="98"/>
        <v>77.638095238095232</v>
      </c>
      <c r="S1264" t="s">
        <v>8325</v>
      </c>
      <c r="T1264" t="s">
        <v>8326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2">
        <f t="shared" si="95"/>
        <v>119</v>
      </c>
      <c r="P1265" s="16">
        <f t="shared" si="96"/>
        <v>41692.084143518521</v>
      </c>
      <c r="Q1265" s="16">
        <f t="shared" si="97"/>
        <v>41727.041666666664</v>
      </c>
      <c r="R1265" s="6">
        <f t="shared" si="98"/>
        <v>43.536585365853661</v>
      </c>
      <c r="S1265" t="s">
        <v>8325</v>
      </c>
      <c r="T1265" t="s">
        <v>8326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2">
        <f t="shared" si="95"/>
        <v>166.46153846153845</v>
      </c>
      <c r="P1266" s="16">
        <f t="shared" si="96"/>
        <v>41547.662997685184</v>
      </c>
      <c r="Q1266" s="16">
        <f t="shared" si="97"/>
        <v>41576.662997685184</v>
      </c>
      <c r="R1266" s="6">
        <f t="shared" si="98"/>
        <v>31.823529411764707</v>
      </c>
      <c r="S1266" t="s">
        <v>8325</v>
      </c>
      <c r="T1266" t="s">
        <v>8326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2">
        <f t="shared" si="95"/>
        <v>119.14771428571429</v>
      </c>
      <c r="P1267" s="16">
        <f t="shared" si="96"/>
        <v>40465.655266203699</v>
      </c>
      <c r="Q1267" s="16">
        <f t="shared" si="97"/>
        <v>40512.655266203699</v>
      </c>
      <c r="R1267" s="6">
        <f t="shared" si="98"/>
        <v>63.184393939393942</v>
      </c>
      <c r="S1267" t="s">
        <v>8325</v>
      </c>
      <c r="T1267" t="s">
        <v>8326</v>
      </c>
      <c r="U1267">
        <f t="shared" si="99"/>
        <v>2010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2">
        <f t="shared" si="95"/>
        <v>100.47368421052632</v>
      </c>
      <c r="P1268" s="16">
        <f t="shared" si="96"/>
        <v>41620.87667824074</v>
      </c>
      <c r="Q1268" s="16">
        <f t="shared" si="97"/>
        <v>41650.87667824074</v>
      </c>
      <c r="R1268" s="6">
        <f t="shared" si="98"/>
        <v>190.9</v>
      </c>
      <c r="S1268" t="s">
        <v>8325</v>
      </c>
      <c r="T1268" t="s">
        <v>8326</v>
      </c>
      <c r="U1268">
        <f t="shared" si="99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2">
        <f t="shared" si="95"/>
        <v>101.8</v>
      </c>
      <c r="P1269" s="16">
        <f t="shared" si="96"/>
        <v>41449.585162037038</v>
      </c>
      <c r="Q1269" s="16">
        <f t="shared" si="97"/>
        <v>41479.585162037038</v>
      </c>
      <c r="R1269" s="6">
        <f t="shared" si="98"/>
        <v>140.85534591194968</v>
      </c>
      <c r="S1269" t="s">
        <v>8325</v>
      </c>
      <c r="T1269" t="s">
        <v>8326</v>
      </c>
      <c r="U1269">
        <f t="shared" si="99"/>
        <v>2013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2">
        <f t="shared" si="95"/>
        <v>116.66666666666667</v>
      </c>
      <c r="P1270" s="16">
        <f t="shared" si="96"/>
        <v>41507.845451388886</v>
      </c>
      <c r="Q1270" s="16">
        <f t="shared" si="97"/>
        <v>41537.845451388886</v>
      </c>
      <c r="R1270" s="6">
        <f t="shared" si="98"/>
        <v>76.92307692307692</v>
      </c>
      <c r="S1270" t="s">
        <v>8325</v>
      </c>
      <c r="T1270" t="s">
        <v>8326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2">
        <f t="shared" si="95"/>
        <v>108.64893617021276</v>
      </c>
      <c r="P1271" s="16">
        <f t="shared" si="96"/>
        <v>42445.823055555549</v>
      </c>
      <c r="Q1271" s="16">
        <f t="shared" si="97"/>
        <v>42476</v>
      </c>
      <c r="R1271" s="6">
        <f t="shared" si="98"/>
        <v>99.15533980582525</v>
      </c>
      <c r="S1271" t="s">
        <v>8325</v>
      </c>
      <c r="T1271" t="s">
        <v>8326</v>
      </c>
      <c r="U1271">
        <f t="shared" si="99"/>
        <v>2016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2">
        <f t="shared" si="95"/>
        <v>114.72</v>
      </c>
      <c r="P1272" s="16">
        <f t="shared" si="96"/>
        <v>40933.856967592597</v>
      </c>
      <c r="Q1272" s="16">
        <f t="shared" si="97"/>
        <v>40993.815300925926</v>
      </c>
      <c r="R1272" s="6">
        <f t="shared" si="98"/>
        <v>67.881656804733723</v>
      </c>
      <c r="S1272" t="s">
        <v>8325</v>
      </c>
      <c r="T1272" t="s">
        <v>8326</v>
      </c>
      <c r="U1272">
        <f t="shared" si="99"/>
        <v>2012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2">
        <f t="shared" si="95"/>
        <v>101.8</v>
      </c>
      <c r="P1273" s="16">
        <f t="shared" si="96"/>
        <v>41561.683553240742</v>
      </c>
      <c r="Q1273" s="16">
        <f t="shared" si="97"/>
        <v>41591.725219907406</v>
      </c>
      <c r="R1273" s="6">
        <f t="shared" si="98"/>
        <v>246.29032258064515</v>
      </c>
      <c r="S1273" t="s">
        <v>8325</v>
      </c>
      <c r="T1273" t="s">
        <v>8326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2">
        <f t="shared" si="95"/>
        <v>106</v>
      </c>
      <c r="P1274" s="16">
        <f t="shared" si="96"/>
        <v>40274.745127314818</v>
      </c>
      <c r="Q1274" s="16">
        <f t="shared" si="97"/>
        <v>40344.166666666664</v>
      </c>
      <c r="R1274" s="6">
        <f t="shared" si="98"/>
        <v>189.28571428571428</v>
      </c>
      <c r="S1274" t="s">
        <v>8325</v>
      </c>
      <c r="T1274" t="s">
        <v>8326</v>
      </c>
      <c r="U1274">
        <f t="shared" si="99"/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2">
        <f t="shared" si="95"/>
        <v>103.49999999999999</v>
      </c>
      <c r="P1275" s="16">
        <f t="shared" si="96"/>
        <v>41852.730219907404</v>
      </c>
      <c r="Q1275" s="16">
        <f t="shared" si="97"/>
        <v>41882.730219907404</v>
      </c>
      <c r="R1275" s="6">
        <f t="shared" si="98"/>
        <v>76.666666666666671</v>
      </c>
      <c r="S1275" t="s">
        <v>8325</v>
      </c>
      <c r="T1275" t="s">
        <v>8326</v>
      </c>
      <c r="U1275">
        <f t="shared" si="99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2">
        <f t="shared" si="95"/>
        <v>154.97535999999999</v>
      </c>
      <c r="P1276" s="16">
        <f t="shared" si="96"/>
        <v>41116.690104166664</v>
      </c>
      <c r="Q1276" s="16">
        <f t="shared" si="97"/>
        <v>41151.690104166664</v>
      </c>
      <c r="R1276" s="6">
        <f t="shared" si="98"/>
        <v>82.963254817987149</v>
      </c>
      <c r="S1276" t="s">
        <v>8325</v>
      </c>
      <c r="T1276" t="s">
        <v>8326</v>
      </c>
      <c r="U1276">
        <f t="shared" si="99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2">
        <f t="shared" si="95"/>
        <v>162.14066666666668</v>
      </c>
      <c r="P1277" s="16">
        <f t="shared" si="96"/>
        <v>41458.867905092593</v>
      </c>
      <c r="Q1277" s="16">
        <f t="shared" si="97"/>
        <v>41493.867905092593</v>
      </c>
      <c r="R1277" s="6">
        <f t="shared" si="98"/>
        <v>62.522107969151669</v>
      </c>
      <c r="S1277" t="s">
        <v>8325</v>
      </c>
      <c r="T1277" t="s">
        <v>8326</v>
      </c>
      <c r="U1277">
        <f t="shared" si="99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2">
        <f t="shared" si="95"/>
        <v>104.42100000000001</v>
      </c>
      <c r="P1278" s="16">
        <f t="shared" si="96"/>
        <v>40007.704247685186</v>
      </c>
      <c r="Q1278" s="16">
        <f t="shared" si="97"/>
        <v>40057.166666666664</v>
      </c>
      <c r="R1278" s="6">
        <f t="shared" si="98"/>
        <v>46.06808823529412</v>
      </c>
      <c r="S1278" t="s">
        <v>8325</v>
      </c>
      <c r="T1278" t="s">
        <v>8326</v>
      </c>
      <c r="U1278">
        <f t="shared" si="99"/>
        <v>2009</v>
      </c>
    </row>
    <row r="1279" spans="1:21" ht="58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2">
        <f t="shared" si="95"/>
        <v>106.12433333333333</v>
      </c>
      <c r="P1279" s="16">
        <f t="shared" si="96"/>
        <v>41121.561886574076</v>
      </c>
      <c r="Q1279" s="16">
        <f t="shared" si="97"/>
        <v>41156.561886574076</v>
      </c>
      <c r="R1279" s="6">
        <f t="shared" si="98"/>
        <v>38.543946731234868</v>
      </c>
      <c r="S1279" t="s">
        <v>8325</v>
      </c>
      <c r="T1279" t="s">
        <v>8326</v>
      </c>
      <c r="U1279">
        <f t="shared" si="99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2">
        <f t="shared" si="95"/>
        <v>154.93846153846152</v>
      </c>
      <c r="P1280" s="16">
        <f t="shared" si="96"/>
        <v>41786.555162037039</v>
      </c>
      <c r="Q1280" s="16">
        <f t="shared" si="97"/>
        <v>41815.083333333336</v>
      </c>
      <c r="R1280" s="6">
        <f t="shared" si="98"/>
        <v>53.005263157894738</v>
      </c>
      <c r="S1280" t="s">
        <v>8325</v>
      </c>
      <c r="T1280" t="s">
        <v>8326</v>
      </c>
      <c r="U1280">
        <f t="shared" si="99"/>
        <v>2014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2">
        <f t="shared" si="95"/>
        <v>110.77157238734421</v>
      </c>
      <c r="P1281" s="16">
        <f t="shared" si="96"/>
        <v>41682.099189814813</v>
      </c>
      <c r="Q1281" s="16">
        <f t="shared" si="97"/>
        <v>41722.057523148149</v>
      </c>
      <c r="R1281" s="6">
        <f t="shared" si="98"/>
        <v>73.355396825396824</v>
      </c>
      <c r="S1281" t="s">
        <v>8325</v>
      </c>
      <c r="T1281" t="s">
        <v>8326</v>
      </c>
      <c r="U1281">
        <f t="shared" si="99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2">
        <f t="shared" si="95"/>
        <v>110.91186666666665</v>
      </c>
      <c r="P1282" s="16">
        <f t="shared" si="96"/>
        <v>40513.757569444446</v>
      </c>
      <c r="Q1282" s="16">
        <f t="shared" si="97"/>
        <v>40603.757569444446</v>
      </c>
      <c r="R1282" s="6">
        <f t="shared" si="98"/>
        <v>127.97523076923076</v>
      </c>
      <c r="S1282" t="s">
        <v>8325</v>
      </c>
      <c r="T1282" t="s">
        <v>8326</v>
      </c>
      <c r="U1282">
        <f t="shared" si="99"/>
        <v>2010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2">
        <f t="shared" ref="O1283:O1346" si="100">(E1283/D1283)*100</f>
        <v>110.71428571428572</v>
      </c>
      <c r="P1283" s="16">
        <f t="shared" ref="P1283:P1346" si="101">(((J1283/60)/60)/24)+DATE(1970,1,1)</f>
        <v>41463.743472222224</v>
      </c>
      <c r="Q1283" s="16">
        <f t="shared" ref="Q1283:Q1346" si="102">(((I1283/60)/60)/24)+DATE(1970,1,1)</f>
        <v>41483.743472222224</v>
      </c>
      <c r="R1283" s="6">
        <f t="shared" ref="R1283:R1346" si="103">AVERAGE(E1283/L1283)</f>
        <v>104.72972972972973</v>
      </c>
      <c r="S1283" t="s">
        <v>8325</v>
      </c>
      <c r="T1283" t="s">
        <v>8326</v>
      </c>
      <c r="U1283">
        <f t="shared" ref="U1283:U1346" si="104">YEAR(P1283)</f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2">
        <f t="shared" si="100"/>
        <v>123.61333333333333</v>
      </c>
      <c r="P1284" s="16">
        <f t="shared" si="101"/>
        <v>41586.475173611114</v>
      </c>
      <c r="Q1284" s="16">
        <f t="shared" si="102"/>
        <v>41617.207638888889</v>
      </c>
      <c r="R1284" s="6">
        <f t="shared" si="103"/>
        <v>67.671532846715323</v>
      </c>
      <c r="S1284" t="s">
        <v>8325</v>
      </c>
      <c r="T1284" t="s">
        <v>8326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2">
        <f t="shared" si="100"/>
        <v>211.05</v>
      </c>
      <c r="P1285" s="16">
        <f t="shared" si="101"/>
        <v>41320.717465277776</v>
      </c>
      <c r="Q1285" s="16">
        <f t="shared" si="102"/>
        <v>41344.166666666664</v>
      </c>
      <c r="R1285" s="6">
        <f t="shared" si="103"/>
        <v>95.931818181818187</v>
      </c>
      <c r="S1285" t="s">
        <v>8325</v>
      </c>
      <c r="T1285" t="s">
        <v>8326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2">
        <f t="shared" si="100"/>
        <v>101</v>
      </c>
      <c r="P1286" s="16">
        <f t="shared" si="101"/>
        <v>42712.23474537037</v>
      </c>
      <c r="Q1286" s="16">
        <f t="shared" si="102"/>
        <v>42735.707638888889</v>
      </c>
      <c r="R1286" s="6">
        <f t="shared" si="103"/>
        <v>65.161290322580641</v>
      </c>
      <c r="S1286" t="s">
        <v>8317</v>
      </c>
      <c r="T1286" t="s">
        <v>8318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2">
        <f t="shared" si="100"/>
        <v>101.64999999999999</v>
      </c>
      <c r="P1287" s="16">
        <f t="shared" si="101"/>
        <v>42160.583043981482</v>
      </c>
      <c r="Q1287" s="16">
        <f t="shared" si="102"/>
        <v>42175.583043981482</v>
      </c>
      <c r="R1287" s="6">
        <f t="shared" si="103"/>
        <v>32.269841269841272</v>
      </c>
      <c r="S1287" t="s">
        <v>8317</v>
      </c>
      <c r="T1287" t="s">
        <v>8318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2">
        <f t="shared" si="100"/>
        <v>108.33333333333333</v>
      </c>
      <c r="P1288" s="16">
        <f t="shared" si="101"/>
        <v>42039.384571759263</v>
      </c>
      <c r="Q1288" s="16">
        <f t="shared" si="102"/>
        <v>42052.583333333328</v>
      </c>
      <c r="R1288" s="6">
        <f t="shared" si="103"/>
        <v>81.25</v>
      </c>
      <c r="S1288" t="s">
        <v>8317</v>
      </c>
      <c r="T1288" t="s">
        <v>8318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2">
        <f t="shared" si="100"/>
        <v>242</v>
      </c>
      <c r="P1289" s="16">
        <f t="shared" si="101"/>
        <v>42107.621018518519</v>
      </c>
      <c r="Q1289" s="16">
        <f t="shared" si="102"/>
        <v>42167.621018518519</v>
      </c>
      <c r="R1289" s="6">
        <f t="shared" si="103"/>
        <v>24.2</v>
      </c>
      <c r="S1289" t="s">
        <v>8317</v>
      </c>
      <c r="T1289" t="s">
        <v>8318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2">
        <f t="shared" si="100"/>
        <v>100.44999999999999</v>
      </c>
      <c r="P1290" s="16">
        <f t="shared" si="101"/>
        <v>42561.154664351852</v>
      </c>
      <c r="Q1290" s="16">
        <f t="shared" si="102"/>
        <v>42592.166666666672</v>
      </c>
      <c r="R1290" s="6">
        <f t="shared" si="103"/>
        <v>65.868852459016395</v>
      </c>
      <c r="S1290" t="s">
        <v>8317</v>
      </c>
      <c r="T1290" t="s">
        <v>8318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2">
        <f t="shared" si="100"/>
        <v>125.06666666666666</v>
      </c>
      <c r="P1291" s="16">
        <f t="shared" si="101"/>
        <v>42709.134780092587</v>
      </c>
      <c r="Q1291" s="16">
        <f t="shared" si="102"/>
        <v>42739.134780092587</v>
      </c>
      <c r="R1291" s="6">
        <f t="shared" si="103"/>
        <v>36.07692307692308</v>
      </c>
      <c r="S1291" t="s">
        <v>8317</v>
      </c>
      <c r="T1291" t="s">
        <v>8318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2">
        <f t="shared" si="100"/>
        <v>108.57142857142857</v>
      </c>
      <c r="P1292" s="16">
        <f t="shared" si="101"/>
        <v>42086.614942129629</v>
      </c>
      <c r="Q1292" s="16">
        <f t="shared" si="102"/>
        <v>42117.290972222225</v>
      </c>
      <c r="R1292" s="6">
        <f t="shared" si="103"/>
        <v>44.186046511627907</v>
      </c>
      <c r="S1292" t="s">
        <v>8317</v>
      </c>
      <c r="T1292" t="s">
        <v>8318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2">
        <f t="shared" si="100"/>
        <v>145.70000000000002</v>
      </c>
      <c r="P1293" s="16">
        <f t="shared" si="101"/>
        <v>42064.652673611112</v>
      </c>
      <c r="Q1293" s="16">
        <f t="shared" si="102"/>
        <v>42101.291666666672</v>
      </c>
      <c r="R1293" s="6">
        <f t="shared" si="103"/>
        <v>104.07142857142857</v>
      </c>
      <c r="S1293" t="s">
        <v>8317</v>
      </c>
      <c r="T1293" t="s">
        <v>8318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2">
        <f t="shared" si="100"/>
        <v>110.00000000000001</v>
      </c>
      <c r="P1294" s="16">
        <f t="shared" si="101"/>
        <v>42256.764212962968</v>
      </c>
      <c r="Q1294" s="16">
        <f t="shared" si="102"/>
        <v>42283.957638888889</v>
      </c>
      <c r="R1294" s="6">
        <f t="shared" si="103"/>
        <v>35.96153846153846</v>
      </c>
      <c r="S1294" t="s">
        <v>8317</v>
      </c>
      <c r="T1294" t="s">
        <v>8318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2">
        <f t="shared" si="100"/>
        <v>102.23333333333333</v>
      </c>
      <c r="P1295" s="16">
        <f t="shared" si="101"/>
        <v>42292.701053240744</v>
      </c>
      <c r="Q1295" s="16">
        <f t="shared" si="102"/>
        <v>42322.742719907401</v>
      </c>
      <c r="R1295" s="6">
        <f t="shared" si="103"/>
        <v>127.79166666666667</v>
      </c>
      <c r="S1295" t="s">
        <v>8317</v>
      </c>
      <c r="T1295" t="s">
        <v>8318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2">
        <f t="shared" si="100"/>
        <v>122</v>
      </c>
      <c r="P1296" s="16">
        <f t="shared" si="101"/>
        <v>42278.453668981485</v>
      </c>
      <c r="Q1296" s="16">
        <f t="shared" si="102"/>
        <v>42296.458333333328</v>
      </c>
      <c r="R1296" s="6">
        <f t="shared" si="103"/>
        <v>27.727272727272727</v>
      </c>
      <c r="S1296" t="s">
        <v>8317</v>
      </c>
      <c r="T1296" t="s">
        <v>8318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2">
        <f t="shared" si="100"/>
        <v>101.96000000000001</v>
      </c>
      <c r="P1297" s="16">
        <f t="shared" si="101"/>
        <v>42184.572881944448</v>
      </c>
      <c r="Q1297" s="16">
        <f t="shared" si="102"/>
        <v>42214.708333333328</v>
      </c>
      <c r="R1297" s="6">
        <f t="shared" si="103"/>
        <v>39.828125</v>
      </c>
      <c r="S1297" t="s">
        <v>8317</v>
      </c>
      <c r="T1297" t="s">
        <v>8318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2">
        <f t="shared" si="100"/>
        <v>141.1764705882353</v>
      </c>
      <c r="P1298" s="16">
        <f t="shared" si="101"/>
        <v>42423.050613425927</v>
      </c>
      <c r="Q1298" s="16">
        <f t="shared" si="102"/>
        <v>42443.008946759262</v>
      </c>
      <c r="R1298" s="6">
        <f t="shared" si="103"/>
        <v>52.173913043478258</v>
      </c>
      <c r="S1298" t="s">
        <v>8317</v>
      </c>
      <c r="T1298" t="s">
        <v>8318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2">
        <f t="shared" si="100"/>
        <v>109.52500000000001</v>
      </c>
      <c r="P1299" s="16">
        <f t="shared" si="101"/>
        <v>42461.747199074074</v>
      </c>
      <c r="Q1299" s="16">
        <f t="shared" si="102"/>
        <v>42491.747199074074</v>
      </c>
      <c r="R1299" s="6">
        <f t="shared" si="103"/>
        <v>92.037815126050418</v>
      </c>
      <c r="S1299" t="s">
        <v>8317</v>
      </c>
      <c r="T1299" t="s">
        <v>8318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2">
        <f t="shared" si="100"/>
        <v>104.65</v>
      </c>
      <c r="P1300" s="16">
        <f t="shared" si="101"/>
        <v>42458.680925925932</v>
      </c>
      <c r="Q1300" s="16">
        <f t="shared" si="102"/>
        <v>42488.680925925932</v>
      </c>
      <c r="R1300" s="6">
        <f t="shared" si="103"/>
        <v>63.424242424242422</v>
      </c>
      <c r="S1300" t="s">
        <v>8317</v>
      </c>
      <c r="T1300" t="s">
        <v>8318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2">
        <f t="shared" si="100"/>
        <v>124</v>
      </c>
      <c r="P1301" s="16">
        <f t="shared" si="101"/>
        <v>42169.814340277779</v>
      </c>
      <c r="Q1301" s="16">
        <f t="shared" si="102"/>
        <v>42199.814340277779</v>
      </c>
      <c r="R1301" s="6">
        <f t="shared" si="103"/>
        <v>135.625</v>
      </c>
      <c r="S1301" t="s">
        <v>8317</v>
      </c>
      <c r="T1301" t="s">
        <v>8318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2">
        <f t="shared" si="100"/>
        <v>135</v>
      </c>
      <c r="P1302" s="16">
        <f t="shared" si="101"/>
        <v>42483.675208333334</v>
      </c>
      <c r="Q1302" s="16">
        <f t="shared" si="102"/>
        <v>42522.789583333331</v>
      </c>
      <c r="R1302" s="6">
        <f t="shared" si="103"/>
        <v>168.75</v>
      </c>
      <c r="S1302" t="s">
        <v>8317</v>
      </c>
      <c r="T1302" t="s">
        <v>8318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2">
        <f t="shared" si="100"/>
        <v>102.75000000000001</v>
      </c>
      <c r="P1303" s="16">
        <f t="shared" si="101"/>
        <v>42195.749745370369</v>
      </c>
      <c r="Q1303" s="16">
        <f t="shared" si="102"/>
        <v>42206.125</v>
      </c>
      <c r="R1303" s="6">
        <f t="shared" si="103"/>
        <v>70.862068965517238</v>
      </c>
      <c r="S1303" t="s">
        <v>8317</v>
      </c>
      <c r="T1303" t="s">
        <v>8318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2">
        <f t="shared" si="100"/>
        <v>100</v>
      </c>
      <c r="P1304" s="16">
        <f t="shared" si="101"/>
        <v>42675.057997685188</v>
      </c>
      <c r="Q1304" s="16">
        <f t="shared" si="102"/>
        <v>42705.099664351852</v>
      </c>
      <c r="R1304" s="6">
        <f t="shared" si="103"/>
        <v>50</v>
      </c>
      <c r="S1304" t="s">
        <v>8317</v>
      </c>
      <c r="T1304" t="s">
        <v>8318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2">
        <f t="shared" si="100"/>
        <v>130.26085714285716</v>
      </c>
      <c r="P1305" s="16">
        <f t="shared" si="101"/>
        <v>42566.441203703704</v>
      </c>
      <c r="Q1305" s="16">
        <f t="shared" si="102"/>
        <v>42582.458333333328</v>
      </c>
      <c r="R1305" s="6">
        <f t="shared" si="103"/>
        <v>42.214166666666671</v>
      </c>
      <c r="S1305" t="s">
        <v>8317</v>
      </c>
      <c r="T1305" t="s">
        <v>8318</v>
      </c>
      <c r="U1305">
        <f t="shared" si="104"/>
        <v>2016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2">
        <f t="shared" si="100"/>
        <v>39.627499999999998</v>
      </c>
      <c r="P1306" s="16">
        <f t="shared" si="101"/>
        <v>42747.194502314815</v>
      </c>
      <c r="Q1306" s="16">
        <f t="shared" si="102"/>
        <v>42807.152835648143</v>
      </c>
      <c r="R1306" s="6">
        <f t="shared" si="103"/>
        <v>152.41346153846155</v>
      </c>
      <c r="S1306" t="s">
        <v>8319</v>
      </c>
      <c r="T1306" t="s">
        <v>8321</v>
      </c>
      <c r="U1306">
        <f t="shared" si="104"/>
        <v>2017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2">
        <f t="shared" si="100"/>
        <v>25.976666666666663</v>
      </c>
      <c r="P1307" s="16">
        <f t="shared" si="101"/>
        <v>42543.665601851855</v>
      </c>
      <c r="Q1307" s="16">
        <f t="shared" si="102"/>
        <v>42572.729166666672</v>
      </c>
      <c r="R1307" s="6">
        <f t="shared" si="103"/>
        <v>90.616279069767444</v>
      </c>
      <c r="S1307" t="s">
        <v>8319</v>
      </c>
      <c r="T1307" t="s">
        <v>8321</v>
      </c>
      <c r="U1307">
        <f t="shared" si="104"/>
        <v>2016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2">
        <f t="shared" si="100"/>
        <v>65.24636363636364</v>
      </c>
      <c r="P1308" s="16">
        <f t="shared" si="101"/>
        <v>41947.457569444443</v>
      </c>
      <c r="Q1308" s="16">
        <f t="shared" si="102"/>
        <v>41977.457569444443</v>
      </c>
      <c r="R1308" s="6">
        <f t="shared" si="103"/>
        <v>201.60393258426967</v>
      </c>
      <c r="S1308" t="s">
        <v>8319</v>
      </c>
      <c r="T1308" t="s">
        <v>8321</v>
      </c>
      <c r="U1308">
        <f t="shared" si="104"/>
        <v>2014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2">
        <f t="shared" si="100"/>
        <v>11.514000000000001</v>
      </c>
      <c r="P1309" s="16">
        <f t="shared" si="101"/>
        <v>42387.503229166665</v>
      </c>
      <c r="Q1309" s="16">
        <f t="shared" si="102"/>
        <v>42417.503229166665</v>
      </c>
      <c r="R1309" s="6">
        <f t="shared" si="103"/>
        <v>127.93333333333334</v>
      </c>
      <c r="S1309" t="s">
        <v>8319</v>
      </c>
      <c r="T1309" t="s">
        <v>8321</v>
      </c>
      <c r="U1309">
        <f t="shared" si="104"/>
        <v>2016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2">
        <f t="shared" si="100"/>
        <v>11.360000000000001</v>
      </c>
      <c r="P1310" s="16">
        <f t="shared" si="101"/>
        <v>42611.613564814819</v>
      </c>
      <c r="Q1310" s="16">
        <f t="shared" si="102"/>
        <v>42651.613564814819</v>
      </c>
      <c r="R1310" s="6">
        <f t="shared" si="103"/>
        <v>29.894736842105264</v>
      </c>
      <c r="S1310" t="s">
        <v>8319</v>
      </c>
      <c r="T1310" t="s">
        <v>8321</v>
      </c>
      <c r="U1310">
        <f t="shared" si="104"/>
        <v>2016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2">
        <f t="shared" si="100"/>
        <v>111.99130434782609</v>
      </c>
      <c r="P1311" s="16">
        <f t="shared" si="101"/>
        <v>42257.882731481484</v>
      </c>
      <c r="Q1311" s="16">
        <f t="shared" si="102"/>
        <v>42292.882731481484</v>
      </c>
      <c r="R1311" s="6">
        <f t="shared" si="103"/>
        <v>367.97142857142859</v>
      </c>
      <c r="S1311" t="s">
        <v>8319</v>
      </c>
      <c r="T1311" t="s">
        <v>8321</v>
      </c>
      <c r="U1311">
        <f t="shared" si="104"/>
        <v>2015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2">
        <f t="shared" si="100"/>
        <v>15.5</v>
      </c>
      <c r="P1312" s="16">
        <f t="shared" si="101"/>
        <v>42556.667245370365</v>
      </c>
      <c r="Q1312" s="16">
        <f t="shared" si="102"/>
        <v>42601.667245370365</v>
      </c>
      <c r="R1312" s="6">
        <f t="shared" si="103"/>
        <v>129.16666666666666</v>
      </c>
      <c r="S1312" t="s">
        <v>8319</v>
      </c>
      <c r="T1312" t="s">
        <v>8321</v>
      </c>
      <c r="U1312">
        <f t="shared" si="104"/>
        <v>2016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2">
        <f t="shared" si="100"/>
        <v>32.027999999999999</v>
      </c>
      <c r="P1313" s="16">
        <f t="shared" si="101"/>
        <v>42669.802303240736</v>
      </c>
      <c r="Q1313" s="16">
        <f t="shared" si="102"/>
        <v>42704.843969907408</v>
      </c>
      <c r="R1313" s="6">
        <f t="shared" si="103"/>
        <v>800.7</v>
      </c>
      <c r="S1313" t="s">
        <v>8319</v>
      </c>
      <c r="T1313" t="s">
        <v>8321</v>
      </c>
      <c r="U1313">
        <f t="shared" si="104"/>
        <v>2016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2">
        <f t="shared" si="100"/>
        <v>0.60869565217391308</v>
      </c>
      <c r="P1314" s="16">
        <f t="shared" si="101"/>
        <v>42082.702800925923</v>
      </c>
      <c r="Q1314" s="16">
        <f t="shared" si="102"/>
        <v>42112.702800925923</v>
      </c>
      <c r="R1314" s="6">
        <f t="shared" si="103"/>
        <v>28</v>
      </c>
      <c r="S1314" t="s">
        <v>8319</v>
      </c>
      <c r="T1314" t="s">
        <v>8321</v>
      </c>
      <c r="U1314">
        <f t="shared" si="104"/>
        <v>2015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2">
        <f t="shared" si="100"/>
        <v>31.114999999999998</v>
      </c>
      <c r="P1315" s="16">
        <f t="shared" si="101"/>
        <v>42402.709652777776</v>
      </c>
      <c r="Q1315" s="16">
        <f t="shared" si="102"/>
        <v>42432.709652777776</v>
      </c>
      <c r="R1315" s="6">
        <f t="shared" si="103"/>
        <v>102.01639344262296</v>
      </c>
      <c r="S1315" t="s">
        <v>8319</v>
      </c>
      <c r="T1315" t="s">
        <v>8321</v>
      </c>
      <c r="U1315">
        <f t="shared" si="104"/>
        <v>2016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2">
        <f t="shared" si="100"/>
        <v>1.1266666666666667</v>
      </c>
      <c r="P1316" s="16">
        <f t="shared" si="101"/>
        <v>42604.669675925921</v>
      </c>
      <c r="Q1316" s="16">
        <f t="shared" si="102"/>
        <v>42664.669675925921</v>
      </c>
      <c r="R1316" s="6">
        <f t="shared" si="103"/>
        <v>184.36363636363637</v>
      </c>
      <c r="S1316" t="s">
        <v>8319</v>
      </c>
      <c r="T1316" t="s">
        <v>8321</v>
      </c>
      <c r="U1316">
        <f t="shared" si="104"/>
        <v>2016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2">
        <f t="shared" si="100"/>
        <v>40.404000000000003</v>
      </c>
      <c r="P1317" s="16">
        <f t="shared" si="101"/>
        <v>42278.498240740737</v>
      </c>
      <c r="Q1317" s="16">
        <f t="shared" si="102"/>
        <v>42314.041666666672</v>
      </c>
      <c r="R1317" s="6">
        <f t="shared" si="103"/>
        <v>162.91935483870967</v>
      </c>
      <c r="S1317" t="s">
        <v>8319</v>
      </c>
      <c r="T1317" t="s">
        <v>8321</v>
      </c>
      <c r="U1317">
        <f t="shared" si="104"/>
        <v>2015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2">
        <f t="shared" si="100"/>
        <v>1.3333333333333333E-3</v>
      </c>
      <c r="P1318" s="16">
        <f t="shared" si="101"/>
        <v>42393.961909722217</v>
      </c>
      <c r="Q1318" s="16">
        <f t="shared" si="102"/>
        <v>42428.961909722217</v>
      </c>
      <c r="R1318" s="6">
        <f t="shared" si="103"/>
        <v>1</v>
      </c>
      <c r="S1318" t="s">
        <v>8319</v>
      </c>
      <c r="T1318" t="s">
        <v>8321</v>
      </c>
      <c r="U1318">
        <f t="shared" si="104"/>
        <v>2016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2">
        <f t="shared" si="100"/>
        <v>5.7334999999999994</v>
      </c>
      <c r="P1319" s="16">
        <f t="shared" si="101"/>
        <v>42520.235486111109</v>
      </c>
      <c r="Q1319" s="16">
        <f t="shared" si="102"/>
        <v>42572.583333333328</v>
      </c>
      <c r="R1319" s="6">
        <f t="shared" si="103"/>
        <v>603.52631578947364</v>
      </c>
      <c r="S1319" t="s">
        <v>8319</v>
      </c>
      <c r="T1319" t="s">
        <v>8321</v>
      </c>
      <c r="U1319">
        <f t="shared" si="104"/>
        <v>2016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2">
        <f t="shared" si="100"/>
        <v>15.324999999999999</v>
      </c>
      <c r="P1320" s="16">
        <f t="shared" si="101"/>
        <v>41985.043657407412</v>
      </c>
      <c r="Q1320" s="16">
        <f t="shared" si="102"/>
        <v>42015.043657407412</v>
      </c>
      <c r="R1320" s="6">
        <f t="shared" si="103"/>
        <v>45.407407407407405</v>
      </c>
      <c r="S1320" t="s">
        <v>8319</v>
      </c>
      <c r="T1320" t="s">
        <v>8321</v>
      </c>
      <c r="U1320">
        <f t="shared" si="104"/>
        <v>2014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2">
        <f t="shared" si="100"/>
        <v>15.103448275862069</v>
      </c>
      <c r="P1321" s="16">
        <f t="shared" si="101"/>
        <v>41816.812094907407</v>
      </c>
      <c r="Q1321" s="16">
        <f t="shared" si="102"/>
        <v>41831.666666666664</v>
      </c>
      <c r="R1321" s="6">
        <f t="shared" si="103"/>
        <v>97.333333333333329</v>
      </c>
      <c r="S1321" t="s">
        <v>8319</v>
      </c>
      <c r="T1321" t="s">
        <v>8321</v>
      </c>
      <c r="U1321">
        <f t="shared" si="104"/>
        <v>2014</v>
      </c>
    </row>
    <row r="1322" spans="1:21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2">
        <f t="shared" si="100"/>
        <v>0.503</v>
      </c>
      <c r="P1322" s="16">
        <f t="shared" si="101"/>
        <v>42705.690347222218</v>
      </c>
      <c r="Q1322" s="16">
        <f t="shared" si="102"/>
        <v>42734.958333333328</v>
      </c>
      <c r="R1322" s="6">
        <f t="shared" si="103"/>
        <v>167.66666666666666</v>
      </c>
      <c r="S1322" t="s">
        <v>8319</v>
      </c>
      <c r="T1322" t="s">
        <v>8321</v>
      </c>
      <c r="U1322">
        <f t="shared" si="104"/>
        <v>2016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2">
        <f t="shared" si="100"/>
        <v>1.3028138528138529</v>
      </c>
      <c r="P1323" s="16">
        <f t="shared" si="101"/>
        <v>42697.74927083333</v>
      </c>
      <c r="Q1323" s="16">
        <f t="shared" si="102"/>
        <v>42727.74927083333</v>
      </c>
      <c r="R1323" s="6">
        <f t="shared" si="103"/>
        <v>859.85714285714289</v>
      </c>
      <c r="S1323" t="s">
        <v>8319</v>
      </c>
      <c r="T1323" t="s">
        <v>8321</v>
      </c>
      <c r="U1323">
        <f t="shared" si="104"/>
        <v>2016</v>
      </c>
    </row>
    <row r="1324" spans="1:21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2">
        <f t="shared" si="100"/>
        <v>0.30285714285714288</v>
      </c>
      <c r="P1324" s="16">
        <f t="shared" si="101"/>
        <v>42115.656539351854</v>
      </c>
      <c r="Q1324" s="16">
        <f t="shared" si="102"/>
        <v>42145.656539351854</v>
      </c>
      <c r="R1324" s="6">
        <f t="shared" si="103"/>
        <v>26.5</v>
      </c>
      <c r="S1324" t="s">
        <v>8319</v>
      </c>
      <c r="T1324" t="s">
        <v>8321</v>
      </c>
      <c r="U1324">
        <f t="shared" si="104"/>
        <v>2015</v>
      </c>
    </row>
    <row r="1325" spans="1:21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2">
        <f t="shared" si="100"/>
        <v>8.8800000000000008</v>
      </c>
      <c r="P1325" s="16">
        <f t="shared" si="101"/>
        <v>42451.698449074072</v>
      </c>
      <c r="Q1325" s="16">
        <f t="shared" si="102"/>
        <v>42486.288194444445</v>
      </c>
      <c r="R1325" s="6">
        <f t="shared" si="103"/>
        <v>30.272727272727273</v>
      </c>
      <c r="S1325" t="s">
        <v>8319</v>
      </c>
      <c r="T1325" t="s">
        <v>8321</v>
      </c>
      <c r="U1325">
        <f t="shared" si="104"/>
        <v>2016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2">
        <f t="shared" si="100"/>
        <v>9.84</v>
      </c>
      <c r="P1326" s="16">
        <f t="shared" si="101"/>
        <v>42626.633703703701</v>
      </c>
      <c r="Q1326" s="16">
        <f t="shared" si="102"/>
        <v>42656.633703703701</v>
      </c>
      <c r="R1326" s="6">
        <f t="shared" si="103"/>
        <v>54.666666666666664</v>
      </c>
      <c r="S1326" t="s">
        <v>8319</v>
      </c>
      <c r="T1326" t="s">
        <v>8321</v>
      </c>
      <c r="U1326">
        <f t="shared" si="104"/>
        <v>2016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2">
        <f t="shared" si="100"/>
        <v>2.4299999999999997</v>
      </c>
      <c r="P1327" s="16">
        <f t="shared" si="101"/>
        <v>42704.086053240739</v>
      </c>
      <c r="Q1327" s="16">
        <f t="shared" si="102"/>
        <v>42734.086053240739</v>
      </c>
      <c r="R1327" s="6">
        <f t="shared" si="103"/>
        <v>60.75</v>
      </c>
      <c r="S1327" t="s">
        <v>8319</v>
      </c>
      <c r="T1327" t="s">
        <v>8321</v>
      </c>
      <c r="U1327">
        <f t="shared" si="104"/>
        <v>2016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2">
        <f t="shared" si="100"/>
        <v>1.1299999999999999</v>
      </c>
      <c r="P1328" s="16">
        <f t="shared" si="101"/>
        <v>41974.791990740734</v>
      </c>
      <c r="Q1328" s="16">
        <f t="shared" si="102"/>
        <v>42019.791990740734</v>
      </c>
      <c r="R1328" s="6">
        <f t="shared" si="103"/>
        <v>102.72727272727273</v>
      </c>
      <c r="S1328" t="s">
        <v>8319</v>
      </c>
      <c r="T1328" t="s">
        <v>8321</v>
      </c>
      <c r="U1328">
        <f t="shared" si="104"/>
        <v>2014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2">
        <f t="shared" si="100"/>
        <v>3.5520833333333335</v>
      </c>
      <c r="P1329" s="16">
        <f t="shared" si="101"/>
        <v>42123.678645833337</v>
      </c>
      <c r="Q1329" s="16">
        <f t="shared" si="102"/>
        <v>42153.678645833337</v>
      </c>
      <c r="R1329" s="6">
        <f t="shared" si="103"/>
        <v>41.585365853658537</v>
      </c>
      <c r="S1329" t="s">
        <v>8319</v>
      </c>
      <c r="T1329" t="s">
        <v>8321</v>
      </c>
      <c r="U1329">
        <f t="shared" si="104"/>
        <v>2015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2">
        <f t="shared" si="100"/>
        <v>2.3306666666666667</v>
      </c>
      <c r="P1330" s="16">
        <f t="shared" si="101"/>
        <v>42612.642754629633</v>
      </c>
      <c r="Q1330" s="16">
        <f t="shared" si="102"/>
        <v>42657.642754629633</v>
      </c>
      <c r="R1330" s="6">
        <f t="shared" si="103"/>
        <v>116.53333333333333</v>
      </c>
      <c r="S1330" t="s">
        <v>8319</v>
      </c>
      <c r="T1330" t="s">
        <v>8321</v>
      </c>
      <c r="U1330">
        <f t="shared" si="104"/>
        <v>2016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2">
        <f t="shared" si="100"/>
        <v>0.81600000000000006</v>
      </c>
      <c r="P1331" s="16">
        <f t="shared" si="101"/>
        <v>41935.221585648149</v>
      </c>
      <c r="Q1331" s="16">
        <f t="shared" si="102"/>
        <v>41975.263252314813</v>
      </c>
      <c r="R1331" s="6">
        <f t="shared" si="103"/>
        <v>45.333333333333336</v>
      </c>
      <c r="S1331" t="s">
        <v>8319</v>
      </c>
      <c r="T1331" t="s">
        <v>8321</v>
      </c>
      <c r="U1331">
        <f t="shared" si="104"/>
        <v>2014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2">
        <f t="shared" si="100"/>
        <v>22.494285714285713</v>
      </c>
      <c r="P1332" s="16">
        <f t="shared" si="101"/>
        <v>42522.276724537034</v>
      </c>
      <c r="Q1332" s="16">
        <f t="shared" si="102"/>
        <v>42553.166666666672</v>
      </c>
      <c r="R1332" s="6">
        <f t="shared" si="103"/>
        <v>157.46</v>
      </c>
      <c r="S1332" t="s">
        <v>8319</v>
      </c>
      <c r="T1332" t="s">
        <v>8321</v>
      </c>
      <c r="U1332">
        <f t="shared" si="104"/>
        <v>2016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2">
        <f t="shared" si="100"/>
        <v>1.3668</v>
      </c>
      <c r="P1333" s="16">
        <f t="shared" si="101"/>
        <v>42569.50409722222</v>
      </c>
      <c r="Q1333" s="16">
        <f t="shared" si="102"/>
        <v>42599.50409722222</v>
      </c>
      <c r="R1333" s="6">
        <f t="shared" si="103"/>
        <v>100.5</v>
      </c>
      <c r="S1333" t="s">
        <v>8319</v>
      </c>
      <c r="T1333" t="s">
        <v>8321</v>
      </c>
      <c r="U1333">
        <f t="shared" si="104"/>
        <v>2016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2">
        <f t="shared" si="100"/>
        <v>0</v>
      </c>
      <c r="P1334" s="16">
        <f t="shared" si="101"/>
        <v>42732.060277777782</v>
      </c>
      <c r="Q1334" s="16">
        <f t="shared" si="102"/>
        <v>42762.060277777782</v>
      </c>
      <c r="R1334" s="6" t="e">
        <f t="shared" si="103"/>
        <v>#DIV/0!</v>
      </c>
      <c r="S1334" t="s">
        <v>8319</v>
      </c>
      <c r="T1334" t="s">
        <v>8321</v>
      </c>
      <c r="U1334">
        <f t="shared" si="104"/>
        <v>2016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2">
        <f t="shared" si="100"/>
        <v>0</v>
      </c>
      <c r="P1335" s="16">
        <f t="shared" si="101"/>
        <v>41806.106770833336</v>
      </c>
      <c r="Q1335" s="16">
        <f t="shared" si="102"/>
        <v>41836.106770833336</v>
      </c>
      <c r="R1335" s="6" t="e">
        <f t="shared" si="103"/>
        <v>#DIV/0!</v>
      </c>
      <c r="S1335" t="s">
        <v>8319</v>
      </c>
      <c r="T1335" t="s">
        <v>8321</v>
      </c>
      <c r="U1335">
        <f t="shared" si="104"/>
        <v>2014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2">
        <f t="shared" si="100"/>
        <v>10.754135338345865</v>
      </c>
      <c r="P1336" s="16">
        <f t="shared" si="101"/>
        <v>42410.774155092593</v>
      </c>
      <c r="Q1336" s="16">
        <f t="shared" si="102"/>
        <v>42440.774155092593</v>
      </c>
      <c r="R1336" s="6">
        <f t="shared" si="103"/>
        <v>51.822463768115945</v>
      </c>
      <c r="S1336" t="s">
        <v>8319</v>
      </c>
      <c r="T1336" t="s">
        <v>8321</v>
      </c>
      <c r="U1336">
        <f t="shared" si="104"/>
        <v>2016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2">
        <f t="shared" si="100"/>
        <v>19.759999999999998</v>
      </c>
      <c r="P1337" s="16">
        <f t="shared" si="101"/>
        <v>42313.936365740738</v>
      </c>
      <c r="Q1337" s="16">
        <f t="shared" si="102"/>
        <v>42343.936365740738</v>
      </c>
      <c r="R1337" s="6">
        <f t="shared" si="103"/>
        <v>308.75</v>
      </c>
      <c r="S1337" t="s">
        <v>8319</v>
      </c>
      <c r="T1337" t="s">
        <v>8321</v>
      </c>
      <c r="U1337">
        <f t="shared" si="104"/>
        <v>2015</v>
      </c>
    </row>
    <row r="1338" spans="1:21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2">
        <f t="shared" si="100"/>
        <v>84.946999999999989</v>
      </c>
      <c r="P1338" s="16">
        <f t="shared" si="101"/>
        <v>41955.863750000004</v>
      </c>
      <c r="Q1338" s="16">
        <f t="shared" si="102"/>
        <v>41990.863750000004</v>
      </c>
      <c r="R1338" s="6">
        <f t="shared" si="103"/>
        <v>379.22767857142856</v>
      </c>
      <c r="S1338" t="s">
        <v>8319</v>
      </c>
      <c r="T1338" t="s">
        <v>8321</v>
      </c>
      <c r="U1338">
        <f t="shared" si="104"/>
        <v>2014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2">
        <f t="shared" si="100"/>
        <v>49.381999999999998</v>
      </c>
      <c r="P1339" s="16">
        <f t="shared" si="101"/>
        <v>42767.577303240745</v>
      </c>
      <c r="Q1339" s="16">
        <f t="shared" si="102"/>
        <v>42797.577303240745</v>
      </c>
      <c r="R1339" s="6">
        <f t="shared" si="103"/>
        <v>176.36428571428573</v>
      </c>
      <c r="S1339" t="s">
        <v>8319</v>
      </c>
      <c r="T1339" t="s">
        <v>8321</v>
      </c>
      <c r="U1339">
        <f t="shared" si="104"/>
        <v>2017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2">
        <f t="shared" si="100"/>
        <v>3.3033333333333332</v>
      </c>
      <c r="P1340" s="16">
        <f t="shared" si="101"/>
        <v>42188.803622685184</v>
      </c>
      <c r="Q1340" s="16">
        <f t="shared" si="102"/>
        <v>42218.803622685184</v>
      </c>
      <c r="R1340" s="6">
        <f t="shared" si="103"/>
        <v>66.066666666666663</v>
      </c>
      <c r="S1340" t="s">
        <v>8319</v>
      </c>
      <c r="T1340" t="s">
        <v>8321</v>
      </c>
      <c r="U1340">
        <f t="shared" si="104"/>
        <v>2015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2">
        <f t="shared" si="100"/>
        <v>6.6339999999999995</v>
      </c>
      <c r="P1341" s="16">
        <f t="shared" si="101"/>
        <v>41936.647164351853</v>
      </c>
      <c r="Q1341" s="16">
        <f t="shared" si="102"/>
        <v>41981.688831018517</v>
      </c>
      <c r="R1341" s="6">
        <f t="shared" si="103"/>
        <v>89.648648648648646</v>
      </c>
      <c r="S1341" t="s">
        <v>8319</v>
      </c>
      <c r="T1341" t="s">
        <v>8321</v>
      </c>
      <c r="U1341">
        <f t="shared" si="104"/>
        <v>2014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2">
        <f t="shared" si="100"/>
        <v>0</v>
      </c>
      <c r="P1342" s="16">
        <f t="shared" si="101"/>
        <v>41836.595520833333</v>
      </c>
      <c r="Q1342" s="16">
        <f t="shared" si="102"/>
        <v>41866.595520833333</v>
      </c>
      <c r="R1342" s="6" t="e">
        <f t="shared" si="103"/>
        <v>#DIV/0!</v>
      </c>
      <c r="S1342" t="s">
        <v>8319</v>
      </c>
      <c r="T1342" t="s">
        <v>8321</v>
      </c>
      <c r="U1342">
        <f t="shared" si="104"/>
        <v>2014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2">
        <f t="shared" si="100"/>
        <v>70.36</v>
      </c>
      <c r="P1343" s="16">
        <f t="shared" si="101"/>
        <v>42612.624039351853</v>
      </c>
      <c r="Q1343" s="16">
        <f t="shared" si="102"/>
        <v>42644.624039351853</v>
      </c>
      <c r="R1343" s="6">
        <f t="shared" si="103"/>
        <v>382.39130434782606</v>
      </c>
      <c r="S1343" t="s">
        <v>8319</v>
      </c>
      <c r="T1343" t="s">
        <v>8321</v>
      </c>
      <c r="U1343">
        <f t="shared" si="104"/>
        <v>2016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2">
        <f t="shared" si="100"/>
        <v>0.2</v>
      </c>
      <c r="P1344" s="16">
        <f t="shared" si="101"/>
        <v>42172.816423611104</v>
      </c>
      <c r="Q1344" s="16">
        <f t="shared" si="102"/>
        <v>42202.816423611104</v>
      </c>
      <c r="R1344" s="6">
        <f t="shared" si="103"/>
        <v>100</v>
      </c>
      <c r="S1344" t="s">
        <v>8319</v>
      </c>
      <c r="T1344" t="s">
        <v>8321</v>
      </c>
      <c r="U1344">
        <f t="shared" si="104"/>
        <v>2015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2">
        <f t="shared" si="100"/>
        <v>102.298</v>
      </c>
      <c r="P1345" s="16">
        <f t="shared" si="101"/>
        <v>42542.526423611111</v>
      </c>
      <c r="Q1345" s="16">
        <f t="shared" si="102"/>
        <v>42601.165972222225</v>
      </c>
      <c r="R1345" s="6">
        <f t="shared" si="103"/>
        <v>158.35603715170279</v>
      </c>
      <c r="S1345" t="s">
        <v>8319</v>
      </c>
      <c r="T1345" t="s">
        <v>8321</v>
      </c>
      <c r="U1345">
        <f t="shared" si="104"/>
        <v>2016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2">
        <f t="shared" si="100"/>
        <v>377.73333333333335</v>
      </c>
      <c r="P1346" s="16">
        <f t="shared" si="101"/>
        <v>42522.789803240739</v>
      </c>
      <c r="Q1346" s="16">
        <f t="shared" si="102"/>
        <v>42551.789803240739</v>
      </c>
      <c r="R1346" s="6">
        <f t="shared" si="103"/>
        <v>40.762589928057551</v>
      </c>
      <c r="S1346" t="s">
        <v>8322</v>
      </c>
      <c r="T1346" t="s">
        <v>8323</v>
      </c>
      <c r="U1346">
        <f t="shared" si="104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2">
        <f t="shared" ref="O1347:O1410" si="105">(E1347/D1347)*100</f>
        <v>125</v>
      </c>
      <c r="P1347" s="16">
        <f t="shared" ref="P1347:P1410" si="106">(((J1347/60)/60)/24)+DATE(1970,1,1)</f>
        <v>41799.814340277779</v>
      </c>
      <c r="Q1347" s="16">
        <f t="shared" ref="Q1347:Q1410" si="107">(((I1347/60)/60)/24)+DATE(1970,1,1)</f>
        <v>41834.814340277779</v>
      </c>
      <c r="R1347" s="6">
        <f t="shared" ref="R1347:R1410" si="108">AVERAGE(E1347/L1347)</f>
        <v>53.571428571428569</v>
      </c>
      <c r="S1347" t="s">
        <v>8322</v>
      </c>
      <c r="T1347" t="s">
        <v>8323</v>
      </c>
      <c r="U1347">
        <f t="shared" ref="U1347:U1410" si="109">YEAR(P1347)</f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2">
        <f t="shared" si="105"/>
        <v>147.32653061224491</v>
      </c>
      <c r="P1348" s="16">
        <f t="shared" si="106"/>
        <v>41422.075821759259</v>
      </c>
      <c r="Q1348" s="16">
        <f t="shared" si="107"/>
        <v>41452.075821759259</v>
      </c>
      <c r="R1348" s="6">
        <f t="shared" si="108"/>
        <v>48.449664429530202</v>
      </c>
      <c r="S1348" t="s">
        <v>8322</v>
      </c>
      <c r="T1348" t="s">
        <v>8323</v>
      </c>
      <c r="U1348">
        <f t="shared" si="109"/>
        <v>2013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2">
        <f t="shared" si="105"/>
        <v>102.2</v>
      </c>
      <c r="P1349" s="16">
        <f t="shared" si="106"/>
        <v>42040.638020833328</v>
      </c>
      <c r="Q1349" s="16">
        <f t="shared" si="107"/>
        <v>42070.638020833328</v>
      </c>
      <c r="R1349" s="6">
        <f t="shared" si="108"/>
        <v>82.41935483870968</v>
      </c>
      <c r="S1349" t="s">
        <v>8322</v>
      </c>
      <c r="T1349" t="s">
        <v>8323</v>
      </c>
      <c r="U134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2">
        <f t="shared" si="105"/>
        <v>101.8723404255319</v>
      </c>
      <c r="P1350" s="16">
        <f t="shared" si="106"/>
        <v>41963.506168981476</v>
      </c>
      <c r="Q1350" s="16">
        <f t="shared" si="107"/>
        <v>41991.506168981476</v>
      </c>
      <c r="R1350" s="6">
        <f t="shared" si="108"/>
        <v>230.19230769230768</v>
      </c>
      <c r="S1350" t="s">
        <v>8322</v>
      </c>
      <c r="T1350" t="s">
        <v>8323</v>
      </c>
      <c r="U1350">
        <f t="shared" si="109"/>
        <v>2014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2">
        <f t="shared" si="105"/>
        <v>204.2</v>
      </c>
      <c r="P1351" s="16">
        <f t="shared" si="106"/>
        <v>42317.33258101852</v>
      </c>
      <c r="Q1351" s="16">
        <f t="shared" si="107"/>
        <v>42354.290972222225</v>
      </c>
      <c r="R1351" s="6">
        <f t="shared" si="108"/>
        <v>59.360465116279073</v>
      </c>
      <c r="S1351" t="s">
        <v>8322</v>
      </c>
      <c r="T1351" t="s">
        <v>8323</v>
      </c>
      <c r="U1351">
        <f t="shared" si="109"/>
        <v>2015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2">
        <f t="shared" si="105"/>
        <v>104.05</v>
      </c>
      <c r="P1352" s="16">
        <f t="shared" si="106"/>
        <v>42334.013124999998</v>
      </c>
      <c r="Q1352" s="16">
        <f t="shared" si="107"/>
        <v>42364.013124999998</v>
      </c>
      <c r="R1352" s="6">
        <f t="shared" si="108"/>
        <v>66.698717948717942</v>
      </c>
      <c r="S1352" t="s">
        <v>8322</v>
      </c>
      <c r="T1352" t="s">
        <v>8323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2">
        <f t="shared" si="105"/>
        <v>101.265</v>
      </c>
      <c r="P1353" s="16">
        <f t="shared" si="106"/>
        <v>42382.74009259259</v>
      </c>
      <c r="Q1353" s="16">
        <f t="shared" si="107"/>
        <v>42412.74009259259</v>
      </c>
      <c r="R1353" s="6">
        <f t="shared" si="108"/>
        <v>168.77500000000001</v>
      </c>
      <c r="S1353" t="s">
        <v>8322</v>
      </c>
      <c r="T1353" t="s">
        <v>8323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2">
        <f t="shared" si="105"/>
        <v>136.13999999999999</v>
      </c>
      <c r="P1354" s="16">
        <f t="shared" si="106"/>
        <v>42200.578310185185</v>
      </c>
      <c r="Q1354" s="16">
        <f t="shared" si="107"/>
        <v>42252.165972222225</v>
      </c>
      <c r="R1354" s="6">
        <f t="shared" si="108"/>
        <v>59.973568281938327</v>
      </c>
      <c r="S1354" t="s">
        <v>8322</v>
      </c>
      <c r="T1354" t="s">
        <v>8323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2">
        <f t="shared" si="105"/>
        <v>133.6</v>
      </c>
      <c r="P1355" s="16">
        <f t="shared" si="106"/>
        <v>41309.11791666667</v>
      </c>
      <c r="Q1355" s="16">
        <f t="shared" si="107"/>
        <v>41344</v>
      </c>
      <c r="R1355" s="6">
        <f t="shared" si="108"/>
        <v>31.80952380952381</v>
      </c>
      <c r="S1355" t="s">
        <v>8322</v>
      </c>
      <c r="T1355" t="s">
        <v>8323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2">
        <f t="shared" si="105"/>
        <v>130.25</v>
      </c>
      <c r="P1356" s="16">
        <f t="shared" si="106"/>
        <v>42502.807627314818</v>
      </c>
      <c r="Q1356" s="16">
        <f t="shared" si="107"/>
        <v>42532.807627314818</v>
      </c>
      <c r="R1356" s="6">
        <f t="shared" si="108"/>
        <v>24.421875</v>
      </c>
      <c r="S1356" t="s">
        <v>8322</v>
      </c>
      <c r="T1356" t="s">
        <v>8323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2">
        <f t="shared" si="105"/>
        <v>122.67999999999999</v>
      </c>
      <c r="P1357" s="16">
        <f t="shared" si="106"/>
        <v>41213.254687499997</v>
      </c>
      <c r="Q1357" s="16">
        <f t="shared" si="107"/>
        <v>41243.416666666664</v>
      </c>
      <c r="R1357" s="6">
        <f t="shared" si="108"/>
        <v>25.347107438016529</v>
      </c>
      <c r="S1357" t="s">
        <v>8322</v>
      </c>
      <c r="T1357" t="s">
        <v>8323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2">
        <f t="shared" si="105"/>
        <v>182.81058823529412</v>
      </c>
      <c r="P1358" s="16">
        <f t="shared" si="106"/>
        <v>41430.038888888892</v>
      </c>
      <c r="Q1358" s="16">
        <f t="shared" si="107"/>
        <v>41460.038888888892</v>
      </c>
      <c r="R1358" s="6">
        <f t="shared" si="108"/>
        <v>71.443218390804603</v>
      </c>
      <c r="S1358" t="s">
        <v>8322</v>
      </c>
      <c r="T1358" t="s">
        <v>8323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2">
        <f t="shared" si="105"/>
        <v>125.29999999999998</v>
      </c>
      <c r="P1359" s="16">
        <f t="shared" si="106"/>
        <v>41304.962233796294</v>
      </c>
      <c r="Q1359" s="16">
        <f t="shared" si="107"/>
        <v>41334.249305555553</v>
      </c>
      <c r="R1359" s="6">
        <f t="shared" si="108"/>
        <v>38.553846153846152</v>
      </c>
      <c r="S1359" t="s">
        <v>8322</v>
      </c>
      <c r="T1359" t="s">
        <v>8323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2">
        <f t="shared" si="105"/>
        <v>111.66666666666667</v>
      </c>
      <c r="P1360" s="16">
        <f t="shared" si="106"/>
        <v>40689.570868055554</v>
      </c>
      <c r="Q1360" s="16">
        <f t="shared" si="107"/>
        <v>40719.570868055554</v>
      </c>
      <c r="R1360" s="6">
        <f t="shared" si="108"/>
        <v>68.367346938775512</v>
      </c>
      <c r="S1360" t="s">
        <v>8322</v>
      </c>
      <c r="T1360" t="s">
        <v>8323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2">
        <f t="shared" si="105"/>
        <v>115.75757575757575</v>
      </c>
      <c r="P1361" s="16">
        <f t="shared" si="106"/>
        <v>40668.814699074072</v>
      </c>
      <c r="Q1361" s="16">
        <f t="shared" si="107"/>
        <v>40730.814699074072</v>
      </c>
      <c r="R1361" s="6">
        <f t="shared" si="108"/>
        <v>40.210526315789473</v>
      </c>
      <c r="S1361" t="s">
        <v>8322</v>
      </c>
      <c r="T1361" t="s">
        <v>8323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2">
        <f t="shared" si="105"/>
        <v>173.2</v>
      </c>
      <c r="P1362" s="16">
        <f t="shared" si="106"/>
        <v>41095.900694444441</v>
      </c>
      <c r="Q1362" s="16">
        <f t="shared" si="107"/>
        <v>41123.900694444441</v>
      </c>
      <c r="R1362" s="6">
        <f t="shared" si="108"/>
        <v>32.074074074074076</v>
      </c>
      <c r="S1362" t="s">
        <v>8322</v>
      </c>
      <c r="T1362" t="s">
        <v>8323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2">
        <f t="shared" si="105"/>
        <v>125.98333333333333</v>
      </c>
      <c r="P1363" s="16">
        <f t="shared" si="106"/>
        <v>41781.717268518521</v>
      </c>
      <c r="Q1363" s="16">
        <f t="shared" si="107"/>
        <v>41811.717268518521</v>
      </c>
      <c r="R1363" s="6">
        <f t="shared" si="108"/>
        <v>28.632575757575758</v>
      </c>
      <c r="S1363" t="s">
        <v>8322</v>
      </c>
      <c r="T1363" t="s">
        <v>8323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2">
        <f t="shared" si="105"/>
        <v>109.1</v>
      </c>
      <c r="P1364" s="16">
        <f t="shared" si="106"/>
        <v>41464.934386574074</v>
      </c>
      <c r="Q1364" s="16">
        <f t="shared" si="107"/>
        <v>41524.934386574074</v>
      </c>
      <c r="R1364" s="6">
        <f t="shared" si="108"/>
        <v>43.64</v>
      </c>
      <c r="S1364" t="s">
        <v>8322</v>
      </c>
      <c r="T1364" t="s">
        <v>8323</v>
      </c>
      <c r="U1364">
        <f t="shared" si="109"/>
        <v>2013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2">
        <f t="shared" si="105"/>
        <v>100</v>
      </c>
      <c r="P1365" s="16">
        <f t="shared" si="106"/>
        <v>42396.8440625</v>
      </c>
      <c r="Q1365" s="16">
        <f t="shared" si="107"/>
        <v>42415.332638888889</v>
      </c>
      <c r="R1365" s="6">
        <f t="shared" si="108"/>
        <v>40</v>
      </c>
      <c r="S1365" t="s">
        <v>8322</v>
      </c>
      <c r="T1365" t="s">
        <v>8323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2">
        <f t="shared" si="105"/>
        <v>118.64285714285714</v>
      </c>
      <c r="P1366" s="16">
        <f t="shared" si="106"/>
        <v>41951.695671296293</v>
      </c>
      <c r="Q1366" s="16">
        <f t="shared" si="107"/>
        <v>42011.6956712963</v>
      </c>
      <c r="R1366" s="6">
        <f t="shared" si="108"/>
        <v>346.04166666666669</v>
      </c>
      <c r="S1366" t="s">
        <v>8325</v>
      </c>
      <c r="T1366" t="s">
        <v>8326</v>
      </c>
      <c r="U1366">
        <f t="shared" si="109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2">
        <f t="shared" si="105"/>
        <v>100.26666666666667</v>
      </c>
      <c r="P1367" s="16">
        <f t="shared" si="106"/>
        <v>42049.733240740738</v>
      </c>
      <c r="Q1367" s="16">
        <f t="shared" si="107"/>
        <v>42079.691574074073</v>
      </c>
      <c r="R1367" s="6">
        <f t="shared" si="108"/>
        <v>81.739130434782609</v>
      </c>
      <c r="S1367" t="s">
        <v>8325</v>
      </c>
      <c r="T1367" t="s">
        <v>8326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2">
        <f t="shared" si="105"/>
        <v>126.48920000000001</v>
      </c>
      <c r="P1368" s="16">
        <f t="shared" si="106"/>
        <v>41924.996099537035</v>
      </c>
      <c r="Q1368" s="16">
        <f t="shared" si="107"/>
        <v>41970.037766203706</v>
      </c>
      <c r="R1368" s="6">
        <f t="shared" si="108"/>
        <v>64.535306122448986</v>
      </c>
      <c r="S1368" t="s">
        <v>8325</v>
      </c>
      <c r="T1368" t="s">
        <v>8326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2">
        <f t="shared" si="105"/>
        <v>114.26</v>
      </c>
      <c r="P1369" s="16">
        <f t="shared" si="106"/>
        <v>42292.002893518518</v>
      </c>
      <c r="Q1369" s="16">
        <f t="shared" si="107"/>
        <v>42322.044560185182</v>
      </c>
      <c r="R1369" s="6">
        <f t="shared" si="108"/>
        <v>63.477777777777774</v>
      </c>
      <c r="S1369" t="s">
        <v>8325</v>
      </c>
      <c r="T1369" t="s">
        <v>8326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2">
        <f t="shared" si="105"/>
        <v>110.7</v>
      </c>
      <c r="P1370" s="16">
        <f t="shared" si="106"/>
        <v>42146.190902777773</v>
      </c>
      <c r="Q1370" s="16">
        <f t="shared" si="107"/>
        <v>42170.190902777773</v>
      </c>
      <c r="R1370" s="6">
        <f t="shared" si="108"/>
        <v>63.620689655172413</v>
      </c>
      <c r="S1370" t="s">
        <v>8325</v>
      </c>
      <c r="T1370" t="s">
        <v>8326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2">
        <f t="shared" si="105"/>
        <v>105.34805315203954</v>
      </c>
      <c r="P1371" s="16">
        <f t="shared" si="106"/>
        <v>41710.594282407408</v>
      </c>
      <c r="Q1371" s="16">
        <f t="shared" si="107"/>
        <v>41740.594282407408</v>
      </c>
      <c r="R1371" s="6">
        <f t="shared" si="108"/>
        <v>83.967068965517228</v>
      </c>
      <c r="S1371" t="s">
        <v>8325</v>
      </c>
      <c r="T1371" t="s">
        <v>8326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2">
        <f t="shared" si="105"/>
        <v>103.66666666666666</v>
      </c>
      <c r="P1372" s="16">
        <f t="shared" si="106"/>
        <v>41548.00335648148</v>
      </c>
      <c r="Q1372" s="16">
        <f t="shared" si="107"/>
        <v>41563.00335648148</v>
      </c>
      <c r="R1372" s="6">
        <f t="shared" si="108"/>
        <v>77.75</v>
      </c>
      <c r="S1372" t="s">
        <v>8325</v>
      </c>
      <c r="T1372" t="s">
        <v>8326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2">
        <f t="shared" si="105"/>
        <v>107.08672667523933</v>
      </c>
      <c r="P1373" s="16">
        <f t="shared" si="106"/>
        <v>42101.758587962962</v>
      </c>
      <c r="Q1373" s="16">
        <f t="shared" si="107"/>
        <v>42131.758587962962</v>
      </c>
      <c r="R1373" s="6">
        <f t="shared" si="108"/>
        <v>107.07142857142857</v>
      </c>
      <c r="S1373" t="s">
        <v>8325</v>
      </c>
      <c r="T1373" t="s">
        <v>8326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2">
        <f t="shared" si="105"/>
        <v>124</v>
      </c>
      <c r="P1374" s="16">
        <f t="shared" si="106"/>
        <v>41072.739953703705</v>
      </c>
      <c r="Q1374" s="16">
        <f t="shared" si="107"/>
        <v>41102.739953703705</v>
      </c>
      <c r="R1374" s="6">
        <f t="shared" si="108"/>
        <v>38.75</v>
      </c>
      <c r="S1374" t="s">
        <v>8325</v>
      </c>
      <c r="T1374" t="s">
        <v>8326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2">
        <f t="shared" si="105"/>
        <v>105.01</v>
      </c>
      <c r="P1375" s="16">
        <f t="shared" si="106"/>
        <v>42704.95177083333</v>
      </c>
      <c r="Q1375" s="16">
        <f t="shared" si="107"/>
        <v>42734.95177083333</v>
      </c>
      <c r="R1375" s="6">
        <f t="shared" si="108"/>
        <v>201.94230769230768</v>
      </c>
      <c r="S1375" t="s">
        <v>8325</v>
      </c>
      <c r="T1375" t="s">
        <v>8326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2">
        <f t="shared" si="105"/>
        <v>189.46666666666667</v>
      </c>
      <c r="P1376" s="16">
        <f t="shared" si="106"/>
        <v>42424.161898148144</v>
      </c>
      <c r="Q1376" s="16">
        <f t="shared" si="107"/>
        <v>42454.12023148148</v>
      </c>
      <c r="R1376" s="6">
        <f t="shared" si="108"/>
        <v>43.060606060606062</v>
      </c>
      <c r="S1376" t="s">
        <v>8325</v>
      </c>
      <c r="T1376" t="s">
        <v>8326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2">
        <f t="shared" si="105"/>
        <v>171.32499999999999</v>
      </c>
      <c r="P1377" s="16">
        <f t="shared" si="106"/>
        <v>42720.066192129627</v>
      </c>
      <c r="Q1377" s="16">
        <f t="shared" si="107"/>
        <v>42750.066192129627</v>
      </c>
      <c r="R1377" s="6">
        <f t="shared" si="108"/>
        <v>62.871559633027523</v>
      </c>
      <c r="S1377" t="s">
        <v>8325</v>
      </c>
      <c r="T1377" t="s">
        <v>8326</v>
      </c>
      <c r="U1377">
        <f t="shared" si="109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2">
        <f t="shared" si="105"/>
        <v>252.48648648648651</v>
      </c>
      <c r="P1378" s="16">
        <f t="shared" si="106"/>
        <v>42677.669050925921</v>
      </c>
      <c r="Q1378" s="16">
        <f t="shared" si="107"/>
        <v>42707.710717592592</v>
      </c>
      <c r="R1378" s="6">
        <f t="shared" si="108"/>
        <v>55.607142857142854</v>
      </c>
      <c r="S1378" t="s">
        <v>8325</v>
      </c>
      <c r="T1378" t="s">
        <v>8326</v>
      </c>
      <c r="U1378">
        <f t="shared" si="109"/>
        <v>2016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2">
        <f t="shared" si="105"/>
        <v>116.15384615384616</v>
      </c>
      <c r="P1379" s="16">
        <f t="shared" si="106"/>
        <v>42747.219560185185</v>
      </c>
      <c r="Q1379" s="16">
        <f t="shared" si="107"/>
        <v>42769.174305555556</v>
      </c>
      <c r="R1379" s="6">
        <f t="shared" si="108"/>
        <v>48.70967741935484</v>
      </c>
      <c r="S1379" t="s">
        <v>8325</v>
      </c>
      <c r="T1379" t="s">
        <v>8326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2">
        <f t="shared" si="105"/>
        <v>203.35000000000002</v>
      </c>
      <c r="P1380" s="16">
        <f t="shared" si="106"/>
        <v>42568.759374999994</v>
      </c>
      <c r="Q1380" s="16">
        <f t="shared" si="107"/>
        <v>42583.759374999994</v>
      </c>
      <c r="R1380" s="6">
        <f t="shared" si="108"/>
        <v>30.578947368421051</v>
      </c>
      <c r="S1380" t="s">
        <v>8325</v>
      </c>
      <c r="T1380" t="s">
        <v>8326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2">
        <f t="shared" si="105"/>
        <v>111.60000000000001</v>
      </c>
      <c r="P1381" s="16">
        <f t="shared" si="106"/>
        <v>42130.491620370376</v>
      </c>
      <c r="Q1381" s="16">
        <f t="shared" si="107"/>
        <v>42160.491620370376</v>
      </c>
      <c r="R1381" s="6">
        <f t="shared" si="108"/>
        <v>73.907284768211923</v>
      </c>
      <c r="S1381" t="s">
        <v>8325</v>
      </c>
      <c r="T1381" t="s">
        <v>8326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2">
        <f t="shared" si="105"/>
        <v>424</v>
      </c>
      <c r="P1382" s="16">
        <f t="shared" si="106"/>
        <v>42141.762800925921</v>
      </c>
      <c r="Q1382" s="16">
        <f t="shared" si="107"/>
        <v>42164.083333333328</v>
      </c>
      <c r="R1382" s="6">
        <f t="shared" si="108"/>
        <v>21.2</v>
      </c>
      <c r="S1382" t="s">
        <v>8325</v>
      </c>
      <c r="T1382" t="s">
        <v>8326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2">
        <f t="shared" si="105"/>
        <v>107.1</v>
      </c>
      <c r="P1383" s="16">
        <f t="shared" si="106"/>
        <v>42703.214409722219</v>
      </c>
      <c r="Q1383" s="16">
        <f t="shared" si="107"/>
        <v>42733.214409722219</v>
      </c>
      <c r="R1383" s="6">
        <f t="shared" si="108"/>
        <v>73.356164383561648</v>
      </c>
      <c r="S1383" t="s">
        <v>8325</v>
      </c>
      <c r="T1383" t="s">
        <v>8326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2">
        <f t="shared" si="105"/>
        <v>104.3625</v>
      </c>
      <c r="P1384" s="16">
        <f t="shared" si="106"/>
        <v>41370.800185185188</v>
      </c>
      <c r="Q1384" s="16">
        <f t="shared" si="107"/>
        <v>41400.800185185188</v>
      </c>
      <c r="R1384" s="6">
        <f t="shared" si="108"/>
        <v>56.412162162162161</v>
      </c>
      <c r="S1384" t="s">
        <v>8325</v>
      </c>
      <c r="T1384" t="s">
        <v>8326</v>
      </c>
      <c r="U1384">
        <f t="shared" si="109"/>
        <v>2013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2">
        <f t="shared" si="105"/>
        <v>212.40909090909091</v>
      </c>
      <c r="P1385" s="16">
        <f t="shared" si="106"/>
        <v>42707.074976851851</v>
      </c>
      <c r="Q1385" s="16">
        <f t="shared" si="107"/>
        <v>42727.074976851851</v>
      </c>
      <c r="R1385" s="6">
        <f t="shared" si="108"/>
        <v>50.247311827956992</v>
      </c>
      <c r="S1385" t="s">
        <v>8325</v>
      </c>
      <c r="T1385" t="s">
        <v>8326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2">
        <f t="shared" si="105"/>
        <v>124.08571428571429</v>
      </c>
      <c r="P1386" s="16">
        <f t="shared" si="106"/>
        <v>42160.735208333332</v>
      </c>
      <c r="Q1386" s="16">
        <f t="shared" si="107"/>
        <v>42190.735208333332</v>
      </c>
      <c r="R1386" s="6">
        <f t="shared" si="108"/>
        <v>68.936507936507937</v>
      </c>
      <c r="S1386" t="s">
        <v>8325</v>
      </c>
      <c r="T1386" t="s">
        <v>8326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2">
        <f t="shared" si="105"/>
        <v>110.406125</v>
      </c>
      <c r="P1387" s="16">
        <f t="shared" si="106"/>
        <v>42433.688900462963</v>
      </c>
      <c r="Q1387" s="16">
        <f t="shared" si="107"/>
        <v>42489.507638888885</v>
      </c>
      <c r="R1387" s="6">
        <f t="shared" si="108"/>
        <v>65.914104477611943</v>
      </c>
      <c r="S1387" t="s">
        <v>8325</v>
      </c>
      <c r="T1387" t="s">
        <v>8326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2">
        <f t="shared" si="105"/>
        <v>218.75</v>
      </c>
      <c r="P1388" s="16">
        <f t="shared" si="106"/>
        <v>42184.646863425922</v>
      </c>
      <c r="Q1388" s="16">
        <f t="shared" si="107"/>
        <v>42214.646863425922</v>
      </c>
      <c r="R1388" s="6">
        <f t="shared" si="108"/>
        <v>62.5</v>
      </c>
      <c r="S1388" t="s">
        <v>8325</v>
      </c>
      <c r="T1388" t="s">
        <v>8326</v>
      </c>
      <c r="U1388">
        <f t="shared" si="109"/>
        <v>2015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2">
        <f t="shared" si="105"/>
        <v>136.625</v>
      </c>
      <c r="P1389" s="16">
        <f t="shared" si="106"/>
        <v>42126.92123842593</v>
      </c>
      <c r="Q1389" s="16">
        <f t="shared" si="107"/>
        <v>42158.1875</v>
      </c>
      <c r="R1389" s="6">
        <f t="shared" si="108"/>
        <v>70.064102564102569</v>
      </c>
      <c r="S1389" t="s">
        <v>8325</v>
      </c>
      <c r="T1389" t="s">
        <v>8326</v>
      </c>
      <c r="U1389">
        <f t="shared" si="109"/>
        <v>2015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2">
        <f t="shared" si="105"/>
        <v>134.8074</v>
      </c>
      <c r="P1390" s="16">
        <f t="shared" si="106"/>
        <v>42634.614780092597</v>
      </c>
      <c r="Q1390" s="16">
        <f t="shared" si="107"/>
        <v>42660.676388888889</v>
      </c>
      <c r="R1390" s="6">
        <f t="shared" si="108"/>
        <v>60.181874999999998</v>
      </c>
      <c r="S1390" t="s">
        <v>8325</v>
      </c>
      <c r="T1390" t="s">
        <v>8326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2">
        <f t="shared" si="105"/>
        <v>145.4</v>
      </c>
      <c r="P1391" s="16">
        <f t="shared" si="106"/>
        <v>42565.480983796297</v>
      </c>
      <c r="Q1391" s="16">
        <f t="shared" si="107"/>
        <v>42595.480983796297</v>
      </c>
      <c r="R1391" s="6">
        <f t="shared" si="108"/>
        <v>21.382352941176471</v>
      </c>
      <c r="S1391" t="s">
        <v>8325</v>
      </c>
      <c r="T1391" t="s">
        <v>8326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2">
        <f t="shared" si="105"/>
        <v>109.10714285714285</v>
      </c>
      <c r="P1392" s="16">
        <f t="shared" si="106"/>
        <v>42087.803310185183</v>
      </c>
      <c r="Q1392" s="16">
        <f t="shared" si="107"/>
        <v>42121.716666666667</v>
      </c>
      <c r="R1392" s="6">
        <f t="shared" si="108"/>
        <v>160.78947368421052</v>
      </c>
      <c r="S1392" t="s">
        <v>8325</v>
      </c>
      <c r="T1392" t="s">
        <v>8326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2">
        <f t="shared" si="105"/>
        <v>110.2</v>
      </c>
      <c r="P1393" s="16">
        <f t="shared" si="106"/>
        <v>42193.650671296295</v>
      </c>
      <c r="Q1393" s="16">
        <f t="shared" si="107"/>
        <v>42238.207638888889</v>
      </c>
      <c r="R1393" s="6">
        <f t="shared" si="108"/>
        <v>42.384615384615387</v>
      </c>
      <c r="S1393" t="s">
        <v>8325</v>
      </c>
      <c r="T1393" t="s">
        <v>8326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2">
        <f t="shared" si="105"/>
        <v>113.64000000000001</v>
      </c>
      <c r="P1394" s="16">
        <f t="shared" si="106"/>
        <v>42401.154930555553</v>
      </c>
      <c r="Q1394" s="16">
        <f t="shared" si="107"/>
        <v>42432.154930555553</v>
      </c>
      <c r="R1394" s="6">
        <f t="shared" si="108"/>
        <v>27.317307692307693</v>
      </c>
      <c r="S1394" t="s">
        <v>8325</v>
      </c>
      <c r="T1394" t="s">
        <v>8326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2">
        <f t="shared" si="105"/>
        <v>102.35000000000001</v>
      </c>
      <c r="P1395" s="16">
        <f t="shared" si="106"/>
        <v>42553.681979166664</v>
      </c>
      <c r="Q1395" s="16">
        <f t="shared" si="107"/>
        <v>42583.681979166664</v>
      </c>
      <c r="R1395" s="6">
        <f t="shared" si="108"/>
        <v>196.82692307692307</v>
      </c>
      <c r="S1395" t="s">
        <v>8325</v>
      </c>
      <c r="T1395" t="s">
        <v>8326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2">
        <f t="shared" si="105"/>
        <v>122.13333333333334</v>
      </c>
      <c r="P1396" s="16">
        <f t="shared" si="106"/>
        <v>42752.144976851851</v>
      </c>
      <c r="Q1396" s="16">
        <f t="shared" si="107"/>
        <v>42795.125</v>
      </c>
      <c r="R1396" s="6">
        <f t="shared" si="108"/>
        <v>53.882352941176471</v>
      </c>
      <c r="S1396" t="s">
        <v>8325</v>
      </c>
      <c r="T1396" t="s">
        <v>8326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2">
        <f t="shared" si="105"/>
        <v>111.88571428571427</v>
      </c>
      <c r="P1397" s="16">
        <f t="shared" si="106"/>
        <v>42719.90834490741</v>
      </c>
      <c r="Q1397" s="16">
        <f t="shared" si="107"/>
        <v>42749.90834490741</v>
      </c>
      <c r="R1397" s="6">
        <f t="shared" si="108"/>
        <v>47.756097560975611</v>
      </c>
      <c r="S1397" t="s">
        <v>8325</v>
      </c>
      <c r="T1397" t="s">
        <v>8326</v>
      </c>
      <c r="U1397">
        <f t="shared" si="109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2">
        <f t="shared" si="105"/>
        <v>107.3</v>
      </c>
      <c r="P1398" s="16">
        <f t="shared" si="106"/>
        <v>42018.99863425926</v>
      </c>
      <c r="Q1398" s="16">
        <f t="shared" si="107"/>
        <v>42048.99863425926</v>
      </c>
      <c r="R1398" s="6">
        <f t="shared" si="108"/>
        <v>88.191780821917803</v>
      </c>
      <c r="S1398" t="s">
        <v>8325</v>
      </c>
      <c r="T1398" t="s">
        <v>8326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2">
        <f t="shared" si="105"/>
        <v>113.85000000000001</v>
      </c>
      <c r="P1399" s="16">
        <f t="shared" si="106"/>
        <v>42640.917939814812</v>
      </c>
      <c r="Q1399" s="16">
        <f t="shared" si="107"/>
        <v>42670.888194444444</v>
      </c>
      <c r="R1399" s="6">
        <f t="shared" si="108"/>
        <v>72.056962025316452</v>
      </c>
      <c r="S1399" t="s">
        <v>8325</v>
      </c>
      <c r="T1399" t="s">
        <v>8326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2">
        <f t="shared" si="105"/>
        <v>109.68181818181819</v>
      </c>
      <c r="P1400" s="16">
        <f t="shared" si="106"/>
        <v>42526.874236111107</v>
      </c>
      <c r="Q1400" s="16">
        <f t="shared" si="107"/>
        <v>42556.874236111107</v>
      </c>
      <c r="R1400" s="6">
        <f t="shared" si="108"/>
        <v>74.246153846153845</v>
      </c>
      <c r="S1400" t="s">
        <v>8325</v>
      </c>
      <c r="T1400" t="s">
        <v>8326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2">
        <f t="shared" si="105"/>
        <v>126.14444444444443</v>
      </c>
      <c r="P1401" s="16">
        <f t="shared" si="106"/>
        <v>41889.004317129627</v>
      </c>
      <c r="Q1401" s="16">
        <f t="shared" si="107"/>
        <v>41919.004317129627</v>
      </c>
      <c r="R1401" s="6">
        <f t="shared" si="108"/>
        <v>61.701086956521742</v>
      </c>
      <c r="S1401" t="s">
        <v>8325</v>
      </c>
      <c r="T1401" t="s">
        <v>8326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2">
        <f t="shared" si="105"/>
        <v>167.42857142857144</v>
      </c>
      <c r="P1402" s="16">
        <f t="shared" si="106"/>
        <v>42498.341122685189</v>
      </c>
      <c r="Q1402" s="16">
        <f t="shared" si="107"/>
        <v>42533.229166666672</v>
      </c>
      <c r="R1402" s="6">
        <f t="shared" si="108"/>
        <v>17.235294117647058</v>
      </c>
      <c r="S1402" t="s">
        <v>8325</v>
      </c>
      <c r="T1402" t="s">
        <v>8326</v>
      </c>
      <c r="U1402">
        <f t="shared" si="109"/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2">
        <f t="shared" si="105"/>
        <v>496.52000000000004</v>
      </c>
      <c r="P1403" s="16">
        <f t="shared" si="106"/>
        <v>41399.99622685185</v>
      </c>
      <c r="Q1403" s="16">
        <f t="shared" si="107"/>
        <v>41420.99622685185</v>
      </c>
      <c r="R1403" s="6">
        <f t="shared" si="108"/>
        <v>51.720833333333331</v>
      </c>
      <c r="S1403" t="s">
        <v>8325</v>
      </c>
      <c r="T1403" t="s">
        <v>8326</v>
      </c>
      <c r="U1403">
        <f t="shared" si="109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2">
        <f t="shared" si="105"/>
        <v>109.16</v>
      </c>
      <c r="P1404" s="16">
        <f t="shared" si="106"/>
        <v>42065.053368055553</v>
      </c>
      <c r="Q1404" s="16">
        <f t="shared" si="107"/>
        <v>42125.011701388896</v>
      </c>
      <c r="R1404" s="6">
        <f t="shared" si="108"/>
        <v>24.150442477876105</v>
      </c>
      <c r="S1404" t="s">
        <v>8325</v>
      </c>
      <c r="T1404" t="s">
        <v>8326</v>
      </c>
      <c r="U1404">
        <f t="shared" si="109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2">
        <f t="shared" si="105"/>
        <v>102.57499999999999</v>
      </c>
      <c r="P1405" s="16">
        <f t="shared" si="106"/>
        <v>41451.062905092593</v>
      </c>
      <c r="Q1405" s="16">
        <f t="shared" si="107"/>
        <v>41481.062905092593</v>
      </c>
      <c r="R1405" s="6">
        <f t="shared" si="108"/>
        <v>62.166666666666664</v>
      </c>
      <c r="S1405" t="s">
        <v>8325</v>
      </c>
      <c r="T1405" t="s">
        <v>8326</v>
      </c>
      <c r="U1405">
        <f t="shared" si="109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2">
        <f t="shared" si="105"/>
        <v>1.6620689655172414</v>
      </c>
      <c r="P1406" s="16">
        <f t="shared" si="106"/>
        <v>42032.510243055556</v>
      </c>
      <c r="Q1406" s="16">
        <f t="shared" si="107"/>
        <v>42057.510243055556</v>
      </c>
      <c r="R1406" s="6">
        <f t="shared" si="108"/>
        <v>48.2</v>
      </c>
      <c r="S1406" t="s">
        <v>8322</v>
      </c>
      <c r="T1406" t="s">
        <v>8341</v>
      </c>
      <c r="U1406">
        <f t="shared" si="109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2">
        <f t="shared" si="105"/>
        <v>0.42</v>
      </c>
      <c r="P1407" s="16">
        <f t="shared" si="106"/>
        <v>41941.680567129632</v>
      </c>
      <c r="Q1407" s="16">
        <f t="shared" si="107"/>
        <v>41971.722233796296</v>
      </c>
      <c r="R1407" s="6">
        <f t="shared" si="108"/>
        <v>6.1764705882352944</v>
      </c>
      <c r="S1407" t="s">
        <v>8322</v>
      </c>
      <c r="T1407" t="s">
        <v>8341</v>
      </c>
      <c r="U1407">
        <f t="shared" si="109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2">
        <f t="shared" si="105"/>
        <v>0.125</v>
      </c>
      <c r="P1408" s="16">
        <f t="shared" si="106"/>
        <v>42297.432951388888</v>
      </c>
      <c r="Q1408" s="16">
        <f t="shared" si="107"/>
        <v>42350.416666666672</v>
      </c>
      <c r="R1408" s="6">
        <f t="shared" si="108"/>
        <v>5</v>
      </c>
      <c r="S1408" t="s">
        <v>8322</v>
      </c>
      <c r="T1408" t="s">
        <v>8341</v>
      </c>
      <c r="U1408">
        <f t="shared" si="109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2">
        <f t="shared" si="105"/>
        <v>0.5</v>
      </c>
      <c r="P1409" s="16">
        <f t="shared" si="106"/>
        <v>41838.536782407406</v>
      </c>
      <c r="Q1409" s="16">
        <f t="shared" si="107"/>
        <v>41863.536782407406</v>
      </c>
      <c r="R1409" s="6">
        <f t="shared" si="108"/>
        <v>7.5</v>
      </c>
      <c r="S1409" t="s">
        <v>8322</v>
      </c>
      <c r="T1409" t="s">
        <v>8341</v>
      </c>
      <c r="U1409">
        <f t="shared" si="109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2">
        <f t="shared" si="105"/>
        <v>7.1999999999999993</v>
      </c>
      <c r="P1410" s="16">
        <f t="shared" si="106"/>
        <v>42291.872175925921</v>
      </c>
      <c r="Q1410" s="16">
        <f t="shared" si="107"/>
        <v>42321.913842592592</v>
      </c>
      <c r="R1410" s="6">
        <f t="shared" si="108"/>
        <v>12</v>
      </c>
      <c r="S1410" t="s">
        <v>8322</v>
      </c>
      <c r="T1410" t="s">
        <v>8341</v>
      </c>
      <c r="U1410">
        <f t="shared" si="109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2">
        <f t="shared" ref="O1411:O1474" si="110">(E1411/D1411)*100</f>
        <v>0</v>
      </c>
      <c r="P1411" s="16">
        <f t="shared" ref="P1411:P1474" si="111">(((J1411/60)/60)/24)+DATE(1970,1,1)</f>
        <v>41945.133506944447</v>
      </c>
      <c r="Q1411" s="16">
        <f t="shared" ref="Q1411:Q1474" si="112">(((I1411/60)/60)/24)+DATE(1970,1,1)</f>
        <v>42005.175173611111</v>
      </c>
      <c r="R1411" s="6" t="e">
        <f t="shared" ref="R1411:R1474" si="113">AVERAGE(E1411/L1411)</f>
        <v>#DIV/0!</v>
      </c>
      <c r="S1411" t="s">
        <v>8322</v>
      </c>
      <c r="T1411" t="s">
        <v>8341</v>
      </c>
      <c r="U1411">
        <f t="shared" ref="U1411:U1474" si="114">YEAR(P1411)</f>
        <v>2014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2">
        <f t="shared" si="110"/>
        <v>1.6666666666666666E-2</v>
      </c>
      <c r="P1412" s="16">
        <f t="shared" si="111"/>
        <v>42479.318518518514</v>
      </c>
      <c r="Q1412" s="16">
        <f t="shared" si="112"/>
        <v>42524.318518518514</v>
      </c>
      <c r="R1412" s="6">
        <f t="shared" si="113"/>
        <v>1</v>
      </c>
      <c r="S1412" t="s">
        <v>8322</v>
      </c>
      <c r="T1412" t="s">
        <v>8341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2">
        <f t="shared" si="110"/>
        <v>0.23333333333333336</v>
      </c>
      <c r="P1413" s="16">
        <f t="shared" si="111"/>
        <v>42013.059027777781</v>
      </c>
      <c r="Q1413" s="16">
        <f t="shared" si="112"/>
        <v>42041.059027777781</v>
      </c>
      <c r="R1413" s="6">
        <f t="shared" si="113"/>
        <v>2.3333333333333335</v>
      </c>
      <c r="S1413" t="s">
        <v>8322</v>
      </c>
      <c r="T1413" t="s">
        <v>8341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2">
        <f t="shared" si="110"/>
        <v>4.5714285714285712</v>
      </c>
      <c r="P1414" s="16">
        <f t="shared" si="111"/>
        <v>41947.063645833332</v>
      </c>
      <c r="Q1414" s="16">
        <f t="shared" si="112"/>
        <v>41977.063645833332</v>
      </c>
      <c r="R1414" s="6">
        <f t="shared" si="113"/>
        <v>24.615384615384617</v>
      </c>
      <c r="S1414" t="s">
        <v>8322</v>
      </c>
      <c r="T1414" t="s">
        <v>8341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2">
        <f t="shared" si="110"/>
        <v>5</v>
      </c>
      <c r="P1415" s="16">
        <f t="shared" si="111"/>
        <v>42360.437152777777</v>
      </c>
      <c r="Q1415" s="16">
        <f t="shared" si="112"/>
        <v>42420.437152777777</v>
      </c>
      <c r="R1415" s="6">
        <f t="shared" si="113"/>
        <v>100</v>
      </c>
      <c r="S1415" t="s">
        <v>8322</v>
      </c>
      <c r="T1415" t="s">
        <v>8341</v>
      </c>
      <c r="U1415">
        <f t="shared" si="114"/>
        <v>2015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2">
        <f t="shared" si="110"/>
        <v>0.2</v>
      </c>
      <c r="P1416" s="16">
        <f t="shared" si="111"/>
        <v>42708.25309027778</v>
      </c>
      <c r="Q1416" s="16">
        <f t="shared" si="112"/>
        <v>42738.25309027778</v>
      </c>
      <c r="R1416" s="6">
        <f t="shared" si="113"/>
        <v>1</v>
      </c>
      <c r="S1416" t="s">
        <v>8322</v>
      </c>
      <c r="T1416" t="s">
        <v>8341</v>
      </c>
      <c r="U1416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2">
        <f t="shared" si="110"/>
        <v>18.181818181818183</v>
      </c>
      <c r="P1417" s="16">
        <f t="shared" si="111"/>
        <v>42192.675821759258</v>
      </c>
      <c r="Q1417" s="16">
        <f t="shared" si="112"/>
        <v>42232.675821759258</v>
      </c>
      <c r="R1417" s="6">
        <f t="shared" si="113"/>
        <v>88.888888888888886</v>
      </c>
      <c r="S1417" t="s">
        <v>8322</v>
      </c>
      <c r="T1417" t="s">
        <v>8341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2">
        <f t="shared" si="110"/>
        <v>0</v>
      </c>
      <c r="P1418" s="16">
        <f t="shared" si="111"/>
        <v>42299.926145833335</v>
      </c>
      <c r="Q1418" s="16">
        <f t="shared" si="112"/>
        <v>42329.967812499999</v>
      </c>
      <c r="R1418" s="6" t="e">
        <f t="shared" si="113"/>
        <v>#DIV/0!</v>
      </c>
      <c r="S1418" t="s">
        <v>8322</v>
      </c>
      <c r="T1418" t="s">
        <v>8341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2">
        <f t="shared" si="110"/>
        <v>1.2222222222222223</v>
      </c>
      <c r="P1419" s="16">
        <f t="shared" si="111"/>
        <v>42232.15016203704</v>
      </c>
      <c r="Q1419" s="16">
        <f t="shared" si="112"/>
        <v>42262.465972222228</v>
      </c>
      <c r="R1419" s="6">
        <f t="shared" si="113"/>
        <v>27.5</v>
      </c>
      <c r="S1419" t="s">
        <v>8322</v>
      </c>
      <c r="T1419" t="s">
        <v>8341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2">
        <f t="shared" si="110"/>
        <v>0.2</v>
      </c>
      <c r="P1420" s="16">
        <f t="shared" si="111"/>
        <v>42395.456412037034</v>
      </c>
      <c r="Q1420" s="16">
        <f t="shared" si="112"/>
        <v>42425.456412037034</v>
      </c>
      <c r="R1420" s="6">
        <f t="shared" si="113"/>
        <v>6</v>
      </c>
      <c r="S1420" t="s">
        <v>8322</v>
      </c>
      <c r="T1420" t="s">
        <v>8341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2">
        <f t="shared" si="110"/>
        <v>7.0634920634920633</v>
      </c>
      <c r="P1421" s="16">
        <f t="shared" si="111"/>
        <v>42622.456238425926</v>
      </c>
      <c r="Q1421" s="16">
        <f t="shared" si="112"/>
        <v>42652.456238425926</v>
      </c>
      <c r="R1421" s="6">
        <f t="shared" si="113"/>
        <v>44.5</v>
      </c>
      <c r="S1421" t="s">
        <v>8322</v>
      </c>
      <c r="T1421" t="s">
        <v>8341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2">
        <f t="shared" si="110"/>
        <v>2.7272727272727271</v>
      </c>
      <c r="P1422" s="16">
        <f t="shared" si="111"/>
        <v>42524.667662037042</v>
      </c>
      <c r="Q1422" s="16">
        <f t="shared" si="112"/>
        <v>42549.667662037042</v>
      </c>
      <c r="R1422" s="6">
        <f t="shared" si="113"/>
        <v>1</v>
      </c>
      <c r="S1422" t="s">
        <v>8322</v>
      </c>
      <c r="T1422" t="s">
        <v>8341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2">
        <f t="shared" si="110"/>
        <v>0.1</v>
      </c>
      <c r="P1423" s="16">
        <f t="shared" si="111"/>
        <v>42013.915613425925</v>
      </c>
      <c r="Q1423" s="16">
        <f t="shared" si="112"/>
        <v>42043.915613425925</v>
      </c>
      <c r="R1423" s="6">
        <f t="shared" si="113"/>
        <v>100</v>
      </c>
      <c r="S1423" t="s">
        <v>8322</v>
      </c>
      <c r="T1423" t="s">
        <v>8341</v>
      </c>
      <c r="U1423">
        <f t="shared" si="114"/>
        <v>2015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2">
        <f t="shared" si="110"/>
        <v>0.104</v>
      </c>
      <c r="P1424" s="16">
        <f t="shared" si="111"/>
        <v>42604.239629629628</v>
      </c>
      <c r="Q1424" s="16">
        <f t="shared" si="112"/>
        <v>42634.239629629628</v>
      </c>
      <c r="R1424" s="6">
        <f t="shared" si="113"/>
        <v>13</v>
      </c>
      <c r="S1424" t="s">
        <v>8322</v>
      </c>
      <c r="T1424" t="s">
        <v>8341</v>
      </c>
      <c r="U1424">
        <f t="shared" si="114"/>
        <v>2016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2">
        <f t="shared" si="110"/>
        <v>0.33333333333333337</v>
      </c>
      <c r="P1425" s="16">
        <f t="shared" si="111"/>
        <v>42340.360312500001</v>
      </c>
      <c r="Q1425" s="16">
        <f t="shared" si="112"/>
        <v>42370.360312500001</v>
      </c>
      <c r="R1425" s="6">
        <f t="shared" si="113"/>
        <v>100</v>
      </c>
      <c r="S1425" t="s">
        <v>8322</v>
      </c>
      <c r="T1425" t="s">
        <v>8341</v>
      </c>
      <c r="U1425">
        <f t="shared" si="114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2">
        <f t="shared" si="110"/>
        <v>20.36</v>
      </c>
      <c r="P1426" s="16">
        <f t="shared" si="111"/>
        <v>42676.717615740738</v>
      </c>
      <c r="Q1426" s="16">
        <f t="shared" si="112"/>
        <v>42689.759282407409</v>
      </c>
      <c r="R1426" s="6">
        <f t="shared" si="113"/>
        <v>109.07142857142857</v>
      </c>
      <c r="S1426" t="s">
        <v>8322</v>
      </c>
      <c r="T1426" t="s">
        <v>8341</v>
      </c>
      <c r="U1426">
        <f t="shared" si="114"/>
        <v>2016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2">
        <f t="shared" si="110"/>
        <v>0</v>
      </c>
      <c r="P1427" s="16">
        <f t="shared" si="111"/>
        <v>42093.131469907406</v>
      </c>
      <c r="Q1427" s="16">
        <f t="shared" si="112"/>
        <v>42123.131469907406</v>
      </c>
      <c r="R1427" s="6" t="e">
        <f t="shared" si="113"/>
        <v>#DIV/0!</v>
      </c>
      <c r="S1427" t="s">
        <v>8322</v>
      </c>
      <c r="T1427" t="s">
        <v>8341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2">
        <f t="shared" si="110"/>
        <v>0</v>
      </c>
      <c r="P1428" s="16">
        <f t="shared" si="111"/>
        <v>42180.390277777777</v>
      </c>
      <c r="Q1428" s="16">
        <f t="shared" si="112"/>
        <v>42240.390277777777</v>
      </c>
      <c r="R1428" s="6" t="e">
        <f t="shared" si="113"/>
        <v>#DIV/0!</v>
      </c>
      <c r="S1428" t="s">
        <v>8322</v>
      </c>
      <c r="T1428" t="s">
        <v>8341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2">
        <f t="shared" si="110"/>
        <v>8.3800000000000008</v>
      </c>
      <c r="P1429" s="16">
        <f t="shared" si="111"/>
        <v>42601.851678240739</v>
      </c>
      <c r="Q1429" s="16">
        <f t="shared" si="112"/>
        <v>42631.851678240739</v>
      </c>
      <c r="R1429" s="6">
        <f t="shared" si="113"/>
        <v>104.75</v>
      </c>
      <c r="S1429" t="s">
        <v>8322</v>
      </c>
      <c r="T1429" t="s">
        <v>8341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2">
        <f t="shared" si="110"/>
        <v>4.5</v>
      </c>
      <c r="P1430" s="16">
        <f t="shared" si="111"/>
        <v>42432.379826388889</v>
      </c>
      <c r="Q1430" s="16">
        <f t="shared" si="112"/>
        <v>42462.338159722218</v>
      </c>
      <c r="R1430" s="6">
        <f t="shared" si="113"/>
        <v>15</v>
      </c>
      <c r="S1430" t="s">
        <v>8322</v>
      </c>
      <c r="T1430" t="s">
        <v>8341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2">
        <f t="shared" si="110"/>
        <v>0</v>
      </c>
      <c r="P1431" s="16">
        <f t="shared" si="111"/>
        <v>42074.060671296291</v>
      </c>
      <c r="Q1431" s="16">
        <f t="shared" si="112"/>
        <v>42104.060671296291</v>
      </c>
      <c r="R1431" s="6" t="e">
        <f t="shared" si="113"/>
        <v>#DIV/0!</v>
      </c>
      <c r="S1431" t="s">
        <v>8322</v>
      </c>
      <c r="T1431" t="s">
        <v>8341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2">
        <f t="shared" si="110"/>
        <v>8.06</v>
      </c>
      <c r="P1432" s="16">
        <f t="shared" si="111"/>
        <v>41961.813518518517</v>
      </c>
      <c r="Q1432" s="16">
        <f t="shared" si="112"/>
        <v>41992.813518518517</v>
      </c>
      <c r="R1432" s="6">
        <f t="shared" si="113"/>
        <v>80.599999999999994</v>
      </c>
      <c r="S1432" t="s">
        <v>8322</v>
      </c>
      <c r="T1432" t="s">
        <v>8341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2">
        <f t="shared" si="110"/>
        <v>31.94705882352941</v>
      </c>
      <c r="P1433" s="16">
        <f t="shared" si="111"/>
        <v>42304.210833333331</v>
      </c>
      <c r="Q1433" s="16">
        <f t="shared" si="112"/>
        <v>42334.252500000002</v>
      </c>
      <c r="R1433" s="6">
        <f t="shared" si="113"/>
        <v>115.55319148936171</v>
      </c>
      <c r="S1433" t="s">
        <v>8322</v>
      </c>
      <c r="T1433" t="s">
        <v>8341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2">
        <f t="shared" si="110"/>
        <v>0</v>
      </c>
      <c r="P1434" s="16">
        <f t="shared" si="111"/>
        <v>42175.780416666668</v>
      </c>
      <c r="Q1434" s="16">
        <f t="shared" si="112"/>
        <v>42205.780416666668</v>
      </c>
      <c r="R1434" s="6" t="e">
        <f t="shared" si="113"/>
        <v>#DIV/0!</v>
      </c>
      <c r="S1434" t="s">
        <v>8322</v>
      </c>
      <c r="T1434" t="s">
        <v>8341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2">
        <f t="shared" si="110"/>
        <v>6.708333333333333</v>
      </c>
      <c r="P1435" s="16">
        <f t="shared" si="111"/>
        <v>42673.625868055555</v>
      </c>
      <c r="Q1435" s="16">
        <f t="shared" si="112"/>
        <v>42714.458333333328</v>
      </c>
      <c r="R1435" s="6">
        <f t="shared" si="113"/>
        <v>80.5</v>
      </c>
      <c r="S1435" t="s">
        <v>8322</v>
      </c>
      <c r="T1435" t="s">
        <v>8341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2">
        <f t="shared" si="110"/>
        <v>9.9878048780487809</v>
      </c>
      <c r="P1436" s="16">
        <f t="shared" si="111"/>
        <v>42142.767106481479</v>
      </c>
      <c r="Q1436" s="16">
        <f t="shared" si="112"/>
        <v>42163.625</v>
      </c>
      <c r="R1436" s="6">
        <f t="shared" si="113"/>
        <v>744.5454545454545</v>
      </c>
      <c r="S1436" t="s">
        <v>8322</v>
      </c>
      <c r="T1436" t="s">
        <v>8341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2">
        <f t="shared" si="110"/>
        <v>0.1</v>
      </c>
      <c r="P1437" s="16">
        <f t="shared" si="111"/>
        <v>42258.780324074076</v>
      </c>
      <c r="Q1437" s="16">
        <f t="shared" si="112"/>
        <v>42288.780324074076</v>
      </c>
      <c r="R1437" s="6">
        <f t="shared" si="113"/>
        <v>7.5</v>
      </c>
      <c r="S1437" t="s">
        <v>8322</v>
      </c>
      <c r="T1437" t="s">
        <v>8341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2">
        <f t="shared" si="110"/>
        <v>0.77</v>
      </c>
      <c r="P1438" s="16">
        <f t="shared" si="111"/>
        <v>42391.35019675926</v>
      </c>
      <c r="Q1438" s="16">
        <f t="shared" si="112"/>
        <v>42421.35019675926</v>
      </c>
      <c r="R1438" s="6">
        <f t="shared" si="113"/>
        <v>38.5</v>
      </c>
      <c r="S1438" t="s">
        <v>8322</v>
      </c>
      <c r="T1438" t="s">
        <v>8341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2">
        <f t="shared" si="110"/>
        <v>26.900000000000002</v>
      </c>
      <c r="P1439" s="16">
        <f t="shared" si="111"/>
        <v>41796.531701388885</v>
      </c>
      <c r="Q1439" s="16">
        <f t="shared" si="112"/>
        <v>41833.207638888889</v>
      </c>
      <c r="R1439" s="6">
        <f t="shared" si="113"/>
        <v>36.68181818181818</v>
      </c>
      <c r="S1439" t="s">
        <v>8322</v>
      </c>
      <c r="T1439" t="s">
        <v>8341</v>
      </c>
      <c r="U1439">
        <f t="shared" si="114"/>
        <v>2014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2">
        <f t="shared" si="110"/>
        <v>3</v>
      </c>
      <c r="P1440" s="16">
        <f t="shared" si="111"/>
        <v>42457.871516203704</v>
      </c>
      <c r="Q1440" s="16">
        <f t="shared" si="112"/>
        <v>42487.579861111109</v>
      </c>
      <c r="R1440" s="6">
        <f t="shared" si="113"/>
        <v>75</v>
      </c>
      <c r="S1440" t="s">
        <v>8322</v>
      </c>
      <c r="T1440" t="s">
        <v>8341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2">
        <f t="shared" si="110"/>
        <v>6.6055045871559637</v>
      </c>
      <c r="P1441" s="16">
        <f t="shared" si="111"/>
        <v>42040.829872685179</v>
      </c>
      <c r="Q1441" s="16">
        <f t="shared" si="112"/>
        <v>42070.829872685179</v>
      </c>
      <c r="R1441" s="6">
        <f t="shared" si="113"/>
        <v>30</v>
      </c>
      <c r="S1441" t="s">
        <v>8322</v>
      </c>
      <c r="T1441" t="s">
        <v>8341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2">
        <f t="shared" si="110"/>
        <v>7.6923076923076927E-3</v>
      </c>
      <c r="P1442" s="16">
        <f t="shared" si="111"/>
        <v>42486.748414351852</v>
      </c>
      <c r="Q1442" s="16">
        <f t="shared" si="112"/>
        <v>42516.748414351852</v>
      </c>
      <c r="R1442" s="6">
        <f t="shared" si="113"/>
        <v>1</v>
      </c>
      <c r="S1442" t="s">
        <v>8322</v>
      </c>
      <c r="T1442" t="s">
        <v>8341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2">
        <f t="shared" si="110"/>
        <v>1.1222222222222222</v>
      </c>
      <c r="P1443" s="16">
        <f t="shared" si="111"/>
        <v>42198.765844907408</v>
      </c>
      <c r="Q1443" s="16">
        <f t="shared" si="112"/>
        <v>42258.765844907408</v>
      </c>
      <c r="R1443" s="6">
        <f t="shared" si="113"/>
        <v>673.33333333333337</v>
      </c>
      <c r="S1443" t="s">
        <v>8322</v>
      </c>
      <c r="T1443" t="s">
        <v>8341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2">
        <f t="shared" si="110"/>
        <v>0</v>
      </c>
      <c r="P1444" s="16">
        <f t="shared" si="111"/>
        <v>42485.64534722222</v>
      </c>
      <c r="Q1444" s="16">
        <f t="shared" si="112"/>
        <v>42515.64534722222</v>
      </c>
      <c r="R1444" s="6" t="e">
        <f t="shared" si="113"/>
        <v>#DIV/0!</v>
      </c>
      <c r="S1444" t="s">
        <v>8322</v>
      </c>
      <c r="T1444" t="s">
        <v>8341</v>
      </c>
      <c r="U1444">
        <f t="shared" si="114"/>
        <v>2016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2">
        <f t="shared" si="110"/>
        <v>0</v>
      </c>
      <c r="P1445" s="16">
        <f t="shared" si="111"/>
        <v>42707.926030092596</v>
      </c>
      <c r="Q1445" s="16">
        <f t="shared" si="112"/>
        <v>42737.926030092596</v>
      </c>
      <c r="R1445" s="6" t="e">
        <f t="shared" si="113"/>
        <v>#DIV/0!</v>
      </c>
      <c r="S1445" t="s">
        <v>8322</v>
      </c>
      <c r="T1445" t="s">
        <v>8341</v>
      </c>
      <c r="U1445">
        <f t="shared" si="114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2">
        <f t="shared" si="110"/>
        <v>0</v>
      </c>
      <c r="P1446" s="16">
        <f t="shared" si="111"/>
        <v>42199.873402777783</v>
      </c>
      <c r="Q1446" s="16">
        <f t="shared" si="112"/>
        <v>42259.873402777783</v>
      </c>
      <c r="R1446" s="6" t="e">
        <f t="shared" si="113"/>
        <v>#DIV/0!</v>
      </c>
      <c r="S1446" t="s">
        <v>8322</v>
      </c>
      <c r="T1446" t="s">
        <v>8341</v>
      </c>
      <c r="U1446">
        <f t="shared" si="114"/>
        <v>2015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2">
        <f t="shared" si="110"/>
        <v>0</v>
      </c>
      <c r="P1447" s="16">
        <f t="shared" si="111"/>
        <v>42139.542303240742</v>
      </c>
      <c r="Q1447" s="16">
        <f t="shared" si="112"/>
        <v>42169.542303240742</v>
      </c>
      <c r="R1447" s="6" t="e">
        <f t="shared" si="113"/>
        <v>#DIV/0!</v>
      </c>
      <c r="S1447" t="s">
        <v>8322</v>
      </c>
      <c r="T1447" t="s">
        <v>8341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2">
        <f t="shared" si="110"/>
        <v>0</v>
      </c>
      <c r="P1448" s="16">
        <f t="shared" si="111"/>
        <v>42461.447662037041</v>
      </c>
      <c r="Q1448" s="16">
        <f t="shared" si="112"/>
        <v>42481.447662037041</v>
      </c>
      <c r="R1448" s="6" t="e">
        <f t="shared" si="113"/>
        <v>#DIV/0!</v>
      </c>
      <c r="S1448" t="s">
        <v>8322</v>
      </c>
      <c r="T1448" t="s">
        <v>8341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2">
        <f t="shared" si="110"/>
        <v>1.4999999999999999E-2</v>
      </c>
      <c r="P1449" s="16">
        <f t="shared" si="111"/>
        <v>42529.730717592596</v>
      </c>
      <c r="Q1449" s="16">
        <f t="shared" si="112"/>
        <v>42559.730717592596</v>
      </c>
      <c r="R1449" s="6">
        <f t="shared" si="113"/>
        <v>25</v>
      </c>
      <c r="S1449" t="s">
        <v>8322</v>
      </c>
      <c r="T1449" t="s">
        <v>8341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2">
        <f t="shared" si="110"/>
        <v>0</v>
      </c>
      <c r="P1450" s="16">
        <f t="shared" si="111"/>
        <v>42115.936550925922</v>
      </c>
      <c r="Q1450" s="16">
        <f t="shared" si="112"/>
        <v>42146.225694444445</v>
      </c>
      <c r="R1450" s="6" t="e">
        <f t="shared" si="113"/>
        <v>#DIV/0!</v>
      </c>
      <c r="S1450" t="s">
        <v>8322</v>
      </c>
      <c r="T1450" t="s">
        <v>8341</v>
      </c>
      <c r="U1450">
        <f t="shared" si="114"/>
        <v>2015</v>
      </c>
    </row>
    <row r="1451" spans="1:21" ht="58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2">
        <f t="shared" si="110"/>
        <v>0</v>
      </c>
      <c r="P1451" s="16">
        <f t="shared" si="111"/>
        <v>42086.811400462961</v>
      </c>
      <c r="Q1451" s="16">
        <f t="shared" si="112"/>
        <v>42134.811400462961</v>
      </c>
      <c r="R1451" s="6" t="e">
        <f t="shared" si="113"/>
        <v>#DIV/0!</v>
      </c>
      <c r="S1451" t="s">
        <v>8322</v>
      </c>
      <c r="T1451" t="s">
        <v>8341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2">
        <f t="shared" si="110"/>
        <v>1E-3</v>
      </c>
      <c r="P1452" s="16">
        <f t="shared" si="111"/>
        <v>42390.171261574069</v>
      </c>
      <c r="Q1452" s="16">
        <f t="shared" si="112"/>
        <v>42420.171261574069</v>
      </c>
      <c r="R1452" s="6">
        <f t="shared" si="113"/>
        <v>1</v>
      </c>
      <c r="S1452" t="s">
        <v>8322</v>
      </c>
      <c r="T1452" t="s">
        <v>8341</v>
      </c>
      <c r="U1452">
        <f t="shared" si="114"/>
        <v>2016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2">
        <f t="shared" si="110"/>
        <v>1.0554089709762533E-2</v>
      </c>
      <c r="P1453" s="16">
        <f t="shared" si="111"/>
        <v>41931.959016203706</v>
      </c>
      <c r="Q1453" s="16">
        <f t="shared" si="112"/>
        <v>41962.00068287037</v>
      </c>
      <c r="R1453" s="6">
        <f t="shared" si="113"/>
        <v>1</v>
      </c>
      <c r="S1453" t="s">
        <v>8322</v>
      </c>
      <c r="T1453" t="s">
        <v>8341</v>
      </c>
      <c r="U1453">
        <f t="shared" si="114"/>
        <v>2014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2">
        <f t="shared" si="110"/>
        <v>0</v>
      </c>
      <c r="P1454" s="16">
        <f t="shared" si="111"/>
        <v>41818.703275462962</v>
      </c>
      <c r="Q1454" s="16">
        <f t="shared" si="112"/>
        <v>41848.703275462962</v>
      </c>
      <c r="R1454" s="6" t="e">
        <f t="shared" si="113"/>
        <v>#DIV/0!</v>
      </c>
      <c r="S1454" t="s">
        <v>8322</v>
      </c>
      <c r="T1454" t="s">
        <v>8341</v>
      </c>
      <c r="U1454">
        <f t="shared" si="114"/>
        <v>2014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2">
        <f t="shared" si="110"/>
        <v>0</v>
      </c>
      <c r="P1455" s="16">
        <f t="shared" si="111"/>
        <v>42795.696145833332</v>
      </c>
      <c r="Q1455" s="16">
        <f t="shared" si="112"/>
        <v>42840.654479166667</v>
      </c>
      <c r="R1455" s="6" t="e">
        <f t="shared" si="113"/>
        <v>#DIV/0!</v>
      </c>
      <c r="S1455" t="s">
        <v>8322</v>
      </c>
      <c r="T1455" t="s">
        <v>8341</v>
      </c>
      <c r="U1455">
        <f t="shared" si="114"/>
        <v>2017</v>
      </c>
    </row>
    <row r="1456" spans="1:21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2">
        <f t="shared" si="110"/>
        <v>0.85714285714285721</v>
      </c>
      <c r="P1456" s="16">
        <f t="shared" si="111"/>
        <v>42463.866666666669</v>
      </c>
      <c r="Q1456" s="16">
        <f t="shared" si="112"/>
        <v>42484.915972222225</v>
      </c>
      <c r="R1456" s="6">
        <f t="shared" si="113"/>
        <v>15</v>
      </c>
      <c r="S1456" t="s">
        <v>8322</v>
      </c>
      <c r="T1456" t="s">
        <v>8341</v>
      </c>
      <c r="U1456">
        <f t="shared" si="114"/>
        <v>2016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2">
        <f t="shared" si="110"/>
        <v>10.5</v>
      </c>
      <c r="P1457" s="16">
        <f t="shared" si="111"/>
        <v>41832.672685185185</v>
      </c>
      <c r="Q1457" s="16">
        <f t="shared" si="112"/>
        <v>41887.568749999999</v>
      </c>
      <c r="R1457" s="6">
        <f t="shared" si="113"/>
        <v>225</v>
      </c>
      <c r="S1457" t="s">
        <v>8322</v>
      </c>
      <c r="T1457" t="s">
        <v>8341</v>
      </c>
      <c r="U1457">
        <f t="shared" si="114"/>
        <v>2014</v>
      </c>
    </row>
    <row r="1458" spans="1:2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2">
        <f t="shared" si="110"/>
        <v>2.9000000000000004</v>
      </c>
      <c r="P1458" s="16">
        <f t="shared" si="111"/>
        <v>42708.668576388889</v>
      </c>
      <c r="Q1458" s="16">
        <f t="shared" si="112"/>
        <v>42738.668576388889</v>
      </c>
      <c r="R1458" s="6">
        <f t="shared" si="113"/>
        <v>48.333333333333336</v>
      </c>
      <c r="S1458" t="s">
        <v>8322</v>
      </c>
      <c r="T1458" t="s">
        <v>8341</v>
      </c>
      <c r="U1458">
        <f t="shared" si="114"/>
        <v>2016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2">
        <f t="shared" si="110"/>
        <v>0</v>
      </c>
      <c r="P1459" s="16">
        <f t="shared" si="111"/>
        <v>42289.89634259259</v>
      </c>
      <c r="Q1459" s="16">
        <f t="shared" si="112"/>
        <v>42319.938009259262</v>
      </c>
      <c r="R1459" s="6" t="e">
        <f t="shared" si="113"/>
        <v>#DIV/0!</v>
      </c>
      <c r="S1459" t="s">
        <v>8322</v>
      </c>
      <c r="T1459" t="s">
        <v>8341</v>
      </c>
      <c r="U1459">
        <f t="shared" si="114"/>
        <v>2015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2">
        <f t="shared" si="110"/>
        <v>0</v>
      </c>
      <c r="P1460" s="16">
        <f t="shared" si="111"/>
        <v>41831.705555555556</v>
      </c>
      <c r="Q1460" s="16">
        <f t="shared" si="112"/>
        <v>41862.166666666664</v>
      </c>
      <c r="R1460" s="6" t="e">
        <f t="shared" si="113"/>
        <v>#DIV/0!</v>
      </c>
      <c r="S1460" t="s">
        <v>8322</v>
      </c>
      <c r="T1460" t="s">
        <v>8341</v>
      </c>
      <c r="U1460">
        <f t="shared" si="114"/>
        <v>2014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2">
        <f t="shared" si="110"/>
        <v>0</v>
      </c>
      <c r="P1461" s="16">
        <f t="shared" si="111"/>
        <v>42312.204814814817</v>
      </c>
      <c r="Q1461" s="16">
        <f t="shared" si="112"/>
        <v>42340.725694444445</v>
      </c>
      <c r="R1461" s="6" t="e">
        <f t="shared" si="113"/>
        <v>#DIV/0!</v>
      </c>
      <c r="S1461" t="s">
        <v>8322</v>
      </c>
      <c r="T1461" t="s">
        <v>8341</v>
      </c>
      <c r="U1461">
        <f t="shared" si="114"/>
        <v>2015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2">
        <f t="shared" si="110"/>
        <v>0</v>
      </c>
      <c r="P1462" s="16">
        <f t="shared" si="111"/>
        <v>41915.896967592591</v>
      </c>
      <c r="Q1462" s="16">
        <f t="shared" si="112"/>
        <v>41973.989583333328</v>
      </c>
      <c r="R1462" s="6" t="e">
        <f t="shared" si="113"/>
        <v>#DIV/0!</v>
      </c>
      <c r="S1462" t="s">
        <v>8322</v>
      </c>
      <c r="T1462" t="s">
        <v>8341</v>
      </c>
      <c r="U1462">
        <f t="shared" si="114"/>
        <v>2014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2">
        <f t="shared" si="110"/>
        <v>101.24459999999999</v>
      </c>
      <c r="P1463" s="16">
        <f t="shared" si="111"/>
        <v>41899.645300925928</v>
      </c>
      <c r="Q1463" s="16">
        <f t="shared" si="112"/>
        <v>41933</v>
      </c>
      <c r="R1463" s="6">
        <f t="shared" si="113"/>
        <v>44.66673529411765</v>
      </c>
      <c r="S1463" t="s">
        <v>8322</v>
      </c>
      <c r="T1463" t="s">
        <v>8342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2">
        <f t="shared" si="110"/>
        <v>108.5175</v>
      </c>
      <c r="P1464" s="16">
        <f t="shared" si="111"/>
        <v>41344.662858796299</v>
      </c>
      <c r="Q1464" s="16">
        <f t="shared" si="112"/>
        <v>41374.662858796299</v>
      </c>
      <c r="R1464" s="6">
        <f t="shared" si="113"/>
        <v>28.937999999999999</v>
      </c>
      <c r="S1464" t="s">
        <v>8322</v>
      </c>
      <c r="T1464" t="s">
        <v>8342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2">
        <f t="shared" si="110"/>
        <v>147.66666666666666</v>
      </c>
      <c r="P1465" s="16">
        <f t="shared" si="111"/>
        <v>41326.911319444444</v>
      </c>
      <c r="Q1465" s="16">
        <f t="shared" si="112"/>
        <v>41371.869652777779</v>
      </c>
      <c r="R1465" s="6">
        <f t="shared" si="113"/>
        <v>35.44</v>
      </c>
      <c r="S1465" t="s">
        <v>8322</v>
      </c>
      <c r="T1465" t="s">
        <v>8342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2">
        <f t="shared" si="110"/>
        <v>163.19999999999999</v>
      </c>
      <c r="P1466" s="16">
        <f t="shared" si="111"/>
        <v>41291.661550925928</v>
      </c>
      <c r="Q1466" s="16">
        <f t="shared" si="112"/>
        <v>41321.661550925928</v>
      </c>
      <c r="R1466" s="6">
        <f t="shared" si="113"/>
        <v>34.871794871794869</v>
      </c>
      <c r="S1466" t="s">
        <v>8322</v>
      </c>
      <c r="T1466" t="s">
        <v>8342</v>
      </c>
      <c r="U1466">
        <f t="shared" si="114"/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2">
        <f t="shared" si="110"/>
        <v>456.41449999999998</v>
      </c>
      <c r="P1467" s="16">
        <f t="shared" si="111"/>
        <v>40959.734398148146</v>
      </c>
      <c r="Q1467" s="16">
        <f t="shared" si="112"/>
        <v>40990.125</v>
      </c>
      <c r="R1467" s="6">
        <f t="shared" si="113"/>
        <v>52.622732513451197</v>
      </c>
      <c r="S1467" t="s">
        <v>8322</v>
      </c>
      <c r="T1467" t="s">
        <v>8342</v>
      </c>
      <c r="U1467">
        <f t="shared" si="114"/>
        <v>2012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2">
        <f t="shared" si="110"/>
        <v>107.87731249999999</v>
      </c>
      <c r="P1468" s="16">
        <f t="shared" si="111"/>
        <v>42340.172060185185</v>
      </c>
      <c r="Q1468" s="16">
        <f t="shared" si="112"/>
        <v>42381.208333333328</v>
      </c>
      <c r="R1468" s="6">
        <f t="shared" si="113"/>
        <v>69.598266129032254</v>
      </c>
      <c r="S1468" t="s">
        <v>8322</v>
      </c>
      <c r="T1468" t="s">
        <v>8342</v>
      </c>
      <c r="U1468">
        <f t="shared" si="114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2">
        <f t="shared" si="110"/>
        <v>115.08</v>
      </c>
      <c r="P1469" s="16">
        <f t="shared" si="111"/>
        <v>40933.80190972222</v>
      </c>
      <c r="Q1469" s="16">
        <f t="shared" si="112"/>
        <v>40993.760243055556</v>
      </c>
      <c r="R1469" s="6">
        <f t="shared" si="113"/>
        <v>76.72</v>
      </c>
      <c r="S1469" t="s">
        <v>8322</v>
      </c>
      <c r="T1469" t="s">
        <v>8342</v>
      </c>
      <c r="U1469">
        <f t="shared" si="114"/>
        <v>2012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2">
        <f t="shared" si="110"/>
        <v>102.36842105263158</v>
      </c>
      <c r="P1470" s="16">
        <f t="shared" si="111"/>
        <v>40646.014456018522</v>
      </c>
      <c r="Q1470" s="16">
        <f t="shared" si="112"/>
        <v>40706.014456018522</v>
      </c>
      <c r="R1470" s="6">
        <f t="shared" si="113"/>
        <v>33.191126279863482</v>
      </c>
      <c r="S1470" t="s">
        <v>8322</v>
      </c>
      <c r="T1470" t="s">
        <v>8342</v>
      </c>
      <c r="U1470">
        <f t="shared" si="114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2">
        <f t="shared" si="110"/>
        <v>108.42485875706214</v>
      </c>
      <c r="P1471" s="16">
        <f t="shared" si="111"/>
        <v>41290.598483796297</v>
      </c>
      <c r="Q1471" s="16">
        <f t="shared" si="112"/>
        <v>41320.598483796297</v>
      </c>
      <c r="R1471" s="6">
        <f t="shared" si="113"/>
        <v>149.46417445482865</v>
      </c>
      <c r="S1471" t="s">
        <v>8322</v>
      </c>
      <c r="T1471" t="s">
        <v>8342</v>
      </c>
      <c r="U1471">
        <f t="shared" si="114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2">
        <f t="shared" si="110"/>
        <v>125.13333333333334</v>
      </c>
      <c r="P1472" s="16">
        <f t="shared" si="111"/>
        <v>41250.827118055553</v>
      </c>
      <c r="Q1472" s="16">
        <f t="shared" si="112"/>
        <v>41271.827118055553</v>
      </c>
      <c r="R1472" s="6">
        <f t="shared" si="113"/>
        <v>23.172839506172838</v>
      </c>
      <c r="S1472" t="s">
        <v>8322</v>
      </c>
      <c r="T1472" t="s">
        <v>8342</v>
      </c>
      <c r="U1472">
        <f t="shared" si="114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2">
        <f t="shared" si="110"/>
        <v>103.840625</v>
      </c>
      <c r="P1473" s="16">
        <f t="shared" si="111"/>
        <v>42073.957569444443</v>
      </c>
      <c r="Q1473" s="16">
        <f t="shared" si="112"/>
        <v>42103.957569444443</v>
      </c>
      <c r="R1473" s="6">
        <f t="shared" si="113"/>
        <v>96.877551020408163</v>
      </c>
      <c r="S1473" t="s">
        <v>8322</v>
      </c>
      <c r="T1473" t="s">
        <v>8342</v>
      </c>
      <c r="U1473">
        <f t="shared" si="114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2">
        <f t="shared" si="110"/>
        <v>138.70400000000001</v>
      </c>
      <c r="P1474" s="16">
        <f t="shared" si="111"/>
        <v>41533.542858796296</v>
      </c>
      <c r="Q1474" s="16">
        <f t="shared" si="112"/>
        <v>41563.542858796296</v>
      </c>
      <c r="R1474" s="6">
        <f t="shared" si="113"/>
        <v>103.20238095238095</v>
      </c>
      <c r="S1474" t="s">
        <v>8322</v>
      </c>
      <c r="T1474" t="s">
        <v>8342</v>
      </c>
      <c r="U1474">
        <f t="shared" si="114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2">
        <f t="shared" ref="O1475:O1538" si="115">(E1475/D1475)*100</f>
        <v>120.51600000000001</v>
      </c>
      <c r="P1475" s="16">
        <f t="shared" ref="P1475:P1538" si="116">(((J1475/60)/60)/24)+DATE(1970,1,1)</f>
        <v>40939.979618055557</v>
      </c>
      <c r="Q1475" s="16">
        <f t="shared" ref="Q1475:Q1538" si="117">(((I1475/60)/60)/24)+DATE(1970,1,1)</f>
        <v>40969.979618055557</v>
      </c>
      <c r="R1475" s="6">
        <f t="shared" ref="R1475:R1538" si="118">AVERAGE(E1475/L1475)</f>
        <v>38.462553191489363</v>
      </c>
      <c r="S1475" t="s">
        <v>8322</v>
      </c>
      <c r="T1475" t="s">
        <v>8342</v>
      </c>
      <c r="U1475">
        <f t="shared" ref="U1475:U1538" si="119">YEAR(P1475)</f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2">
        <f t="shared" si="115"/>
        <v>112.26666666666667</v>
      </c>
      <c r="P1476" s="16">
        <f t="shared" si="116"/>
        <v>41500.727916666663</v>
      </c>
      <c r="Q1476" s="16">
        <f t="shared" si="117"/>
        <v>41530.727916666663</v>
      </c>
      <c r="R1476" s="6">
        <f t="shared" si="118"/>
        <v>44.315789473684212</v>
      </c>
      <c r="S1476" t="s">
        <v>8322</v>
      </c>
      <c r="T1476" t="s">
        <v>8342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2">
        <f t="shared" si="115"/>
        <v>188.66966666666667</v>
      </c>
      <c r="P1477" s="16">
        <f t="shared" si="116"/>
        <v>41960.722951388889</v>
      </c>
      <c r="Q1477" s="16">
        <f t="shared" si="117"/>
        <v>41993.207638888889</v>
      </c>
      <c r="R1477" s="6">
        <f t="shared" si="118"/>
        <v>64.173356009070289</v>
      </c>
      <c r="S1477" t="s">
        <v>8322</v>
      </c>
      <c r="T1477" t="s">
        <v>8342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2">
        <f t="shared" si="115"/>
        <v>661.55466666666666</v>
      </c>
      <c r="P1478" s="16">
        <f t="shared" si="116"/>
        <v>40766.041921296295</v>
      </c>
      <c r="Q1478" s="16">
        <f t="shared" si="117"/>
        <v>40796.041921296295</v>
      </c>
      <c r="R1478" s="6">
        <f t="shared" si="118"/>
        <v>43.333275109170302</v>
      </c>
      <c r="S1478" t="s">
        <v>8322</v>
      </c>
      <c r="T1478" t="s">
        <v>8342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2">
        <f t="shared" si="115"/>
        <v>111.31</v>
      </c>
      <c r="P1479" s="16">
        <f t="shared" si="116"/>
        <v>40840.615787037037</v>
      </c>
      <c r="Q1479" s="16">
        <f t="shared" si="117"/>
        <v>40900.125</v>
      </c>
      <c r="R1479" s="6">
        <f t="shared" si="118"/>
        <v>90.495934959349597</v>
      </c>
      <c r="S1479" t="s">
        <v>8322</v>
      </c>
      <c r="T1479" t="s">
        <v>8342</v>
      </c>
      <c r="U147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2">
        <f t="shared" si="115"/>
        <v>1181.6142199999999</v>
      </c>
      <c r="P1480" s="16">
        <f t="shared" si="116"/>
        <v>41394.871678240743</v>
      </c>
      <c r="Q1480" s="16">
        <f t="shared" si="117"/>
        <v>41408.871678240743</v>
      </c>
      <c r="R1480" s="6">
        <f t="shared" si="118"/>
        <v>29.187190495010373</v>
      </c>
      <c r="S1480" t="s">
        <v>8322</v>
      </c>
      <c r="T1480" t="s">
        <v>8342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2">
        <f t="shared" si="115"/>
        <v>137.375</v>
      </c>
      <c r="P1481" s="16">
        <f t="shared" si="116"/>
        <v>41754.745243055557</v>
      </c>
      <c r="Q1481" s="16">
        <f t="shared" si="117"/>
        <v>41769.165972222225</v>
      </c>
      <c r="R1481" s="6">
        <f t="shared" si="118"/>
        <v>30.95774647887324</v>
      </c>
      <c r="S1481" t="s">
        <v>8322</v>
      </c>
      <c r="T1481" t="s">
        <v>8342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2">
        <f t="shared" si="115"/>
        <v>117.04040000000001</v>
      </c>
      <c r="P1482" s="16">
        <f t="shared" si="116"/>
        <v>41464.934016203704</v>
      </c>
      <c r="Q1482" s="16">
        <f t="shared" si="117"/>
        <v>41481.708333333336</v>
      </c>
      <c r="R1482" s="6">
        <f t="shared" si="118"/>
        <v>92.157795275590544</v>
      </c>
      <c r="S1482" t="s">
        <v>8322</v>
      </c>
      <c r="T1482" t="s">
        <v>8342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2">
        <f t="shared" si="115"/>
        <v>2.1</v>
      </c>
      <c r="P1483" s="16">
        <f t="shared" si="116"/>
        <v>41550.922974537039</v>
      </c>
      <c r="Q1483" s="16">
        <f t="shared" si="117"/>
        <v>41580.922974537039</v>
      </c>
      <c r="R1483" s="6">
        <f t="shared" si="118"/>
        <v>17.5</v>
      </c>
      <c r="S1483" t="s">
        <v>8322</v>
      </c>
      <c r="T1483" t="s">
        <v>8324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2">
        <f t="shared" si="115"/>
        <v>0.1</v>
      </c>
      <c r="P1484" s="16">
        <f t="shared" si="116"/>
        <v>41136.85805555556</v>
      </c>
      <c r="Q1484" s="16">
        <f t="shared" si="117"/>
        <v>41159.32708333333</v>
      </c>
      <c r="R1484" s="6">
        <f t="shared" si="118"/>
        <v>5</v>
      </c>
      <c r="S1484" t="s">
        <v>8322</v>
      </c>
      <c r="T1484" t="s">
        <v>8324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2">
        <f t="shared" si="115"/>
        <v>0.7142857142857143</v>
      </c>
      <c r="P1485" s="16">
        <f t="shared" si="116"/>
        <v>42548.192997685182</v>
      </c>
      <c r="Q1485" s="16">
        <f t="shared" si="117"/>
        <v>42573.192997685182</v>
      </c>
      <c r="R1485" s="6">
        <f t="shared" si="118"/>
        <v>25</v>
      </c>
      <c r="S1485" t="s">
        <v>8322</v>
      </c>
      <c r="T1485" t="s">
        <v>8324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2">
        <f t="shared" si="115"/>
        <v>0</v>
      </c>
      <c r="P1486" s="16">
        <f t="shared" si="116"/>
        <v>41053.200960648144</v>
      </c>
      <c r="Q1486" s="16">
        <f t="shared" si="117"/>
        <v>41111.618750000001</v>
      </c>
      <c r="R1486" s="6" t="e">
        <f t="shared" si="118"/>
        <v>#DIV/0!</v>
      </c>
      <c r="S1486" t="s">
        <v>8322</v>
      </c>
      <c r="T1486" t="s">
        <v>8324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2">
        <f t="shared" si="115"/>
        <v>2.2388059701492535</v>
      </c>
      <c r="P1487" s="16">
        <f t="shared" si="116"/>
        <v>42130.795983796299</v>
      </c>
      <c r="Q1487" s="16">
        <f t="shared" si="117"/>
        <v>42175.795983796299</v>
      </c>
      <c r="R1487" s="6">
        <f t="shared" si="118"/>
        <v>50</v>
      </c>
      <c r="S1487" t="s">
        <v>8322</v>
      </c>
      <c r="T1487" t="s">
        <v>8324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2">
        <f t="shared" si="115"/>
        <v>0.24</v>
      </c>
      <c r="P1488" s="16">
        <f t="shared" si="116"/>
        <v>42032.168530092589</v>
      </c>
      <c r="Q1488" s="16">
        <f t="shared" si="117"/>
        <v>42062.168530092589</v>
      </c>
      <c r="R1488" s="6">
        <f t="shared" si="118"/>
        <v>16</v>
      </c>
      <c r="S1488" t="s">
        <v>8322</v>
      </c>
      <c r="T1488" t="s">
        <v>8324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2">
        <f t="shared" si="115"/>
        <v>0</v>
      </c>
      <c r="P1489" s="16">
        <f t="shared" si="116"/>
        <v>42554.917488425926</v>
      </c>
      <c r="Q1489" s="16">
        <f t="shared" si="117"/>
        <v>42584.917488425926</v>
      </c>
      <c r="R1489" s="6" t="e">
        <f t="shared" si="118"/>
        <v>#DIV/0!</v>
      </c>
      <c r="S1489" t="s">
        <v>8322</v>
      </c>
      <c r="T1489" t="s">
        <v>8324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2">
        <f t="shared" si="115"/>
        <v>2.4</v>
      </c>
      <c r="P1490" s="16">
        <f t="shared" si="116"/>
        <v>41614.563194444447</v>
      </c>
      <c r="Q1490" s="16">
        <f t="shared" si="117"/>
        <v>41644.563194444447</v>
      </c>
      <c r="R1490" s="6">
        <f t="shared" si="118"/>
        <v>60</v>
      </c>
      <c r="S1490" t="s">
        <v>8322</v>
      </c>
      <c r="T1490" t="s">
        <v>8324</v>
      </c>
      <c r="U1490">
        <f t="shared" si="119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2">
        <f t="shared" si="115"/>
        <v>0</v>
      </c>
      <c r="P1491" s="16">
        <f t="shared" si="116"/>
        <v>41198.611712962964</v>
      </c>
      <c r="Q1491" s="16">
        <f t="shared" si="117"/>
        <v>41228.653379629628</v>
      </c>
      <c r="R1491" s="6" t="e">
        <f t="shared" si="118"/>
        <v>#DIV/0!</v>
      </c>
      <c r="S1491" t="s">
        <v>8322</v>
      </c>
      <c r="T1491" t="s">
        <v>8324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2">
        <f t="shared" si="115"/>
        <v>30.862068965517242</v>
      </c>
      <c r="P1492" s="16">
        <f t="shared" si="116"/>
        <v>41520.561041666668</v>
      </c>
      <c r="Q1492" s="16">
        <f t="shared" si="117"/>
        <v>41549.561041666668</v>
      </c>
      <c r="R1492" s="6">
        <f t="shared" si="118"/>
        <v>47.10526315789474</v>
      </c>
      <c r="S1492" t="s">
        <v>8322</v>
      </c>
      <c r="T1492" t="s">
        <v>8324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2">
        <f t="shared" si="115"/>
        <v>8.3333333333333321</v>
      </c>
      <c r="P1493" s="16">
        <f t="shared" si="116"/>
        <v>41991.713460648149</v>
      </c>
      <c r="Q1493" s="16">
        <f t="shared" si="117"/>
        <v>42050.651388888888</v>
      </c>
      <c r="R1493" s="6">
        <f t="shared" si="118"/>
        <v>100</v>
      </c>
      <c r="S1493" t="s">
        <v>8322</v>
      </c>
      <c r="T1493" t="s">
        <v>8324</v>
      </c>
      <c r="U1493">
        <f t="shared" si="119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2">
        <f t="shared" si="115"/>
        <v>0.75</v>
      </c>
      <c r="P1494" s="16">
        <f t="shared" si="116"/>
        <v>40682.884791666671</v>
      </c>
      <c r="Q1494" s="16">
        <f t="shared" si="117"/>
        <v>40712.884791666671</v>
      </c>
      <c r="R1494" s="6">
        <f t="shared" si="118"/>
        <v>15</v>
      </c>
      <c r="S1494" t="s">
        <v>8322</v>
      </c>
      <c r="T1494" t="s">
        <v>8324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2">
        <f t="shared" si="115"/>
        <v>0</v>
      </c>
      <c r="P1495" s="16">
        <f t="shared" si="116"/>
        <v>41411.866608796299</v>
      </c>
      <c r="Q1495" s="16">
        <f t="shared" si="117"/>
        <v>41441.866608796299</v>
      </c>
      <c r="R1495" s="6" t="e">
        <f t="shared" si="118"/>
        <v>#DIV/0!</v>
      </c>
      <c r="S1495" t="s">
        <v>8322</v>
      </c>
      <c r="T1495" t="s">
        <v>8324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2">
        <f t="shared" si="115"/>
        <v>8.9</v>
      </c>
      <c r="P1496" s="16">
        <f t="shared" si="116"/>
        <v>42067.722372685181</v>
      </c>
      <c r="Q1496" s="16">
        <f t="shared" si="117"/>
        <v>42097.651388888888</v>
      </c>
      <c r="R1496" s="6">
        <f t="shared" si="118"/>
        <v>40.454545454545453</v>
      </c>
      <c r="S1496" t="s">
        <v>8322</v>
      </c>
      <c r="T1496" t="s">
        <v>8324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2">
        <f t="shared" si="115"/>
        <v>0</v>
      </c>
      <c r="P1497" s="16">
        <f t="shared" si="116"/>
        <v>40752.789710648147</v>
      </c>
      <c r="Q1497" s="16">
        <f t="shared" si="117"/>
        <v>40782.789710648147</v>
      </c>
      <c r="R1497" s="6" t="e">
        <f t="shared" si="118"/>
        <v>#DIV/0!</v>
      </c>
      <c r="S1497" t="s">
        <v>8322</v>
      </c>
      <c r="T1497" t="s">
        <v>8324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2">
        <f t="shared" si="115"/>
        <v>0</v>
      </c>
      <c r="P1498" s="16">
        <f t="shared" si="116"/>
        <v>41838.475219907406</v>
      </c>
      <c r="Q1498" s="16">
        <f t="shared" si="117"/>
        <v>41898.475219907406</v>
      </c>
      <c r="R1498" s="6" t="e">
        <f t="shared" si="118"/>
        <v>#DIV/0!</v>
      </c>
      <c r="S1498" t="s">
        <v>8322</v>
      </c>
      <c r="T1498" t="s">
        <v>8324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2">
        <f t="shared" si="115"/>
        <v>6.6666666666666671E-3</v>
      </c>
      <c r="P1499" s="16">
        <f t="shared" si="116"/>
        <v>41444.64261574074</v>
      </c>
      <c r="Q1499" s="16">
        <f t="shared" si="117"/>
        <v>41486.821527777778</v>
      </c>
      <c r="R1499" s="6">
        <f t="shared" si="118"/>
        <v>1</v>
      </c>
      <c r="S1499" t="s">
        <v>8322</v>
      </c>
      <c r="T1499" t="s">
        <v>8324</v>
      </c>
      <c r="U1499">
        <f t="shared" si="119"/>
        <v>2013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2">
        <f t="shared" si="115"/>
        <v>1.9</v>
      </c>
      <c r="P1500" s="16">
        <f t="shared" si="116"/>
        <v>41840.983541666668</v>
      </c>
      <c r="Q1500" s="16">
        <f t="shared" si="117"/>
        <v>41885.983541666668</v>
      </c>
      <c r="R1500" s="6">
        <f t="shared" si="118"/>
        <v>19</v>
      </c>
      <c r="S1500" t="s">
        <v>8322</v>
      </c>
      <c r="T1500" t="s">
        <v>8324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2">
        <f t="shared" si="115"/>
        <v>0.25</v>
      </c>
      <c r="P1501" s="16">
        <f t="shared" si="116"/>
        <v>42527.007326388892</v>
      </c>
      <c r="Q1501" s="16">
        <f t="shared" si="117"/>
        <v>42587.007326388892</v>
      </c>
      <c r="R1501" s="6">
        <f t="shared" si="118"/>
        <v>5</v>
      </c>
      <c r="S1501" t="s">
        <v>8322</v>
      </c>
      <c r="T1501" t="s">
        <v>8324</v>
      </c>
      <c r="U1501">
        <f t="shared" si="119"/>
        <v>2016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2">
        <f t="shared" si="115"/>
        <v>25.035714285714285</v>
      </c>
      <c r="P1502" s="16">
        <f t="shared" si="116"/>
        <v>41365.904594907406</v>
      </c>
      <c r="Q1502" s="16">
        <f t="shared" si="117"/>
        <v>41395.904594907406</v>
      </c>
      <c r="R1502" s="6">
        <f t="shared" si="118"/>
        <v>46.733333333333334</v>
      </c>
      <c r="S1502" t="s">
        <v>8322</v>
      </c>
      <c r="T1502" t="s">
        <v>8324</v>
      </c>
      <c r="U1502">
        <f t="shared" si="119"/>
        <v>2013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2">
        <f t="shared" si="115"/>
        <v>166.33076923076925</v>
      </c>
      <c r="P1503" s="16">
        <f t="shared" si="116"/>
        <v>42163.583599537036</v>
      </c>
      <c r="Q1503" s="16">
        <f t="shared" si="117"/>
        <v>42193.583599537036</v>
      </c>
      <c r="R1503" s="6">
        <f t="shared" si="118"/>
        <v>97.731073446327684</v>
      </c>
      <c r="S1503" t="s">
        <v>8338</v>
      </c>
      <c r="T1503" t="s">
        <v>8339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2">
        <f t="shared" si="115"/>
        <v>101.44545454545455</v>
      </c>
      <c r="P1504" s="16">
        <f t="shared" si="116"/>
        <v>42426.542592592596</v>
      </c>
      <c r="Q1504" s="16">
        <f t="shared" si="117"/>
        <v>42454.916666666672</v>
      </c>
      <c r="R1504" s="6">
        <f t="shared" si="118"/>
        <v>67.835866261398181</v>
      </c>
      <c r="S1504" t="s">
        <v>8338</v>
      </c>
      <c r="T1504" t="s">
        <v>8339</v>
      </c>
      <c r="U1504">
        <f t="shared" si="119"/>
        <v>2016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2">
        <f t="shared" si="115"/>
        <v>107.89146666666667</v>
      </c>
      <c r="P1505" s="16">
        <f t="shared" si="116"/>
        <v>42606.347233796296</v>
      </c>
      <c r="Q1505" s="16">
        <f t="shared" si="117"/>
        <v>42666.347233796296</v>
      </c>
      <c r="R1505" s="6">
        <f t="shared" si="118"/>
        <v>56.98492957746479</v>
      </c>
      <c r="S1505" t="s">
        <v>8338</v>
      </c>
      <c r="T1505" t="s">
        <v>8339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2">
        <f t="shared" si="115"/>
        <v>277.93846153846158</v>
      </c>
      <c r="P1506" s="16">
        <f t="shared" si="116"/>
        <v>41772.657685185186</v>
      </c>
      <c r="Q1506" s="16">
        <f t="shared" si="117"/>
        <v>41800.356249999997</v>
      </c>
      <c r="R1506" s="6">
        <f t="shared" si="118"/>
        <v>67.159851301115239</v>
      </c>
      <c r="S1506" t="s">
        <v>8338</v>
      </c>
      <c r="T1506" t="s">
        <v>8339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2">
        <f t="shared" si="115"/>
        <v>103.58125</v>
      </c>
      <c r="P1507" s="16">
        <f t="shared" si="116"/>
        <v>42414.44332175926</v>
      </c>
      <c r="Q1507" s="16">
        <f t="shared" si="117"/>
        <v>42451.834027777775</v>
      </c>
      <c r="R1507" s="6">
        <f t="shared" si="118"/>
        <v>48.037681159420288</v>
      </c>
      <c r="S1507" t="s">
        <v>8338</v>
      </c>
      <c r="T1507" t="s">
        <v>8339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2">
        <f t="shared" si="115"/>
        <v>111.4</v>
      </c>
      <c r="P1508" s="16">
        <f t="shared" si="116"/>
        <v>41814.785925925928</v>
      </c>
      <c r="Q1508" s="16">
        <f t="shared" si="117"/>
        <v>41844.785925925928</v>
      </c>
      <c r="R1508" s="6">
        <f t="shared" si="118"/>
        <v>38.860465116279073</v>
      </c>
      <c r="S1508" t="s">
        <v>8338</v>
      </c>
      <c r="T1508" t="s">
        <v>8339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2">
        <f t="shared" si="115"/>
        <v>215</v>
      </c>
      <c r="P1509" s="16">
        <f t="shared" si="116"/>
        <v>40254.450335648151</v>
      </c>
      <c r="Q1509" s="16">
        <f t="shared" si="117"/>
        <v>40313.340277777781</v>
      </c>
      <c r="R1509" s="6">
        <f t="shared" si="118"/>
        <v>78.181818181818187</v>
      </c>
      <c r="S1509" t="s">
        <v>8338</v>
      </c>
      <c r="T1509" t="s">
        <v>8339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2">
        <f t="shared" si="115"/>
        <v>110.76216216216217</v>
      </c>
      <c r="P1510" s="16">
        <f t="shared" si="116"/>
        <v>41786.614363425928</v>
      </c>
      <c r="Q1510" s="16">
        <f t="shared" si="117"/>
        <v>41817.614363425928</v>
      </c>
      <c r="R1510" s="6">
        <f t="shared" si="118"/>
        <v>97.113744075829388</v>
      </c>
      <c r="S1510" t="s">
        <v>8338</v>
      </c>
      <c r="T1510" t="s">
        <v>8339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2">
        <f t="shared" si="115"/>
        <v>123.64125714285714</v>
      </c>
      <c r="P1511" s="16">
        <f t="shared" si="116"/>
        <v>42751.533391203702</v>
      </c>
      <c r="Q1511" s="16">
        <f t="shared" si="117"/>
        <v>42780.957638888889</v>
      </c>
      <c r="R1511" s="6">
        <f t="shared" si="118"/>
        <v>110.39397959183674</v>
      </c>
      <c r="S1511" t="s">
        <v>8338</v>
      </c>
      <c r="T1511" t="s">
        <v>8339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2">
        <f t="shared" si="115"/>
        <v>101.03500000000001</v>
      </c>
      <c r="P1512" s="16">
        <f t="shared" si="116"/>
        <v>41809.385162037033</v>
      </c>
      <c r="Q1512" s="16">
        <f t="shared" si="117"/>
        <v>41839.385162037033</v>
      </c>
      <c r="R1512" s="6">
        <f t="shared" si="118"/>
        <v>39.91506172839506</v>
      </c>
      <c r="S1512" t="s">
        <v>8338</v>
      </c>
      <c r="T1512" t="s">
        <v>8339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2">
        <f t="shared" si="115"/>
        <v>111.79285714285714</v>
      </c>
      <c r="P1513" s="16">
        <f t="shared" si="116"/>
        <v>42296.583379629628</v>
      </c>
      <c r="Q1513" s="16">
        <f t="shared" si="117"/>
        <v>42326.625046296293</v>
      </c>
      <c r="R1513" s="6">
        <f t="shared" si="118"/>
        <v>75.975728155339809</v>
      </c>
      <c r="S1513" t="s">
        <v>8338</v>
      </c>
      <c r="T1513" t="s">
        <v>8339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2">
        <f t="shared" si="115"/>
        <v>558.7714285714286</v>
      </c>
      <c r="P1514" s="16">
        <f t="shared" si="116"/>
        <v>42741.684479166666</v>
      </c>
      <c r="Q1514" s="16">
        <f t="shared" si="117"/>
        <v>42771.684479166666</v>
      </c>
      <c r="R1514" s="6">
        <f t="shared" si="118"/>
        <v>58.379104477611939</v>
      </c>
      <c r="S1514" t="s">
        <v>8338</v>
      </c>
      <c r="T1514" t="s">
        <v>8339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2">
        <f t="shared" si="115"/>
        <v>150.01875000000001</v>
      </c>
      <c r="P1515" s="16">
        <f t="shared" si="116"/>
        <v>41806.637337962966</v>
      </c>
      <c r="Q1515" s="16">
        <f t="shared" si="117"/>
        <v>41836.637337962966</v>
      </c>
      <c r="R1515" s="6">
        <f t="shared" si="118"/>
        <v>55.82093023255814</v>
      </c>
      <c r="S1515" t="s">
        <v>8338</v>
      </c>
      <c r="T1515" t="s">
        <v>8339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2">
        <f t="shared" si="115"/>
        <v>106.476</v>
      </c>
      <c r="P1516" s="16">
        <f t="shared" si="116"/>
        <v>42234.597685185188</v>
      </c>
      <c r="Q1516" s="16">
        <f t="shared" si="117"/>
        <v>42274.597685185188</v>
      </c>
      <c r="R1516" s="6">
        <f t="shared" si="118"/>
        <v>151.24431818181819</v>
      </c>
      <c r="S1516" t="s">
        <v>8338</v>
      </c>
      <c r="T1516" t="s">
        <v>8339</v>
      </c>
      <c r="U1516">
        <f t="shared" si="119"/>
        <v>2015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2">
        <f t="shared" si="115"/>
        <v>157.18899999999999</v>
      </c>
      <c r="P1517" s="16">
        <f t="shared" si="116"/>
        <v>42415.253437499996</v>
      </c>
      <c r="Q1517" s="16">
        <f t="shared" si="117"/>
        <v>42445.211770833332</v>
      </c>
      <c r="R1517" s="6">
        <f t="shared" si="118"/>
        <v>849.67027027027029</v>
      </c>
      <c r="S1517" t="s">
        <v>8338</v>
      </c>
      <c r="T1517" t="s">
        <v>8339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2">
        <f t="shared" si="115"/>
        <v>108.65882352941176</v>
      </c>
      <c r="P1518" s="16">
        <f t="shared" si="116"/>
        <v>42619.466342592597</v>
      </c>
      <c r="Q1518" s="16">
        <f t="shared" si="117"/>
        <v>42649.583333333328</v>
      </c>
      <c r="R1518" s="6">
        <f t="shared" si="118"/>
        <v>159.24137931034483</v>
      </c>
      <c r="S1518" t="s">
        <v>8338</v>
      </c>
      <c r="T1518" t="s">
        <v>8339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2">
        <f t="shared" si="115"/>
        <v>161.97999999999999</v>
      </c>
      <c r="P1519" s="16">
        <f t="shared" si="116"/>
        <v>41948.56658564815</v>
      </c>
      <c r="Q1519" s="16">
        <f t="shared" si="117"/>
        <v>41979.25</v>
      </c>
      <c r="R1519" s="6">
        <f t="shared" si="118"/>
        <v>39.507317073170732</v>
      </c>
      <c r="S1519" t="s">
        <v>8338</v>
      </c>
      <c r="T1519" t="s">
        <v>8339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2">
        <f t="shared" si="115"/>
        <v>205.36666666666665</v>
      </c>
      <c r="P1520" s="16">
        <f t="shared" si="116"/>
        <v>41760.8200462963</v>
      </c>
      <c r="Q1520" s="16">
        <f t="shared" si="117"/>
        <v>41790.8200462963</v>
      </c>
      <c r="R1520" s="6">
        <f t="shared" si="118"/>
        <v>130.52966101694915</v>
      </c>
      <c r="S1520" t="s">
        <v>8338</v>
      </c>
      <c r="T1520" t="s">
        <v>8339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2">
        <f t="shared" si="115"/>
        <v>103.36388888888889</v>
      </c>
      <c r="P1521" s="16">
        <f t="shared" si="116"/>
        <v>41782.741701388892</v>
      </c>
      <c r="Q1521" s="16">
        <f t="shared" si="117"/>
        <v>41810.915972222225</v>
      </c>
      <c r="R1521" s="6">
        <f t="shared" si="118"/>
        <v>64.156896551724131</v>
      </c>
      <c r="S1521" t="s">
        <v>8338</v>
      </c>
      <c r="T1521" t="s">
        <v>8339</v>
      </c>
      <c r="U1521">
        <f t="shared" si="119"/>
        <v>2014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2">
        <f t="shared" si="115"/>
        <v>103.47222222222223</v>
      </c>
      <c r="P1522" s="16">
        <f t="shared" si="116"/>
        <v>41955.857789351852</v>
      </c>
      <c r="Q1522" s="16">
        <f t="shared" si="117"/>
        <v>41992.166666666672</v>
      </c>
      <c r="R1522" s="6">
        <f t="shared" si="118"/>
        <v>111.52694610778443</v>
      </c>
      <c r="S1522" t="s">
        <v>8338</v>
      </c>
      <c r="T1522" t="s">
        <v>8339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2">
        <f t="shared" si="115"/>
        <v>106.81333333333333</v>
      </c>
      <c r="P1523" s="16">
        <f t="shared" si="116"/>
        <v>42493.167719907404</v>
      </c>
      <c r="Q1523" s="16">
        <f t="shared" si="117"/>
        <v>42528.167719907404</v>
      </c>
      <c r="R1523" s="6">
        <f t="shared" si="118"/>
        <v>170.44680851063831</v>
      </c>
      <c r="S1523" t="s">
        <v>8338</v>
      </c>
      <c r="T1523" t="s">
        <v>8339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2">
        <f t="shared" si="115"/>
        <v>138.96574712643678</v>
      </c>
      <c r="P1524" s="16">
        <f t="shared" si="116"/>
        <v>41899.830312500002</v>
      </c>
      <c r="Q1524" s="16">
        <f t="shared" si="117"/>
        <v>41929.830312500002</v>
      </c>
      <c r="R1524" s="6">
        <f t="shared" si="118"/>
        <v>133.7391592920354</v>
      </c>
      <c r="S1524" t="s">
        <v>8338</v>
      </c>
      <c r="T1524" t="s">
        <v>8339</v>
      </c>
      <c r="U1524">
        <f t="shared" si="119"/>
        <v>2014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2">
        <f t="shared" si="115"/>
        <v>124.84324324324325</v>
      </c>
      <c r="P1525" s="16">
        <f t="shared" si="116"/>
        <v>41964.751342592594</v>
      </c>
      <c r="Q1525" s="16">
        <f t="shared" si="117"/>
        <v>41996</v>
      </c>
      <c r="R1525" s="6">
        <f t="shared" si="118"/>
        <v>95.834024896265561</v>
      </c>
      <c r="S1525" t="s">
        <v>8338</v>
      </c>
      <c r="T1525" t="s">
        <v>8339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2">
        <f t="shared" si="115"/>
        <v>206.99999999999997</v>
      </c>
      <c r="P1526" s="16">
        <f t="shared" si="116"/>
        <v>42756.501041666663</v>
      </c>
      <c r="Q1526" s="16">
        <f t="shared" si="117"/>
        <v>42786.501041666663</v>
      </c>
      <c r="R1526" s="6">
        <f t="shared" si="118"/>
        <v>221.78571428571428</v>
      </c>
      <c r="S1526" t="s">
        <v>8338</v>
      </c>
      <c r="T1526" t="s">
        <v>8339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2">
        <f t="shared" si="115"/>
        <v>174.00576923076923</v>
      </c>
      <c r="P1527" s="16">
        <f t="shared" si="116"/>
        <v>42570.702986111108</v>
      </c>
      <c r="Q1527" s="16">
        <f t="shared" si="117"/>
        <v>42600.702986111108</v>
      </c>
      <c r="R1527" s="6">
        <f t="shared" si="118"/>
        <v>32.315357142857138</v>
      </c>
      <c r="S1527" t="s">
        <v>8338</v>
      </c>
      <c r="T1527" t="s">
        <v>8339</v>
      </c>
      <c r="U1527">
        <f t="shared" si="119"/>
        <v>2016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2">
        <f t="shared" si="115"/>
        <v>120.32608695652173</v>
      </c>
      <c r="P1528" s="16">
        <f t="shared" si="116"/>
        <v>42339.276006944448</v>
      </c>
      <c r="Q1528" s="16">
        <f t="shared" si="117"/>
        <v>42388.276006944448</v>
      </c>
      <c r="R1528" s="6">
        <f t="shared" si="118"/>
        <v>98.839285714285708</v>
      </c>
      <c r="S1528" t="s">
        <v>8338</v>
      </c>
      <c r="T1528" t="s">
        <v>8339</v>
      </c>
      <c r="U1528">
        <f t="shared" si="119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2">
        <f t="shared" si="115"/>
        <v>110.44428571428573</v>
      </c>
      <c r="P1529" s="16">
        <f t="shared" si="116"/>
        <v>42780.600532407407</v>
      </c>
      <c r="Q1529" s="16">
        <f t="shared" si="117"/>
        <v>42808.558865740735</v>
      </c>
      <c r="R1529" s="6">
        <f t="shared" si="118"/>
        <v>55.222142857142863</v>
      </c>
      <c r="S1529" t="s">
        <v>8338</v>
      </c>
      <c r="T1529" t="s">
        <v>8339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2">
        <f t="shared" si="115"/>
        <v>281.56666666666666</v>
      </c>
      <c r="P1530" s="16">
        <f t="shared" si="116"/>
        <v>42736.732893518521</v>
      </c>
      <c r="Q1530" s="16">
        <f t="shared" si="117"/>
        <v>42767</v>
      </c>
      <c r="R1530" s="6">
        <f t="shared" si="118"/>
        <v>52.793750000000003</v>
      </c>
      <c r="S1530" t="s">
        <v>8338</v>
      </c>
      <c r="T1530" t="s">
        <v>8339</v>
      </c>
      <c r="U1530">
        <f t="shared" si="119"/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2">
        <f t="shared" si="115"/>
        <v>100.67894736842105</v>
      </c>
      <c r="P1531" s="16">
        <f t="shared" si="116"/>
        <v>42052.628703703704</v>
      </c>
      <c r="Q1531" s="16">
        <f t="shared" si="117"/>
        <v>42082.587037037039</v>
      </c>
      <c r="R1531" s="6">
        <f t="shared" si="118"/>
        <v>135.66666666666666</v>
      </c>
      <c r="S1531" t="s">
        <v>8338</v>
      </c>
      <c r="T1531" t="s">
        <v>8339</v>
      </c>
      <c r="U1531">
        <f t="shared" si="119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2">
        <f t="shared" si="115"/>
        <v>134.82571428571427</v>
      </c>
      <c r="P1532" s="16">
        <f t="shared" si="116"/>
        <v>42275.767303240747</v>
      </c>
      <c r="Q1532" s="16">
        <f t="shared" si="117"/>
        <v>42300.767303240747</v>
      </c>
      <c r="R1532" s="6">
        <f t="shared" si="118"/>
        <v>53.991990846681922</v>
      </c>
      <c r="S1532" t="s">
        <v>8338</v>
      </c>
      <c r="T1532" t="s">
        <v>8339</v>
      </c>
      <c r="U1532">
        <f t="shared" si="119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2">
        <f t="shared" si="115"/>
        <v>175.95744680851064</v>
      </c>
      <c r="P1533" s="16">
        <f t="shared" si="116"/>
        <v>41941.802384259259</v>
      </c>
      <c r="Q1533" s="16">
        <f t="shared" si="117"/>
        <v>41974.125</v>
      </c>
      <c r="R1533" s="6">
        <f t="shared" si="118"/>
        <v>56.643835616438359</v>
      </c>
      <c r="S1533" t="s">
        <v>8338</v>
      </c>
      <c r="T1533" t="s">
        <v>8339</v>
      </c>
      <c r="U1533">
        <f t="shared" si="119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2">
        <f t="shared" si="115"/>
        <v>484.02000000000004</v>
      </c>
      <c r="P1534" s="16">
        <f t="shared" si="116"/>
        <v>42391.475289351853</v>
      </c>
      <c r="Q1534" s="16">
        <f t="shared" si="117"/>
        <v>42415.625</v>
      </c>
      <c r="R1534" s="6">
        <f t="shared" si="118"/>
        <v>82.316326530612244</v>
      </c>
      <c r="S1534" t="s">
        <v>8338</v>
      </c>
      <c r="T1534" t="s">
        <v>8339</v>
      </c>
      <c r="U1534">
        <f t="shared" si="119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2">
        <f t="shared" si="115"/>
        <v>145.14000000000001</v>
      </c>
      <c r="P1535" s="16">
        <f t="shared" si="116"/>
        <v>42443.00204861111</v>
      </c>
      <c r="Q1535" s="16">
        <f t="shared" si="117"/>
        <v>42492.165972222225</v>
      </c>
      <c r="R1535" s="6">
        <f t="shared" si="118"/>
        <v>88.26081081081081</v>
      </c>
      <c r="S1535" t="s">
        <v>8338</v>
      </c>
      <c r="T1535" t="s">
        <v>8339</v>
      </c>
      <c r="U1535">
        <f t="shared" si="119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2">
        <f t="shared" si="115"/>
        <v>417.73333333333335</v>
      </c>
      <c r="P1536" s="16">
        <f t="shared" si="116"/>
        <v>42221.67432870371</v>
      </c>
      <c r="Q1536" s="16">
        <f t="shared" si="117"/>
        <v>42251.67432870371</v>
      </c>
      <c r="R1536" s="6">
        <f t="shared" si="118"/>
        <v>84.905149051490511</v>
      </c>
      <c r="S1536" t="s">
        <v>8338</v>
      </c>
      <c r="T1536" t="s">
        <v>8339</v>
      </c>
      <c r="U1536">
        <f t="shared" si="119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2">
        <f t="shared" si="115"/>
        <v>132.42499999999998</v>
      </c>
      <c r="P1537" s="16">
        <f t="shared" si="116"/>
        <v>42484.829062500001</v>
      </c>
      <c r="Q1537" s="16">
        <f t="shared" si="117"/>
        <v>42513.916666666672</v>
      </c>
      <c r="R1537" s="6">
        <f t="shared" si="118"/>
        <v>48.154545454545456</v>
      </c>
      <c r="S1537" t="s">
        <v>8338</v>
      </c>
      <c r="T1537" t="s">
        <v>8339</v>
      </c>
      <c r="U1537">
        <f t="shared" si="119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2">
        <f t="shared" si="115"/>
        <v>250.30841666666666</v>
      </c>
      <c r="P1538" s="16">
        <f t="shared" si="116"/>
        <v>42213.802199074074</v>
      </c>
      <c r="Q1538" s="16">
        <f t="shared" si="117"/>
        <v>42243.802199074074</v>
      </c>
      <c r="R1538" s="6">
        <f t="shared" si="118"/>
        <v>66.015406593406595</v>
      </c>
      <c r="S1538" t="s">
        <v>8338</v>
      </c>
      <c r="T1538" t="s">
        <v>8339</v>
      </c>
      <c r="U1538">
        <f t="shared" si="119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2">
        <f t="shared" ref="O1539:O1602" si="120">(E1539/D1539)*100</f>
        <v>179.9</v>
      </c>
      <c r="P1539" s="16">
        <f t="shared" ref="P1539:P1602" si="121">(((J1539/60)/60)/24)+DATE(1970,1,1)</f>
        <v>42552.315127314811</v>
      </c>
      <c r="Q1539" s="16">
        <f t="shared" ref="Q1539:Q1602" si="122">(((I1539/60)/60)/24)+DATE(1970,1,1)</f>
        <v>42588.75</v>
      </c>
      <c r="R1539" s="6">
        <f t="shared" ref="R1539:R1602" si="123">AVERAGE(E1539/L1539)</f>
        <v>96.375</v>
      </c>
      <c r="S1539" t="s">
        <v>8338</v>
      </c>
      <c r="T1539" t="s">
        <v>8339</v>
      </c>
      <c r="U1539">
        <f t="shared" ref="U1539:U1602" si="124">YEAR(P1539)</f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2">
        <f t="shared" si="120"/>
        <v>102.62857142857142</v>
      </c>
      <c r="P1540" s="16">
        <f t="shared" si="121"/>
        <v>41981.782060185185</v>
      </c>
      <c r="Q1540" s="16">
        <f t="shared" si="122"/>
        <v>42026.782060185185</v>
      </c>
      <c r="R1540" s="6">
        <f t="shared" si="123"/>
        <v>156.17391304347825</v>
      </c>
      <c r="S1540" t="s">
        <v>8338</v>
      </c>
      <c r="T1540" t="s">
        <v>8339</v>
      </c>
      <c r="U1540">
        <f t="shared" si="124"/>
        <v>2014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2">
        <f t="shared" si="120"/>
        <v>135.98609999999999</v>
      </c>
      <c r="P1541" s="16">
        <f t="shared" si="121"/>
        <v>42705.919201388882</v>
      </c>
      <c r="Q1541" s="16">
        <f t="shared" si="122"/>
        <v>42738.919201388882</v>
      </c>
      <c r="R1541" s="6">
        <f t="shared" si="123"/>
        <v>95.764859154929582</v>
      </c>
      <c r="S1541" t="s">
        <v>8338</v>
      </c>
      <c r="T1541" t="s">
        <v>8339</v>
      </c>
      <c r="U1541">
        <f t="shared" si="124"/>
        <v>2016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2">
        <f t="shared" si="120"/>
        <v>117.86666666666667</v>
      </c>
      <c r="P1542" s="16">
        <f t="shared" si="121"/>
        <v>41939.00712962963</v>
      </c>
      <c r="Q1542" s="16">
        <f t="shared" si="122"/>
        <v>41969.052083333328</v>
      </c>
      <c r="R1542" s="6">
        <f t="shared" si="123"/>
        <v>180.40816326530611</v>
      </c>
      <c r="S1542" t="s">
        <v>8338</v>
      </c>
      <c r="T1542" t="s">
        <v>8339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2">
        <f t="shared" si="120"/>
        <v>3.3333333333333333E-2</v>
      </c>
      <c r="P1543" s="16">
        <f t="shared" si="121"/>
        <v>41974.712245370371</v>
      </c>
      <c r="Q1543" s="16">
        <f t="shared" si="122"/>
        <v>42004.712245370371</v>
      </c>
      <c r="R1543" s="6">
        <f t="shared" si="123"/>
        <v>3</v>
      </c>
      <c r="S1543" t="s">
        <v>8338</v>
      </c>
      <c r="T1543" t="s">
        <v>8343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2">
        <f t="shared" si="120"/>
        <v>4</v>
      </c>
      <c r="P1544" s="16">
        <f t="shared" si="121"/>
        <v>42170.996527777781</v>
      </c>
      <c r="Q1544" s="16">
        <f t="shared" si="122"/>
        <v>42185.996527777781</v>
      </c>
      <c r="R1544" s="6">
        <f t="shared" si="123"/>
        <v>20</v>
      </c>
      <c r="S1544" t="s">
        <v>8338</v>
      </c>
      <c r="T1544" t="s">
        <v>8343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2">
        <f t="shared" si="120"/>
        <v>0.44444444444444442</v>
      </c>
      <c r="P1545" s="16">
        <f t="shared" si="121"/>
        <v>41935.509652777779</v>
      </c>
      <c r="Q1545" s="16">
        <f t="shared" si="122"/>
        <v>41965.551319444443</v>
      </c>
      <c r="R1545" s="6">
        <f t="shared" si="123"/>
        <v>10</v>
      </c>
      <c r="S1545" t="s">
        <v>8338</v>
      </c>
      <c r="T1545" t="s">
        <v>8343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2">
        <f t="shared" si="120"/>
        <v>0</v>
      </c>
      <c r="P1546" s="16">
        <f t="shared" si="121"/>
        <v>42053.051203703704</v>
      </c>
      <c r="Q1546" s="16">
        <f t="shared" si="122"/>
        <v>42095.012499999997</v>
      </c>
      <c r="R1546" s="6" t="e">
        <f t="shared" si="123"/>
        <v>#DIV/0!</v>
      </c>
      <c r="S1546" t="s">
        <v>8338</v>
      </c>
      <c r="T1546" t="s">
        <v>8343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2">
        <f t="shared" si="120"/>
        <v>3.3333333333333333E-2</v>
      </c>
      <c r="P1547" s="16">
        <f t="shared" si="121"/>
        <v>42031.884652777779</v>
      </c>
      <c r="Q1547" s="16">
        <f t="shared" si="122"/>
        <v>42065.886111111111</v>
      </c>
      <c r="R1547" s="6">
        <f t="shared" si="123"/>
        <v>1</v>
      </c>
      <c r="S1547" t="s">
        <v>8338</v>
      </c>
      <c r="T1547" t="s">
        <v>8343</v>
      </c>
      <c r="U1547">
        <f t="shared" si="124"/>
        <v>2015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2">
        <f t="shared" si="120"/>
        <v>28.9</v>
      </c>
      <c r="P1548" s="16">
        <f t="shared" si="121"/>
        <v>41839.212951388887</v>
      </c>
      <c r="Q1548" s="16">
        <f t="shared" si="122"/>
        <v>41899.212951388887</v>
      </c>
      <c r="R1548" s="6">
        <f t="shared" si="123"/>
        <v>26.272727272727273</v>
      </c>
      <c r="S1548" t="s">
        <v>8338</v>
      </c>
      <c r="T1548" t="s">
        <v>8343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2">
        <f t="shared" si="120"/>
        <v>0</v>
      </c>
      <c r="P1549" s="16">
        <f t="shared" si="121"/>
        <v>42782.426875000005</v>
      </c>
      <c r="Q1549" s="16">
        <f t="shared" si="122"/>
        <v>42789.426875000005</v>
      </c>
      <c r="R1549" s="6" t="e">
        <f t="shared" si="123"/>
        <v>#DIV/0!</v>
      </c>
      <c r="S1549" t="s">
        <v>8338</v>
      </c>
      <c r="T1549" t="s">
        <v>8343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2">
        <f t="shared" si="120"/>
        <v>8.5714285714285712</v>
      </c>
      <c r="P1550" s="16">
        <f t="shared" si="121"/>
        <v>42286.88217592593</v>
      </c>
      <c r="Q1550" s="16">
        <f t="shared" si="122"/>
        <v>42316.923842592587</v>
      </c>
      <c r="R1550" s="6">
        <f t="shared" si="123"/>
        <v>60</v>
      </c>
      <c r="S1550" t="s">
        <v>8338</v>
      </c>
      <c r="T1550" t="s">
        <v>8343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2">
        <f t="shared" si="120"/>
        <v>34</v>
      </c>
      <c r="P1551" s="16">
        <f t="shared" si="121"/>
        <v>42281.136099537034</v>
      </c>
      <c r="Q1551" s="16">
        <f t="shared" si="122"/>
        <v>42311.177766203706</v>
      </c>
      <c r="R1551" s="6">
        <f t="shared" si="123"/>
        <v>28.333333333333332</v>
      </c>
      <c r="S1551" t="s">
        <v>8338</v>
      </c>
      <c r="T1551" t="s">
        <v>8343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2">
        <f t="shared" si="120"/>
        <v>13.466666666666665</v>
      </c>
      <c r="P1552" s="16">
        <f t="shared" si="121"/>
        <v>42472.449467592596</v>
      </c>
      <c r="Q1552" s="16">
        <f t="shared" si="122"/>
        <v>42502.449467592596</v>
      </c>
      <c r="R1552" s="6">
        <f t="shared" si="123"/>
        <v>14.428571428571429</v>
      </c>
      <c r="S1552" t="s">
        <v>8338</v>
      </c>
      <c r="T1552" t="s">
        <v>8343</v>
      </c>
      <c r="U1552">
        <f t="shared" si="124"/>
        <v>2016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2">
        <f t="shared" si="120"/>
        <v>0</v>
      </c>
      <c r="P1553" s="16">
        <f t="shared" si="121"/>
        <v>42121.824525462958</v>
      </c>
      <c r="Q1553" s="16">
        <f t="shared" si="122"/>
        <v>42151.824525462958</v>
      </c>
      <c r="R1553" s="6" t="e">
        <f t="shared" si="123"/>
        <v>#DIV/0!</v>
      </c>
      <c r="S1553" t="s">
        <v>8338</v>
      </c>
      <c r="T1553" t="s">
        <v>8343</v>
      </c>
      <c r="U1553">
        <f t="shared" si="124"/>
        <v>2015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2">
        <f t="shared" si="120"/>
        <v>49.186046511627907</v>
      </c>
      <c r="P1554" s="16">
        <f t="shared" si="121"/>
        <v>41892.688750000001</v>
      </c>
      <c r="Q1554" s="16">
        <f t="shared" si="122"/>
        <v>41913.165972222225</v>
      </c>
      <c r="R1554" s="6">
        <f t="shared" si="123"/>
        <v>132.1875</v>
      </c>
      <c r="S1554" t="s">
        <v>8338</v>
      </c>
      <c r="T1554" t="s">
        <v>8343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2">
        <f t="shared" si="120"/>
        <v>0</v>
      </c>
      <c r="P1555" s="16">
        <f t="shared" si="121"/>
        <v>42219.282951388886</v>
      </c>
      <c r="Q1555" s="16">
        <f t="shared" si="122"/>
        <v>42249.282951388886</v>
      </c>
      <c r="R1555" s="6" t="e">
        <f t="shared" si="123"/>
        <v>#DIV/0!</v>
      </c>
      <c r="S1555" t="s">
        <v>8338</v>
      </c>
      <c r="T1555" t="s">
        <v>8343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2">
        <f t="shared" si="120"/>
        <v>0</v>
      </c>
      <c r="P1556" s="16">
        <f t="shared" si="121"/>
        <v>42188.252199074079</v>
      </c>
      <c r="Q1556" s="16">
        <f t="shared" si="122"/>
        <v>42218.252199074079</v>
      </c>
      <c r="R1556" s="6" t="e">
        <f t="shared" si="123"/>
        <v>#DIV/0!</v>
      </c>
      <c r="S1556" t="s">
        <v>8338</v>
      </c>
      <c r="T1556" t="s">
        <v>8343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2">
        <f t="shared" si="120"/>
        <v>0</v>
      </c>
      <c r="P1557" s="16">
        <f t="shared" si="121"/>
        <v>42241.613796296297</v>
      </c>
      <c r="Q1557" s="16">
        <f t="shared" si="122"/>
        <v>42264.708333333328</v>
      </c>
      <c r="R1557" s="6" t="e">
        <f t="shared" si="123"/>
        <v>#DIV/0!</v>
      </c>
      <c r="S1557" t="s">
        <v>8338</v>
      </c>
      <c r="T1557" t="s">
        <v>8343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2">
        <f t="shared" si="120"/>
        <v>45.133333333333333</v>
      </c>
      <c r="P1558" s="16">
        <f t="shared" si="121"/>
        <v>42525.153055555551</v>
      </c>
      <c r="Q1558" s="16">
        <f t="shared" si="122"/>
        <v>42555.153055555551</v>
      </c>
      <c r="R1558" s="6">
        <f t="shared" si="123"/>
        <v>56.416666666666664</v>
      </c>
      <c r="S1558" t="s">
        <v>8338</v>
      </c>
      <c r="T1558" t="s">
        <v>8343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2">
        <f t="shared" si="120"/>
        <v>4</v>
      </c>
      <c r="P1559" s="16">
        <f t="shared" si="121"/>
        <v>41871.65315972222</v>
      </c>
      <c r="Q1559" s="16">
        <f t="shared" si="122"/>
        <v>41902.65315972222</v>
      </c>
      <c r="R1559" s="6">
        <f t="shared" si="123"/>
        <v>100</v>
      </c>
      <c r="S1559" t="s">
        <v>8338</v>
      </c>
      <c r="T1559" t="s">
        <v>8343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2">
        <f t="shared" si="120"/>
        <v>4.666666666666667</v>
      </c>
      <c r="P1560" s="16">
        <f t="shared" si="121"/>
        <v>42185.397673611107</v>
      </c>
      <c r="Q1560" s="16">
        <f t="shared" si="122"/>
        <v>42244.508333333331</v>
      </c>
      <c r="R1560" s="6">
        <f t="shared" si="123"/>
        <v>11.666666666666666</v>
      </c>
      <c r="S1560" t="s">
        <v>8338</v>
      </c>
      <c r="T1560" t="s">
        <v>8343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2">
        <f t="shared" si="120"/>
        <v>0.33333333333333337</v>
      </c>
      <c r="P1561" s="16">
        <f t="shared" si="121"/>
        <v>42108.05322916666</v>
      </c>
      <c r="Q1561" s="16">
        <f t="shared" si="122"/>
        <v>42123.05322916666</v>
      </c>
      <c r="R1561" s="6">
        <f t="shared" si="123"/>
        <v>50</v>
      </c>
      <c r="S1561" t="s">
        <v>8338</v>
      </c>
      <c r="T1561" t="s">
        <v>8343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2">
        <f t="shared" si="120"/>
        <v>3.7600000000000002</v>
      </c>
      <c r="P1562" s="16">
        <f t="shared" si="121"/>
        <v>41936.020752314813</v>
      </c>
      <c r="Q1562" s="16">
        <f t="shared" si="122"/>
        <v>41956.062418981484</v>
      </c>
      <c r="R1562" s="6">
        <f t="shared" si="123"/>
        <v>23.5</v>
      </c>
      <c r="S1562" t="s">
        <v>8338</v>
      </c>
      <c r="T1562" t="s">
        <v>8343</v>
      </c>
      <c r="U1562">
        <f t="shared" si="124"/>
        <v>2014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2">
        <f t="shared" si="120"/>
        <v>0.67</v>
      </c>
      <c r="P1563" s="16">
        <f t="shared" si="121"/>
        <v>41555.041701388887</v>
      </c>
      <c r="Q1563" s="16">
        <f t="shared" si="122"/>
        <v>41585.083368055559</v>
      </c>
      <c r="R1563" s="6">
        <f t="shared" si="123"/>
        <v>67</v>
      </c>
      <c r="S1563" t="s">
        <v>8322</v>
      </c>
      <c r="T1563" t="s">
        <v>8344</v>
      </c>
      <c r="U1563">
        <f t="shared" si="124"/>
        <v>2013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2">
        <f t="shared" si="120"/>
        <v>0</v>
      </c>
      <c r="P1564" s="16">
        <f t="shared" si="121"/>
        <v>40079.566157407404</v>
      </c>
      <c r="Q1564" s="16">
        <f t="shared" si="122"/>
        <v>40149.034722222219</v>
      </c>
      <c r="R1564" s="6" t="e">
        <f t="shared" si="123"/>
        <v>#DIV/0!</v>
      </c>
      <c r="S1564" t="s">
        <v>8322</v>
      </c>
      <c r="T1564" t="s">
        <v>8344</v>
      </c>
      <c r="U1564">
        <f t="shared" si="124"/>
        <v>2009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2">
        <f t="shared" si="120"/>
        <v>1.4166666666666665</v>
      </c>
      <c r="P1565" s="16">
        <f t="shared" si="121"/>
        <v>41652.742488425924</v>
      </c>
      <c r="Q1565" s="16">
        <f t="shared" si="122"/>
        <v>41712.700821759259</v>
      </c>
      <c r="R1565" s="6">
        <f t="shared" si="123"/>
        <v>42.5</v>
      </c>
      <c r="S1565" t="s">
        <v>8322</v>
      </c>
      <c r="T1565" t="s">
        <v>8344</v>
      </c>
      <c r="U1565">
        <f t="shared" si="124"/>
        <v>2014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2">
        <f t="shared" si="120"/>
        <v>0.1</v>
      </c>
      <c r="P1566" s="16">
        <f t="shared" si="121"/>
        <v>42121.367002314815</v>
      </c>
      <c r="Q1566" s="16">
        <f t="shared" si="122"/>
        <v>42152.836805555555</v>
      </c>
      <c r="R1566" s="6">
        <f t="shared" si="123"/>
        <v>10</v>
      </c>
      <c r="S1566" t="s">
        <v>8322</v>
      </c>
      <c r="T1566" t="s">
        <v>8344</v>
      </c>
      <c r="U1566">
        <f t="shared" si="124"/>
        <v>2015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2">
        <f t="shared" si="120"/>
        <v>2.5</v>
      </c>
      <c r="P1567" s="16">
        <f t="shared" si="121"/>
        <v>40672.729872685188</v>
      </c>
      <c r="Q1567" s="16">
        <f t="shared" si="122"/>
        <v>40702.729872685188</v>
      </c>
      <c r="R1567" s="6">
        <f t="shared" si="123"/>
        <v>100</v>
      </c>
      <c r="S1567" t="s">
        <v>8322</v>
      </c>
      <c r="T1567" t="s">
        <v>8344</v>
      </c>
      <c r="U1567">
        <f t="shared" si="124"/>
        <v>2011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2">
        <f t="shared" si="120"/>
        <v>21.25</v>
      </c>
      <c r="P1568" s="16">
        <f t="shared" si="121"/>
        <v>42549.916712962964</v>
      </c>
      <c r="Q1568" s="16">
        <f t="shared" si="122"/>
        <v>42578.916666666672</v>
      </c>
      <c r="R1568" s="6">
        <f t="shared" si="123"/>
        <v>108.05084745762711</v>
      </c>
      <c r="S1568" t="s">
        <v>8322</v>
      </c>
      <c r="T1568" t="s">
        <v>8344</v>
      </c>
      <c r="U1568">
        <f t="shared" si="124"/>
        <v>2016</v>
      </c>
    </row>
    <row r="1569" spans="1:21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2">
        <f t="shared" si="120"/>
        <v>4.117647058823529</v>
      </c>
      <c r="P1569" s="16">
        <f t="shared" si="121"/>
        <v>41671.936863425923</v>
      </c>
      <c r="Q1569" s="16">
        <f t="shared" si="122"/>
        <v>41687</v>
      </c>
      <c r="R1569" s="6">
        <f t="shared" si="123"/>
        <v>26.923076923076923</v>
      </c>
      <c r="S1569" t="s">
        <v>8322</v>
      </c>
      <c r="T1569" t="s">
        <v>8344</v>
      </c>
      <c r="U1569">
        <f t="shared" si="124"/>
        <v>2014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2">
        <f t="shared" si="120"/>
        <v>13.639999999999999</v>
      </c>
      <c r="P1570" s="16">
        <f t="shared" si="121"/>
        <v>41962.062326388885</v>
      </c>
      <c r="Q1570" s="16">
        <f t="shared" si="122"/>
        <v>41997.062326388885</v>
      </c>
      <c r="R1570" s="6">
        <f t="shared" si="123"/>
        <v>155</v>
      </c>
      <c r="S1570" t="s">
        <v>8322</v>
      </c>
      <c r="T1570" t="s">
        <v>8344</v>
      </c>
      <c r="U1570">
        <f t="shared" si="124"/>
        <v>2014</v>
      </c>
    </row>
    <row r="1571" spans="1:2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2">
        <f t="shared" si="120"/>
        <v>0</v>
      </c>
      <c r="P1571" s="16">
        <f t="shared" si="121"/>
        <v>41389.679560185185</v>
      </c>
      <c r="Q1571" s="16">
        <f t="shared" si="122"/>
        <v>41419.679560185185</v>
      </c>
      <c r="R1571" s="6" t="e">
        <f t="shared" si="123"/>
        <v>#DIV/0!</v>
      </c>
      <c r="S1571" t="s">
        <v>8322</v>
      </c>
      <c r="T1571" t="s">
        <v>8344</v>
      </c>
      <c r="U1571">
        <f t="shared" si="124"/>
        <v>2013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2">
        <f t="shared" si="120"/>
        <v>41.4</v>
      </c>
      <c r="P1572" s="16">
        <f t="shared" si="121"/>
        <v>42438.813449074078</v>
      </c>
      <c r="Q1572" s="16">
        <f t="shared" si="122"/>
        <v>42468.771782407406</v>
      </c>
      <c r="R1572" s="6">
        <f t="shared" si="123"/>
        <v>47.769230769230766</v>
      </c>
      <c r="S1572" t="s">
        <v>8322</v>
      </c>
      <c r="T1572" t="s">
        <v>8344</v>
      </c>
      <c r="U1572">
        <f t="shared" si="124"/>
        <v>2016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2">
        <f t="shared" si="120"/>
        <v>0.66115702479338845</v>
      </c>
      <c r="P1573" s="16">
        <f t="shared" si="121"/>
        <v>42144.769479166673</v>
      </c>
      <c r="Q1573" s="16">
        <f t="shared" si="122"/>
        <v>42174.769479166673</v>
      </c>
      <c r="R1573" s="6">
        <f t="shared" si="123"/>
        <v>20</v>
      </c>
      <c r="S1573" t="s">
        <v>8322</v>
      </c>
      <c r="T1573" t="s">
        <v>8344</v>
      </c>
      <c r="U1573">
        <f t="shared" si="124"/>
        <v>2015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2">
        <f t="shared" si="120"/>
        <v>5</v>
      </c>
      <c r="P1574" s="16">
        <f t="shared" si="121"/>
        <v>42404.033090277779</v>
      </c>
      <c r="Q1574" s="16">
        <f t="shared" si="122"/>
        <v>42428.999305555553</v>
      </c>
      <c r="R1574" s="6">
        <f t="shared" si="123"/>
        <v>41.666666666666664</v>
      </c>
      <c r="S1574" t="s">
        <v>8322</v>
      </c>
      <c r="T1574" t="s">
        <v>8344</v>
      </c>
      <c r="U1574">
        <f t="shared" si="124"/>
        <v>2016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2">
        <f t="shared" si="120"/>
        <v>2.4777777777777779</v>
      </c>
      <c r="P1575" s="16">
        <f t="shared" si="121"/>
        <v>42786.000023148154</v>
      </c>
      <c r="Q1575" s="16">
        <f t="shared" si="122"/>
        <v>42826.165972222225</v>
      </c>
      <c r="R1575" s="6">
        <f t="shared" si="123"/>
        <v>74.333333333333329</v>
      </c>
      <c r="S1575" t="s">
        <v>8322</v>
      </c>
      <c r="T1575" t="s">
        <v>8344</v>
      </c>
      <c r="U1575">
        <f t="shared" si="124"/>
        <v>2017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2">
        <f t="shared" si="120"/>
        <v>5.0599999999999996</v>
      </c>
      <c r="P1576" s="16">
        <f t="shared" si="121"/>
        <v>42017.927418981482</v>
      </c>
      <c r="Q1576" s="16">
        <f t="shared" si="122"/>
        <v>42052.927418981482</v>
      </c>
      <c r="R1576" s="6">
        <f t="shared" si="123"/>
        <v>84.333333333333329</v>
      </c>
      <c r="S1576" t="s">
        <v>8322</v>
      </c>
      <c r="T1576" t="s">
        <v>8344</v>
      </c>
      <c r="U1576">
        <f t="shared" si="124"/>
        <v>2015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2">
        <f t="shared" si="120"/>
        <v>22.91</v>
      </c>
      <c r="P1577" s="16">
        <f t="shared" si="121"/>
        <v>41799.524259259262</v>
      </c>
      <c r="Q1577" s="16">
        <f t="shared" si="122"/>
        <v>41829.524259259262</v>
      </c>
      <c r="R1577" s="6">
        <f t="shared" si="123"/>
        <v>65.457142857142856</v>
      </c>
      <c r="S1577" t="s">
        <v>8322</v>
      </c>
      <c r="T1577" t="s">
        <v>8344</v>
      </c>
      <c r="U1577">
        <f t="shared" si="124"/>
        <v>2014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2">
        <f t="shared" si="120"/>
        <v>13</v>
      </c>
      <c r="P1578" s="16">
        <f t="shared" si="121"/>
        <v>42140.879259259258</v>
      </c>
      <c r="Q1578" s="16">
        <f t="shared" si="122"/>
        <v>42185.879259259258</v>
      </c>
      <c r="R1578" s="6">
        <f t="shared" si="123"/>
        <v>65</v>
      </c>
      <c r="S1578" t="s">
        <v>8322</v>
      </c>
      <c r="T1578" t="s">
        <v>8344</v>
      </c>
      <c r="U1578">
        <f t="shared" si="124"/>
        <v>2015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2">
        <f t="shared" si="120"/>
        <v>0.54999999999999993</v>
      </c>
      <c r="P1579" s="16">
        <f t="shared" si="121"/>
        <v>41054.847777777781</v>
      </c>
      <c r="Q1579" s="16">
        <f t="shared" si="122"/>
        <v>41114.847777777781</v>
      </c>
      <c r="R1579" s="6">
        <f t="shared" si="123"/>
        <v>27.5</v>
      </c>
      <c r="S1579" t="s">
        <v>8322</v>
      </c>
      <c r="T1579" t="s">
        <v>8344</v>
      </c>
      <c r="U1579">
        <f t="shared" si="124"/>
        <v>2012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2">
        <f t="shared" si="120"/>
        <v>10.806536636794938</v>
      </c>
      <c r="P1580" s="16">
        <f t="shared" si="121"/>
        <v>40399.065868055557</v>
      </c>
      <c r="Q1580" s="16">
        <f t="shared" si="122"/>
        <v>40423.083333333336</v>
      </c>
      <c r="R1580" s="6">
        <f t="shared" si="123"/>
        <v>51.25</v>
      </c>
      <c r="S1580" t="s">
        <v>8322</v>
      </c>
      <c r="T1580" t="s">
        <v>8344</v>
      </c>
      <c r="U1580">
        <f t="shared" si="124"/>
        <v>2010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2">
        <f t="shared" si="120"/>
        <v>0.84008400840084008</v>
      </c>
      <c r="P1581" s="16">
        <f t="shared" si="121"/>
        <v>41481.996423611112</v>
      </c>
      <c r="Q1581" s="16">
        <f t="shared" si="122"/>
        <v>41514.996423611112</v>
      </c>
      <c r="R1581" s="6">
        <f t="shared" si="123"/>
        <v>14</v>
      </c>
      <c r="S1581" t="s">
        <v>8322</v>
      </c>
      <c r="T1581" t="s">
        <v>8344</v>
      </c>
      <c r="U1581">
        <f t="shared" si="124"/>
        <v>2013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2">
        <f t="shared" si="120"/>
        <v>0</v>
      </c>
      <c r="P1582" s="16">
        <f t="shared" si="121"/>
        <v>40990.050069444449</v>
      </c>
      <c r="Q1582" s="16">
        <f t="shared" si="122"/>
        <v>41050.050069444449</v>
      </c>
      <c r="R1582" s="6" t="e">
        <f t="shared" si="123"/>
        <v>#DIV/0!</v>
      </c>
      <c r="S1582" t="s">
        <v>8322</v>
      </c>
      <c r="T1582" t="s">
        <v>8344</v>
      </c>
      <c r="U1582">
        <f t="shared" si="124"/>
        <v>2012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2">
        <f t="shared" si="120"/>
        <v>0.5</v>
      </c>
      <c r="P1583" s="16">
        <f t="shared" si="121"/>
        <v>42325.448958333334</v>
      </c>
      <c r="Q1583" s="16">
        <f t="shared" si="122"/>
        <v>42357.448958333334</v>
      </c>
      <c r="R1583" s="6">
        <f t="shared" si="123"/>
        <v>5</v>
      </c>
      <c r="S1583" t="s">
        <v>8338</v>
      </c>
      <c r="T1583" t="s">
        <v>8345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2">
        <f t="shared" si="120"/>
        <v>9.3000000000000007</v>
      </c>
      <c r="P1584" s="16">
        <f t="shared" si="121"/>
        <v>42246.789965277778</v>
      </c>
      <c r="Q1584" s="16">
        <f t="shared" si="122"/>
        <v>42303.888888888891</v>
      </c>
      <c r="R1584" s="6">
        <f t="shared" si="123"/>
        <v>31</v>
      </c>
      <c r="S1584" t="s">
        <v>8338</v>
      </c>
      <c r="T1584" t="s">
        <v>8345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2">
        <f t="shared" si="120"/>
        <v>7.4999999999999997E-2</v>
      </c>
      <c r="P1585" s="16">
        <f t="shared" si="121"/>
        <v>41877.904988425929</v>
      </c>
      <c r="Q1585" s="16">
        <f t="shared" si="122"/>
        <v>41907.904988425929</v>
      </c>
      <c r="R1585" s="6">
        <f t="shared" si="123"/>
        <v>15</v>
      </c>
      <c r="S1585" t="s">
        <v>8338</v>
      </c>
      <c r="T1585" t="s">
        <v>8345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2">
        <f t="shared" si="120"/>
        <v>0</v>
      </c>
      <c r="P1586" s="16">
        <f t="shared" si="121"/>
        <v>41779.649317129632</v>
      </c>
      <c r="Q1586" s="16">
        <f t="shared" si="122"/>
        <v>41789.649317129632</v>
      </c>
      <c r="R1586" s="6" t="e">
        <f t="shared" si="123"/>
        <v>#DIV/0!</v>
      </c>
      <c r="S1586" t="s">
        <v>8338</v>
      </c>
      <c r="T1586" t="s">
        <v>8345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2">
        <f t="shared" si="120"/>
        <v>79</v>
      </c>
      <c r="P1587" s="16">
        <f t="shared" si="121"/>
        <v>42707.895462962959</v>
      </c>
      <c r="Q1587" s="16">
        <f t="shared" si="122"/>
        <v>42729.458333333328</v>
      </c>
      <c r="R1587" s="6">
        <f t="shared" si="123"/>
        <v>131.66666666666666</v>
      </c>
      <c r="S1587" t="s">
        <v>8338</v>
      </c>
      <c r="T1587" t="s">
        <v>8345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2">
        <f t="shared" si="120"/>
        <v>0</v>
      </c>
      <c r="P1588" s="16">
        <f t="shared" si="121"/>
        <v>42069.104421296302</v>
      </c>
      <c r="Q1588" s="16">
        <f t="shared" si="122"/>
        <v>42099.062754629631</v>
      </c>
      <c r="R1588" s="6" t="e">
        <f t="shared" si="123"/>
        <v>#DIV/0!</v>
      </c>
      <c r="S1588" t="s">
        <v>8338</v>
      </c>
      <c r="T1588" t="s">
        <v>8345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2">
        <f t="shared" si="120"/>
        <v>1.3333333333333334E-2</v>
      </c>
      <c r="P1589" s="16">
        <f t="shared" si="121"/>
        <v>41956.950983796298</v>
      </c>
      <c r="Q1589" s="16">
        <f t="shared" si="122"/>
        <v>41986.950983796298</v>
      </c>
      <c r="R1589" s="6">
        <f t="shared" si="123"/>
        <v>1</v>
      </c>
      <c r="S1589" t="s">
        <v>8338</v>
      </c>
      <c r="T1589" t="s">
        <v>8345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2">
        <f t="shared" si="120"/>
        <v>0</v>
      </c>
      <c r="P1590" s="16">
        <f t="shared" si="121"/>
        <v>42005.24998842593</v>
      </c>
      <c r="Q1590" s="16">
        <f t="shared" si="122"/>
        <v>42035.841666666667</v>
      </c>
      <c r="R1590" s="6" t="e">
        <f t="shared" si="123"/>
        <v>#DIV/0!</v>
      </c>
      <c r="S1590" t="s">
        <v>8338</v>
      </c>
      <c r="T1590" t="s">
        <v>8345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2">
        <f t="shared" si="120"/>
        <v>0</v>
      </c>
      <c r="P1591" s="16">
        <f t="shared" si="121"/>
        <v>42256.984791666662</v>
      </c>
      <c r="Q1591" s="16">
        <f t="shared" si="122"/>
        <v>42286.984791666662</v>
      </c>
      <c r="R1591" s="6" t="e">
        <f t="shared" si="123"/>
        <v>#DIV/0!</v>
      </c>
      <c r="S1591" t="s">
        <v>8338</v>
      </c>
      <c r="T1591" t="s">
        <v>8345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2">
        <f t="shared" si="120"/>
        <v>1.7000000000000002</v>
      </c>
      <c r="P1592" s="16">
        <f t="shared" si="121"/>
        <v>42240.857222222221</v>
      </c>
      <c r="Q1592" s="16">
        <f t="shared" si="122"/>
        <v>42270.857222222221</v>
      </c>
      <c r="R1592" s="6">
        <f t="shared" si="123"/>
        <v>510</v>
      </c>
      <c r="S1592" t="s">
        <v>8338</v>
      </c>
      <c r="T1592" t="s">
        <v>8345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2">
        <f t="shared" si="120"/>
        <v>29.228571428571428</v>
      </c>
      <c r="P1593" s="16">
        <f t="shared" si="121"/>
        <v>42433.726168981477</v>
      </c>
      <c r="Q1593" s="16">
        <f t="shared" si="122"/>
        <v>42463.68450231482</v>
      </c>
      <c r="R1593" s="6">
        <f t="shared" si="123"/>
        <v>44.478260869565219</v>
      </c>
      <c r="S1593" t="s">
        <v>8338</v>
      </c>
      <c r="T1593" t="s">
        <v>8345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2">
        <f t="shared" si="120"/>
        <v>0</v>
      </c>
      <c r="P1594" s="16">
        <f t="shared" si="121"/>
        <v>42046.072743055556</v>
      </c>
      <c r="Q1594" s="16">
        <f t="shared" si="122"/>
        <v>42091.031076388885</v>
      </c>
      <c r="R1594" s="6" t="e">
        <f t="shared" si="123"/>
        <v>#DIV/0!</v>
      </c>
      <c r="S1594" t="s">
        <v>8338</v>
      </c>
      <c r="T1594" t="s">
        <v>8345</v>
      </c>
      <c r="U1594">
        <f t="shared" si="124"/>
        <v>2015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2">
        <f t="shared" si="120"/>
        <v>1.3636363636363637E-2</v>
      </c>
      <c r="P1595" s="16">
        <f t="shared" si="121"/>
        <v>42033.845543981486</v>
      </c>
      <c r="Q1595" s="16">
        <f t="shared" si="122"/>
        <v>42063.845543981486</v>
      </c>
      <c r="R1595" s="6">
        <f t="shared" si="123"/>
        <v>1</v>
      </c>
      <c r="S1595" t="s">
        <v>8338</v>
      </c>
      <c r="T1595" t="s">
        <v>8345</v>
      </c>
      <c r="U1595">
        <f t="shared" si="124"/>
        <v>2015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2">
        <f t="shared" si="120"/>
        <v>20.5</v>
      </c>
      <c r="P1596" s="16">
        <f t="shared" si="121"/>
        <v>42445.712754629625</v>
      </c>
      <c r="Q1596" s="16">
        <f t="shared" si="122"/>
        <v>42505.681249999994</v>
      </c>
      <c r="R1596" s="6">
        <f t="shared" si="123"/>
        <v>20.5</v>
      </c>
      <c r="S1596" t="s">
        <v>8338</v>
      </c>
      <c r="T1596" t="s">
        <v>8345</v>
      </c>
      <c r="U1596">
        <f t="shared" si="124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2">
        <f t="shared" si="120"/>
        <v>0.27999999999999997</v>
      </c>
      <c r="P1597" s="16">
        <f t="shared" si="121"/>
        <v>41780.050092592595</v>
      </c>
      <c r="Q1597" s="16">
        <f t="shared" si="122"/>
        <v>41808.842361111114</v>
      </c>
      <c r="R1597" s="6">
        <f t="shared" si="123"/>
        <v>40</v>
      </c>
      <c r="S1597" t="s">
        <v>8338</v>
      </c>
      <c r="T1597" t="s">
        <v>8345</v>
      </c>
      <c r="U1597">
        <f t="shared" si="124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2">
        <f t="shared" si="120"/>
        <v>2.3076923076923079</v>
      </c>
      <c r="P1598" s="16">
        <f t="shared" si="121"/>
        <v>41941.430196759262</v>
      </c>
      <c r="Q1598" s="16">
        <f t="shared" si="122"/>
        <v>41986.471863425926</v>
      </c>
      <c r="R1598" s="6">
        <f t="shared" si="123"/>
        <v>25</v>
      </c>
      <c r="S1598" t="s">
        <v>8338</v>
      </c>
      <c r="T1598" t="s">
        <v>8345</v>
      </c>
      <c r="U1598">
        <f t="shared" si="124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2">
        <f t="shared" si="120"/>
        <v>0</v>
      </c>
      <c r="P1599" s="16">
        <f t="shared" si="121"/>
        <v>42603.354131944448</v>
      </c>
      <c r="Q1599" s="16">
        <f t="shared" si="122"/>
        <v>42633.354131944448</v>
      </c>
      <c r="R1599" s="6" t="e">
        <f t="shared" si="123"/>
        <v>#DIV/0!</v>
      </c>
      <c r="S1599" t="s">
        <v>8338</v>
      </c>
      <c r="T1599" t="s">
        <v>8345</v>
      </c>
      <c r="U1599">
        <f t="shared" si="124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2">
        <f t="shared" si="120"/>
        <v>0.125</v>
      </c>
      <c r="P1600" s="16">
        <f t="shared" si="121"/>
        <v>42151.667337962965</v>
      </c>
      <c r="Q1600" s="16">
        <f t="shared" si="122"/>
        <v>42211.667337962965</v>
      </c>
      <c r="R1600" s="6">
        <f t="shared" si="123"/>
        <v>1</v>
      </c>
      <c r="S1600" t="s">
        <v>8338</v>
      </c>
      <c r="T1600" t="s">
        <v>8345</v>
      </c>
      <c r="U1600">
        <f t="shared" si="124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2">
        <f t="shared" si="120"/>
        <v>0</v>
      </c>
      <c r="P1601" s="16">
        <f t="shared" si="121"/>
        <v>42438.53907407407</v>
      </c>
      <c r="Q1601" s="16">
        <f t="shared" si="122"/>
        <v>42468.497407407413</v>
      </c>
      <c r="R1601" s="6" t="e">
        <f t="shared" si="123"/>
        <v>#DIV/0!</v>
      </c>
      <c r="S1601" t="s">
        <v>8338</v>
      </c>
      <c r="T1601" t="s">
        <v>8345</v>
      </c>
      <c r="U1601">
        <f t="shared" si="124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2">
        <f t="shared" si="120"/>
        <v>7.3400000000000007</v>
      </c>
      <c r="P1602" s="16">
        <f t="shared" si="121"/>
        <v>41791.057314814818</v>
      </c>
      <c r="Q1602" s="16">
        <f t="shared" si="122"/>
        <v>41835.21597222222</v>
      </c>
      <c r="R1602" s="6">
        <f t="shared" si="123"/>
        <v>40.777777777777779</v>
      </c>
      <c r="S1602" t="s">
        <v>8338</v>
      </c>
      <c r="T1602" t="s">
        <v>8345</v>
      </c>
      <c r="U1602">
        <f t="shared" si="124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2">
        <f t="shared" ref="O1603:O1666" si="125">(E1603/D1603)*100</f>
        <v>108.2492</v>
      </c>
      <c r="P1603" s="16">
        <f t="shared" ref="P1603:P1666" si="126">(((J1603/60)/60)/24)+DATE(1970,1,1)</f>
        <v>40638.092974537038</v>
      </c>
      <c r="Q1603" s="16">
        <f t="shared" ref="Q1603:Q1666" si="127">(((I1603/60)/60)/24)+DATE(1970,1,1)</f>
        <v>40668.092974537038</v>
      </c>
      <c r="R1603" s="6">
        <f t="shared" ref="R1603:R1666" si="128">AVERAGE(E1603/L1603)</f>
        <v>48.325535714285714</v>
      </c>
      <c r="S1603" t="s">
        <v>8325</v>
      </c>
      <c r="T1603" t="s">
        <v>8326</v>
      </c>
      <c r="U1603">
        <f t="shared" ref="U1603:U1666" si="129">YEAR(P1603)</f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2">
        <f t="shared" si="125"/>
        <v>100.16666666666667</v>
      </c>
      <c r="P1604" s="16">
        <f t="shared" si="126"/>
        <v>40788.297650462962</v>
      </c>
      <c r="Q1604" s="16">
        <f t="shared" si="127"/>
        <v>40830.958333333336</v>
      </c>
      <c r="R1604" s="6">
        <f t="shared" si="128"/>
        <v>46.953125</v>
      </c>
      <c r="S1604" t="s">
        <v>8325</v>
      </c>
      <c r="T1604" t="s">
        <v>8326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2">
        <f t="shared" si="125"/>
        <v>100.03299999999999</v>
      </c>
      <c r="P1605" s="16">
        <f t="shared" si="126"/>
        <v>40876.169664351852</v>
      </c>
      <c r="Q1605" s="16">
        <f t="shared" si="127"/>
        <v>40936.169664351852</v>
      </c>
      <c r="R1605" s="6">
        <f t="shared" si="128"/>
        <v>66.688666666666663</v>
      </c>
      <c r="S1605" t="s">
        <v>8325</v>
      </c>
      <c r="T1605" t="s">
        <v>8326</v>
      </c>
      <c r="U1605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2">
        <f t="shared" si="125"/>
        <v>122.10714285714286</v>
      </c>
      <c r="P1606" s="16">
        <f t="shared" si="126"/>
        <v>40945.845312500001</v>
      </c>
      <c r="Q1606" s="16">
        <f t="shared" si="127"/>
        <v>40985.80364583333</v>
      </c>
      <c r="R1606" s="6">
        <f t="shared" si="128"/>
        <v>48.842857142857142</v>
      </c>
      <c r="S1606" t="s">
        <v>8325</v>
      </c>
      <c r="T1606" t="s">
        <v>8326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2">
        <f t="shared" si="125"/>
        <v>100.69333333333334</v>
      </c>
      <c r="P1607" s="16">
        <f t="shared" si="126"/>
        <v>40747.012881944444</v>
      </c>
      <c r="Q1607" s="16">
        <f t="shared" si="127"/>
        <v>40756.291666666664</v>
      </c>
      <c r="R1607" s="6">
        <f t="shared" si="128"/>
        <v>137.30909090909091</v>
      </c>
      <c r="S1607" t="s">
        <v>8325</v>
      </c>
      <c r="T1607" t="s">
        <v>8326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2">
        <f t="shared" si="125"/>
        <v>101.004125</v>
      </c>
      <c r="P1608" s="16">
        <f t="shared" si="126"/>
        <v>40536.111550925925</v>
      </c>
      <c r="Q1608" s="16">
        <f t="shared" si="127"/>
        <v>40626.069884259261</v>
      </c>
      <c r="R1608" s="6">
        <f t="shared" si="128"/>
        <v>87.829673913043479</v>
      </c>
      <c r="S1608" t="s">
        <v>8325</v>
      </c>
      <c r="T1608" t="s">
        <v>8326</v>
      </c>
      <c r="U1608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2">
        <f t="shared" si="125"/>
        <v>145.11000000000001</v>
      </c>
      <c r="P1609" s="16">
        <f t="shared" si="126"/>
        <v>41053.80846064815</v>
      </c>
      <c r="Q1609" s="16">
        <f t="shared" si="127"/>
        <v>41074.80846064815</v>
      </c>
      <c r="R1609" s="6">
        <f t="shared" si="128"/>
        <v>70.785365853658533</v>
      </c>
      <c r="S1609" t="s">
        <v>8325</v>
      </c>
      <c r="T1609" t="s">
        <v>8326</v>
      </c>
      <c r="U1609">
        <f t="shared" si="129"/>
        <v>2012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2">
        <f t="shared" si="125"/>
        <v>101.25</v>
      </c>
      <c r="P1610" s="16">
        <f t="shared" si="126"/>
        <v>41607.83085648148</v>
      </c>
      <c r="Q1610" s="16">
        <f t="shared" si="127"/>
        <v>41640.226388888892</v>
      </c>
      <c r="R1610" s="6">
        <f t="shared" si="128"/>
        <v>52.826086956521742</v>
      </c>
      <c r="S1610" t="s">
        <v>8325</v>
      </c>
      <c r="T1610" t="s">
        <v>8326</v>
      </c>
      <c r="U1610">
        <f t="shared" si="129"/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2">
        <f t="shared" si="125"/>
        <v>118.33333333333333</v>
      </c>
      <c r="P1611" s="16">
        <f t="shared" si="126"/>
        <v>40796.001261574071</v>
      </c>
      <c r="Q1611" s="16">
        <f t="shared" si="127"/>
        <v>40849.333333333336</v>
      </c>
      <c r="R1611" s="6">
        <f t="shared" si="128"/>
        <v>443.75</v>
      </c>
      <c r="S1611" t="s">
        <v>8325</v>
      </c>
      <c r="T1611" t="s">
        <v>8326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2">
        <f t="shared" si="125"/>
        <v>271.85000000000002</v>
      </c>
      <c r="P1612" s="16">
        <f t="shared" si="126"/>
        <v>41228.924884259257</v>
      </c>
      <c r="Q1612" s="16">
        <f t="shared" si="127"/>
        <v>41258.924884259257</v>
      </c>
      <c r="R1612" s="6">
        <f t="shared" si="128"/>
        <v>48.544642857142854</v>
      </c>
      <c r="S1612" t="s">
        <v>8325</v>
      </c>
      <c r="T1612" t="s">
        <v>8326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2">
        <f t="shared" si="125"/>
        <v>125.125</v>
      </c>
      <c r="P1613" s="16">
        <f t="shared" si="126"/>
        <v>41409.00037037037</v>
      </c>
      <c r="Q1613" s="16">
        <f t="shared" si="127"/>
        <v>41430.00037037037</v>
      </c>
      <c r="R1613" s="6">
        <f t="shared" si="128"/>
        <v>37.074074074074076</v>
      </c>
      <c r="S1613" t="s">
        <v>8325</v>
      </c>
      <c r="T1613" t="s">
        <v>8326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2">
        <f t="shared" si="125"/>
        <v>110.00000000000001</v>
      </c>
      <c r="P1614" s="16">
        <f t="shared" si="126"/>
        <v>41246.874814814815</v>
      </c>
      <c r="Q1614" s="16">
        <f t="shared" si="127"/>
        <v>41276.874814814815</v>
      </c>
      <c r="R1614" s="6">
        <f t="shared" si="128"/>
        <v>50</v>
      </c>
      <c r="S1614" t="s">
        <v>8325</v>
      </c>
      <c r="T1614" t="s">
        <v>8326</v>
      </c>
      <c r="U1614">
        <f t="shared" si="129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2">
        <f t="shared" si="125"/>
        <v>101.49999999999999</v>
      </c>
      <c r="P1615" s="16">
        <f t="shared" si="126"/>
        <v>41082.069467592592</v>
      </c>
      <c r="Q1615" s="16">
        <f t="shared" si="127"/>
        <v>41112.069467592592</v>
      </c>
      <c r="R1615" s="6">
        <f t="shared" si="128"/>
        <v>39.03846153846154</v>
      </c>
      <c r="S1615" t="s">
        <v>8325</v>
      </c>
      <c r="T1615" t="s">
        <v>8326</v>
      </c>
      <c r="U1615">
        <f t="shared" si="129"/>
        <v>2012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2">
        <f t="shared" si="125"/>
        <v>102.69999999999999</v>
      </c>
      <c r="P1616" s="16">
        <f t="shared" si="126"/>
        <v>41794.981122685182</v>
      </c>
      <c r="Q1616" s="16">
        <f t="shared" si="127"/>
        <v>41854.708333333336</v>
      </c>
      <c r="R1616" s="6">
        <f t="shared" si="128"/>
        <v>66.688311688311686</v>
      </c>
      <c r="S1616" t="s">
        <v>8325</v>
      </c>
      <c r="T1616" t="s">
        <v>8326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2">
        <f t="shared" si="125"/>
        <v>114.12500000000001</v>
      </c>
      <c r="P1617" s="16">
        <f t="shared" si="126"/>
        <v>40845.050879629627</v>
      </c>
      <c r="Q1617" s="16">
        <f t="shared" si="127"/>
        <v>40890.092546296299</v>
      </c>
      <c r="R1617" s="6">
        <f t="shared" si="128"/>
        <v>67.132352941176464</v>
      </c>
      <c r="S1617" t="s">
        <v>8325</v>
      </c>
      <c r="T1617" t="s">
        <v>8326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2">
        <f t="shared" si="125"/>
        <v>104.2</v>
      </c>
      <c r="P1618" s="16">
        <f t="shared" si="126"/>
        <v>41194.715520833335</v>
      </c>
      <c r="Q1618" s="16">
        <f t="shared" si="127"/>
        <v>41235.916666666664</v>
      </c>
      <c r="R1618" s="6">
        <f t="shared" si="128"/>
        <v>66.369426751592357</v>
      </c>
      <c r="S1618" t="s">
        <v>8325</v>
      </c>
      <c r="T1618" t="s">
        <v>8326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2">
        <f t="shared" si="125"/>
        <v>145.85714285714286</v>
      </c>
      <c r="P1619" s="16">
        <f t="shared" si="126"/>
        <v>41546.664212962962</v>
      </c>
      <c r="Q1619" s="16">
        <f t="shared" si="127"/>
        <v>41579.791666666664</v>
      </c>
      <c r="R1619" s="6">
        <f t="shared" si="128"/>
        <v>64.620253164556956</v>
      </c>
      <c r="S1619" t="s">
        <v>8325</v>
      </c>
      <c r="T1619" t="s">
        <v>8326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2">
        <f t="shared" si="125"/>
        <v>105.06666666666666</v>
      </c>
      <c r="P1620" s="16">
        <f t="shared" si="126"/>
        <v>41301.654340277775</v>
      </c>
      <c r="Q1620" s="16">
        <f t="shared" si="127"/>
        <v>41341.654340277775</v>
      </c>
      <c r="R1620" s="6">
        <f t="shared" si="128"/>
        <v>58.370370370370374</v>
      </c>
      <c r="S1620" t="s">
        <v>8325</v>
      </c>
      <c r="T1620" t="s">
        <v>8326</v>
      </c>
      <c r="U1620">
        <f t="shared" si="129"/>
        <v>2013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2">
        <f t="shared" si="125"/>
        <v>133.33333333333331</v>
      </c>
      <c r="P1621" s="16">
        <f t="shared" si="126"/>
        <v>41876.18618055556</v>
      </c>
      <c r="Q1621" s="16">
        <f t="shared" si="127"/>
        <v>41897.18618055556</v>
      </c>
      <c r="R1621" s="6">
        <f t="shared" si="128"/>
        <v>86.956521739130437</v>
      </c>
      <c r="S1621" t="s">
        <v>8325</v>
      </c>
      <c r="T1621" t="s">
        <v>8326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2">
        <f t="shared" si="125"/>
        <v>112.99999999999999</v>
      </c>
      <c r="P1622" s="16">
        <f t="shared" si="126"/>
        <v>41321.339583333334</v>
      </c>
      <c r="Q1622" s="16">
        <f t="shared" si="127"/>
        <v>41328.339583333334</v>
      </c>
      <c r="R1622" s="6">
        <f t="shared" si="128"/>
        <v>66.470588235294116</v>
      </c>
      <c r="S1622" t="s">
        <v>8325</v>
      </c>
      <c r="T1622" t="s">
        <v>8326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2">
        <f t="shared" si="125"/>
        <v>121.2</v>
      </c>
      <c r="P1623" s="16">
        <f t="shared" si="126"/>
        <v>41003.60665509259</v>
      </c>
      <c r="Q1623" s="16">
        <f t="shared" si="127"/>
        <v>41057.165972222225</v>
      </c>
      <c r="R1623" s="6">
        <f t="shared" si="128"/>
        <v>163.78378378378378</v>
      </c>
      <c r="S1623" t="s">
        <v>8325</v>
      </c>
      <c r="T1623" t="s">
        <v>8326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2">
        <f t="shared" si="125"/>
        <v>101.72463768115942</v>
      </c>
      <c r="P1624" s="16">
        <f t="shared" si="126"/>
        <v>41950.29483796296</v>
      </c>
      <c r="Q1624" s="16">
        <f t="shared" si="127"/>
        <v>41990.332638888889</v>
      </c>
      <c r="R1624" s="6">
        <f t="shared" si="128"/>
        <v>107.98461538461538</v>
      </c>
      <c r="S1624" t="s">
        <v>8325</v>
      </c>
      <c r="T1624" t="s">
        <v>8326</v>
      </c>
      <c r="U1624">
        <f t="shared" si="129"/>
        <v>2014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2">
        <f t="shared" si="125"/>
        <v>101.06666666666666</v>
      </c>
      <c r="P1625" s="16">
        <f t="shared" si="126"/>
        <v>41453.688530092593</v>
      </c>
      <c r="Q1625" s="16">
        <f t="shared" si="127"/>
        <v>41513.688530092593</v>
      </c>
      <c r="R1625" s="6">
        <f t="shared" si="128"/>
        <v>42.111111111111114</v>
      </c>
      <c r="S1625" t="s">
        <v>8325</v>
      </c>
      <c r="T1625" t="s">
        <v>8326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2">
        <f t="shared" si="125"/>
        <v>118</v>
      </c>
      <c r="P1626" s="16">
        <f t="shared" si="126"/>
        <v>41243.367303240739</v>
      </c>
      <c r="Q1626" s="16">
        <f t="shared" si="127"/>
        <v>41283.367303240739</v>
      </c>
      <c r="R1626" s="6">
        <f t="shared" si="128"/>
        <v>47.2</v>
      </c>
      <c r="S1626" t="s">
        <v>8325</v>
      </c>
      <c r="T1626" t="s">
        <v>8326</v>
      </c>
      <c r="U1626">
        <f t="shared" si="129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2">
        <f t="shared" si="125"/>
        <v>155.33333333333331</v>
      </c>
      <c r="P1627" s="16">
        <f t="shared" si="126"/>
        <v>41135.699687500004</v>
      </c>
      <c r="Q1627" s="16">
        <f t="shared" si="127"/>
        <v>41163.699687500004</v>
      </c>
      <c r="R1627" s="6">
        <f t="shared" si="128"/>
        <v>112.01923076923077</v>
      </c>
      <c r="S1627" t="s">
        <v>8325</v>
      </c>
      <c r="T1627" t="s">
        <v>8326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2">
        <f t="shared" si="125"/>
        <v>101.18750000000001</v>
      </c>
      <c r="P1628" s="16">
        <f t="shared" si="126"/>
        <v>41579.847997685189</v>
      </c>
      <c r="Q1628" s="16">
        <f t="shared" si="127"/>
        <v>41609.889664351853</v>
      </c>
      <c r="R1628" s="6">
        <f t="shared" si="128"/>
        <v>74.953703703703709</v>
      </c>
      <c r="S1628" t="s">
        <v>8325</v>
      </c>
      <c r="T1628" t="s">
        <v>8326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2">
        <f t="shared" si="125"/>
        <v>117</v>
      </c>
      <c r="P1629" s="16">
        <f t="shared" si="126"/>
        <v>41205.707048611112</v>
      </c>
      <c r="Q1629" s="16">
        <f t="shared" si="127"/>
        <v>41239.207638888889</v>
      </c>
      <c r="R1629" s="6">
        <f t="shared" si="128"/>
        <v>61.578947368421055</v>
      </c>
      <c r="S1629" t="s">
        <v>8325</v>
      </c>
      <c r="T1629" t="s">
        <v>8326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2">
        <f t="shared" si="125"/>
        <v>100.925</v>
      </c>
      <c r="P1630" s="16">
        <f t="shared" si="126"/>
        <v>41774.737060185187</v>
      </c>
      <c r="Q1630" s="16">
        <f t="shared" si="127"/>
        <v>41807.737060185187</v>
      </c>
      <c r="R1630" s="6">
        <f t="shared" si="128"/>
        <v>45.875</v>
      </c>
      <c r="S1630" t="s">
        <v>8325</v>
      </c>
      <c r="T1630" t="s">
        <v>8326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2">
        <f t="shared" si="125"/>
        <v>103.66666666666666</v>
      </c>
      <c r="P1631" s="16">
        <f t="shared" si="126"/>
        <v>41645.867280092592</v>
      </c>
      <c r="Q1631" s="16">
        <f t="shared" si="127"/>
        <v>41690.867280092592</v>
      </c>
      <c r="R1631" s="6">
        <f t="shared" si="128"/>
        <v>75.853658536585371</v>
      </c>
      <c r="S1631" t="s">
        <v>8325</v>
      </c>
      <c r="T1631" t="s">
        <v>8326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2">
        <f t="shared" si="125"/>
        <v>265.25</v>
      </c>
      <c r="P1632" s="16">
        <f t="shared" si="126"/>
        <v>40939.837673611109</v>
      </c>
      <c r="Q1632" s="16">
        <f t="shared" si="127"/>
        <v>40970.290972222225</v>
      </c>
      <c r="R1632" s="6">
        <f t="shared" si="128"/>
        <v>84.206349206349202</v>
      </c>
      <c r="S1632" t="s">
        <v>8325</v>
      </c>
      <c r="T1632" t="s">
        <v>8326</v>
      </c>
      <c r="U1632">
        <f t="shared" si="129"/>
        <v>2012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2">
        <f t="shared" si="125"/>
        <v>155.91</v>
      </c>
      <c r="P1633" s="16">
        <f t="shared" si="126"/>
        <v>41164.859502314815</v>
      </c>
      <c r="Q1633" s="16">
        <f t="shared" si="127"/>
        <v>41194.859502314815</v>
      </c>
      <c r="R1633" s="6">
        <f t="shared" si="128"/>
        <v>117.22556390977444</v>
      </c>
      <c r="S1633" t="s">
        <v>8325</v>
      </c>
      <c r="T1633" t="s">
        <v>8326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2">
        <f t="shared" si="125"/>
        <v>101.62500000000001</v>
      </c>
      <c r="P1634" s="16">
        <f t="shared" si="126"/>
        <v>40750.340902777774</v>
      </c>
      <c r="Q1634" s="16">
        <f t="shared" si="127"/>
        <v>40810.340902777774</v>
      </c>
      <c r="R1634" s="6">
        <f t="shared" si="128"/>
        <v>86.489361702127653</v>
      </c>
      <c r="S1634" t="s">
        <v>8325</v>
      </c>
      <c r="T1634" t="s">
        <v>8326</v>
      </c>
      <c r="U1634">
        <f t="shared" si="129"/>
        <v>2011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2">
        <f t="shared" si="125"/>
        <v>100</v>
      </c>
      <c r="P1635" s="16">
        <f t="shared" si="126"/>
        <v>40896.883750000001</v>
      </c>
      <c r="Q1635" s="16">
        <f t="shared" si="127"/>
        <v>40924.208333333336</v>
      </c>
      <c r="R1635" s="6">
        <f t="shared" si="128"/>
        <v>172.41379310344828</v>
      </c>
      <c r="S1635" t="s">
        <v>8325</v>
      </c>
      <c r="T1635" t="s">
        <v>8326</v>
      </c>
      <c r="U1635">
        <f t="shared" si="129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2">
        <f t="shared" si="125"/>
        <v>100.49999999999999</v>
      </c>
      <c r="P1636" s="16">
        <f t="shared" si="126"/>
        <v>40658.189826388887</v>
      </c>
      <c r="Q1636" s="16">
        <f t="shared" si="127"/>
        <v>40696.249305555553</v>
      </c>
      <c r="R1636" s="6">
        <f t="shared" si="128"/>
        <v>62.8125</v>
      </c>
      <c r="S1636" t="s">
        <v>8325</v>
      </c>
      <c r="T1636" t="s">
        <v>8326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2">
        <f t="shared" si="125"/>
        <v>125.29999999999998</v>
      </c>
      <c r="P1637" s="16">
        <f t="shared" si="126"/>
        <v>42502.868761574078</v>
      </c>
      <c r="Q1637" s="16">
        <f t="shared" si="127"/>
        <v>42562.868761574078</v>
      </c>
      <c r="R1637" s="6">
        <f t="shared" si="128"/>
        <v>67.729729729729726</v>
      </c>
      <c r="S1637" t="s">
        <v>8325</v>
      </c>
      <c r="T1637" t="s">
        <v>8326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2">
        <f t="shared" si="125"/>
        <v>103.55555555555556</v>
      </c>
      <c r="P1638" s="16">
        <f t="shared" si="126"/>
        <v>40663.08666666667</v>
      </c>
      <c r="Q1638" s="16">
        <f t="shared" si="127"/>
        <v>40706.166666666664</v>
      </c>
      <c r="R1638" s="6">
        <f t="shared" si="128"/>
        <v>53.5632183908046</v>
      </c>
      <c r="S1638" t="s">
        <v>8325</v>
      </c>
      <c r="T1638" t="s">
        <v>8326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2">
        <f t="shared" si="125"/>
        <v>103.8</v>
      </c>
      <c r="P1639" s="16">
        <f t="shared" si="126"/>
        <v>40122.751620370371</v>
      </c>
      <c r="Q1639" s="16">
        <f t="shared" si="127"/>
        <v>40178.98541666667</v>
      </c>
      <c r="R1639" s="6">
        <f t="shared" si="128"/>
        <v>34.6</v>
      </c>
      <c r="S1639" t="s">
        <v>8325</v>
      </c>
      <c r="T1639" t="s">
        <v>8326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2">
        <f t="shared" si="125"/>
        <v>105</v>
      </c>
      <c r="P1640" s="16">
        <f t="shared" si="126"/>
        <v>41288.68712962963</v>
      </c>
      <c r="Q1640" s="16">
        <f t="shared" si="127"/>
        <v>41333.892361111109</v>
      </c>
      <c r="R1640" s="6">
        <f t="shared" si="128"/>
        <v>38.888888888888886</v>
      </c>
      <c r="S1640" t="s">
        <v>8325</v>
      </c>
      <c r="T1640" t="s">
        <v>8326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2">
        <f t="shared" si="125"/>
        <v>100</v>
      </c>
      <c r="P1641" s="16">
        <f t="shared" si="126"/>
        <v>40941.652372685188</v>
      </c>
      <c r="Q1641" s="16">
        <f t="shared" si="127"/>
        <v>40971.652372685188</v>
      </c>
      <c r="R1641" s="6">
        <f t="shared" si="128"/>
        <v>94.736842105263165</v>
      </c>
      <c r="S1641" t="s">
        <v>8325</v>
      </c>
      <c r="T1641" t="s">
        <v>8326</v>
      </c>
      <c r="U1641">
        <f t="shared" si="129"/>
        <v>2012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2">
        <f t="shared" si="125"/>
        <v>169.86</v>
      </c>
      <c r="P1642" s="16">
        <f t="shared" si="126"/>
        <v>40379.23096064815</v>
      </c>
      <c r="Q1642" s="16">
        <f t="shared" si="127"/>
        <v>40393.082638888889</v>
      </c>
      <c r="R1642" s="6">
        <f t="shared" si="128"/>
        <v>39.967058823529413</v>
      </c>
      <c r="S1642" t="s">
        <v>8325</v>
      </c>
      <c r="T1642" t="s">
        <v>8326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2">
        <f t="shared" si="125"/>
        <v>101.4</v>
      </c>
      <c r="P1643" s="16">
        <f t="shared" si="126"/>
        <v>41962.596574074079</v>
      </c>
      <c r="Q1643" s="16">
        <f t="shared" si="127"/>
        <v>41992.596574074079</v>
      </c>
      <c r="R1643" s="6">
        <f t="shared" si="128"/>
        <v>97.5</v>
      </c>
      <c r="S1643" t="s">
        <v>8325</v>
      </c>
      <c r="T1643" t="s">
        <v>8346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2">
        <f t="shared" si="125"/>
        <v>100</v>
      </c>
      <c r="P1644" s="16">
        <f t="shared" si="126"/>
        <v>40688.024618055555</v>
      </c>
      <c r="Q1644" s="16">
        <f t="shared" si="127"/>
        <v>40708.024618055555</v>
      </c>
      <c r="R1644" s="6">
        <f t="shared" si="128"/>
        <v>42.857142857142854</v>
      </c>
      <c r="S1644" t="s">
        <v>8325</v>
      </c>
      <c r="T1644" t="s">
        <v>8346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2">
        <f t="shared" si="125"/>
        <v>124.70000000000002</v>
      </c>
      <c r="P1645" s="16">
        <f t="shared" si="126"/>
        <v>41146.824212962965</v>
      </c>
      <c r="Q1645" s="16">
        <f t="shared" si="127"/>
        <v>41176.824212962965</v>
      </c>
      <c r="R1645" s="6">
        <f t="shared" si="128"/>
        <v>168.51351351351352</v>
      </c>
      <c r="S1645" t="s">
        <v>8325</v>
      </c>
      <c r="T1645" t="s">
        <v>8346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2">
        <f t="shared" si="125"/>
        <v>109.5</v>
      </c>
      <c r="P1646" s="16">
        <f t="shared" si="126"/>
        <v>41175.05972222222</v>
      </c>
      <c r="Q1646" s="16">
        <f t="shared" si="127"/>
        <v>41235.101388888892</v>
      </c>
      <c r="R1646" s="6">
        <f t="shared" si="128"/>
        <v>85.546875</v>
      </c>
      <c r="S1646" t="s">
        <v>8325</v>
      </c>
      <c r="T1646" t="s">
        <v>8346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2">
        <f t="shared" si="125"/>
        <v>110.80000000000001</v>
      </c>
      <c r="P1647" s="16">
        <f t="shared" si="126"/>
        <v>41521.617361111108</v>
      </c>
      <c r="Q1647" s="16">
        <f t="shared" si="127"/>
        <v>41535.617361111108</v>
      </c>
      <c r="R1647" s="6">
        <f t="shared" si="128"/>
        <v>554</v>
      </c>
      <c r="S1647" t="s">
        <v>8325</v>
      </c>
      <c r="T1647" t="s">
        <v>8346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2">
        <f t="shared" si="125"/>
        <v>110.2</v>
      </c>
      <c r="P1648" s="16">
        <f t="shared" si="126"/>
        <v>41833.450266203705</v>
      </c>
      <c r="Q1648" s="16">
        <f t="shared" si="127"/>
        <v>41865.757638888892</v>
      </c>
      <c r="R1648" s="6">
        <f t="shared" si="128"/>
        <v>26.554216867469879</v>
      </c>
      <c r="S1648" t="s">
        <v>8325</v>
      </c>
      <c r="T1648" t="s">
        <v>8346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2">
        <f t="shared" si="125"/>
        <v>104.71999999999998</v>
      </c>
      <c r="P1649" s="16">
        <f t="shared" si="126"/>
        <v>41039.409456018519</v>
      </c>
      <c r="Q1649" s="16">
        <f t="shared" si="127"/>
        <v>41069.409456018519</v>
      </c>
      <c r="R1649" s="6">
        <f t="shared" si="128"/>
        <v>113.82608695652173</v>
      </c>
      <c r="S1649" t="s">
        <v>8325</v>
      </c>
      <c r="T1649" t="s">
        <v>8346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2">
        <f t="shared" si="125"/>
        <v>125.26086956521738</v>
      </c>
      <c r="P1650" s="16">
        <f t="shared" si="126"/>
        <v>40592.704652777778</v>
      </c>
      <c r="Q1650" s="16">
        <f t="shared" si="127"/>
        <v>40622.662986111114</v>
      </c>
      <c r="R1650" s="6">
        <f t="shared" si="128"/>
        <v>32.011111111111113</v>
      </c>
      <c r="S1650" t="s">
        <v>8325</v>
      </c>
      <c r="T1650" t="s">
        <v>8346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2">
        <f t="shared" si="125"/>
        <v>100.58763157894737</v>
      </c>
      <c r="P1651" s="16">
        <f t="shared" si="126"/>
        <v>41737.684664351851</v>
      </c>
      <c r="Q1651" s="16">
        <f t="shared" si="127"/>
        <v>41782.684664351851</v>
      </c>
      <c r="R1651" s="6">
        <f t="shared" si="128"/>
        <v>47.189259259259259</v>
      </c>
      <c r="S1651" t="s">
        <v>8325</v>
      </c>
      <c r="T1651" t="s">
        <v>8346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2">
        <f t="shared" si="125"/>
        <v>141.55000000000001</v>
      </c>
      <c r="P1652" s="16">
        <f t="shared" si="126"/>
        <v>41526.435613425929</v>
      </c>
      <c r="Q1652" s="16">
        <f t="shared" si="127"/>
        <v>41556.435613425929</v>
      </c>
      <c r="R1652" s="6">
        <f t="shared" si="128"/>
        <v>88.46875</v>
      </c>
      <c r="S1652" t="s">
        <v>8325</v>
      </c>
      <c r="T1652" t="s">
        <v>8346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2">
        <f t="shared" si="125"/>
        <v>100.75</v>
      </c>
      <c r="P1653" s="16">
        <f t="shared" si="126"/>
        <v>40625.900694444441</v>
      </c>
      <c r="Q1653" s="16">
        <f t="shared" si="127"/>
        <v>40659.290972222225</v>
      </c>
      <c r="R1653" s="6">
        <f t="shared" si="128"/>
        <v>100.75</v>
      </c>
      <c r="S1653" t="s">
        <v>8325</v>
      </c>
      <c r="T1653" t="s">
        <v>8346</v>
      </c>
      <c r="U1653">
        <f t="shared" si="129"/>
        <v>2011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2">
        <f t="shared" si="125"/>
        <v>100.66666666666666</v>
      </c>
      <c r="P1654" s="16">
        <f t="shared" si="126"/>
        <v>41572.492974537039</v>
      </c>
      <c r="Q1654" s="16">
        <f t="shared" si="127"/>
        <v>41602.534641203703</v>
      </c>
      <c r="R1654" s="6">
        <f t="shared" si="128"/>
        <v>64.714285714285708</v>
      </c>
      <c r="S1654" t="s">
        <v>8325</v>
      </c>
      <c r="T1654" t="s">
        <v>8346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2">
        <f t="shared" si="125"/>
        <v>174.2304</v>
      </c>
      <c r="P1655" s="16">
        <f t="shared" si="126"/>
        <v>40626.834444444445</v>
      </c>
      <c r="Q1655" s="16">
        <f t="shared" si="127"/>
        <v>40657.834444444445</v>
      </c>
      <c r="R1655" s="6">
        <f t="shared" si="128"/>
        <v>51.854285714285716</v>
      </c>
      <c r="S1655" t="s">
        <v>8325</v>
      </c>
      <c r="T1655" t="s">
        <v>8346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2">
        <f t="shared" si="125"/>
        <v>119.90909090909089</v>
      </c>
      <c r="P1656" s="16">
        <f t="shared" si="126"/>
        <v>40987.890740740739</v>
      </c>
      <c r="Q1656" s="16">
        <f t="shared" si="127"/>
        <v>41017.890740740739</v>
      </c>
      <c r="R1656" s="6">
        <f t="shared" si="128"/>
        <v>38.794117647058826</v>
      </c>
      <c r="S1656" t="s">
        <v>8325</v>
      </c>
      <c r="T1656" t="s">
        <v>8346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2">
        <f t="shared" si="125"/>
        <v>142.86666666666667</v>
      </c>
      <c r="P1657" s="16">
        <f t="shared" si="126"/>
        <v>40974.791898148149</v>
      </c>
      <c r="Q1657" s="16">
        <f t="shared" si="127"/>
        <v>41004.750231481477</v>
      </c>
      <c r="R1657" s="6">
        <f t="shared" si="128"/>
        <v>44.645833333333336</v>
      </c>
      <c r="S1657" t="s">
        <v>8325</v>
      </c>
      <c r="T1657" t="s">
        <v>8346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2">
        <f t="shared" si="125"/>
        <v>100.33493333333334</v>
      </c>
      <c r="P1658" s="16">
        <f t="shared" si="126"/>
        <v>41226.928842592592</v>
      </c>
      <c r="Q1658" s="16">
        <f t="shared" si="127"/>
        <v>41256.928842592592</v>
      </c>
      <c r="R1658" s="6">
        <f t="shared" si="128"/>
        <v>156.77333333333334</v>
      </c>
      <c r="S1658" t="s">
        <v>8325</v>
      </c>
      <c r="T1658" t="s">
        <v>8346</v>
      </c>
      <c r="U1658">
        <f t="shared" si="129"/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2">
        <f t="shared" si="125"/>
        <v>104.93380000000001</v>
      </c>
      <c r="P1659" s="16">
        <f t="shared" si="126"/>
        <v>41023.782037037039</v>
      </c>
      <c r="Q1659" s="16">
        <f t="shared" si="127"/>
        <v>41053.782037037039</v>
      </c>
      <c r="R1659" s="6">
        <f t="shared" si="128"/>
        <v>118.70339366515837</v>
      </c>
      <c r="S1659" t="s">
        <v>8325</v>
      </c>
      <c r="T1659" t="s">
        <v>8346</v>
      </c>
      <c r="U1659">
        <f t="shared" si="129"/>
        <v>2012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2">
        <f t="shared" si="125"/>
        <v>132.23333333333335</v>
      </c>
      <c r="P1660" s="16">
        <f t="shared" si="126"/>
        <v>41223.22184027778</v>
      </c>
      <c r="Q1660" s="16">
        <f t="shared" si="127"/>
        <v>41261.597222222219</v>
      </c>
      <c r="R1660" s="6">
        <f t="shared" si="128"/>
        <v>74.149532710280369</v>
      </c>
      <c r="S1660" t="s">
        <v>8325</v>
      </c>
      <c r="T1660" t="s">
        <v>8346</v>
      </c>
      <c r="U1660">
        <f t="shared" si="129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2">
        <f t="shared" si="125"/>
        <v>112.79999999999998</v>
      </c>
      <c r="P1661" s="16">
        <f t="shared" si="126"/>
        <v>41596.913437499999</v>
      </c>
      <c r="Q1661" s="16">
        <f t="shared" si="127"/>
        <v>41625.5</v>
      </c>
      <c r="R1661" s="6">
        <f t="shared" si="128"/>
        <v>12.533333333333333</v>
      </c>
      <c r="S1661" t="s">
        <v>8325</v>
      </c>
      <c r="T1661" t="s">
        <v>8346</v>
      </c>
      <c r="U1661">
        <f t="shared" si="129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2">
        <f t="shared" si="125"/>
        <v>1253.75</v>
      </c>
      <c r="P1662" s="16">
        <f t="shared" si="126"/>
        <v>42459.693865740745</v>
      </c>
      <c r="Q1662" s="16">
        <f t="shared" si="127"/>
        <v>42490.915972222225</v>
      </c>
      <c r="R1662" s="6">
        <f t="shared" si="128"/>
        <v>27.861111111111111</v>
      </c>
      <c r="S1662" t="s">
        <v>8325</v>
      </c>
      <c r="T1662" t="s">
        <v>8346</v>
      </c>
      <c r="U1662">
        <f t="shared" si="129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2">
        <f t="shared" si="125"/>
        <v>102.50632911392405</v>
      </c>
      <c r="P1663" s="16">
        <f t="shared" si="126"/>
        <v>42343.998043981483</v>
      </c>
      <c r="Q1663" s="16">
        <f t="shared" si="127"/>
        <v>42386.875</v>
      </c>
      <c r="R1663" s="6">
        <f t="shared" si="128"/>
        <v>80.178217821782184</v>
      </c>
      <c r="S1663" t="s">
        <v>8325</v>
      </c>
      <c r="T1663" t="s">
        <v>8346</v>
      </c>
      <c r="U1663">
        <f t="shared" si="129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2">
        <f t="shared" si="125"/>
        <v>102.6375</v>
      </c>
      <c r="P1664" s="16">
        <f t="shared" si="126"/>
        <v>40848.198333333334</v>
      </c>
      <c r="Q1664" s="16">
        <f t="shared" si="127"/>
        <v>40908.239999999998</v>
      </c>
      <c r="R1664" s="6">
        <f t="shared" si="128"/>
        <v>132.43548387096774</v>
      </c>
      <c r="S1664" t="s">
        <v>8325</v>
      </c>
      <c r="T1664" t="s">
        <v>8346</v>
      </c>
      <c r="U1664">
        <f t="shared" si="129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2">
        <f t="shared" si="125"/>
        <v>108</v>
      </c>
      <c r="P1665" s="16">
        <f t="shared" si="126"/>
        <v>42006.02207175926</v>
      </c>
      <c r="Q1665" s="16">
        <f t="shared" si="127"/>
        <v>42036.02207175926</v>
      </c>
      <c r="R1665" s="6">
        <f t="shared" si="128"/>
        <v>33.75</v>
      </c>
      <c r="S1665" t="s">
        <v>8325</v>
      </c>
      <c r="T1665" t="s">
        <v>8346</v>
      </c>
      <c r="U1665">
        <f t="shared" si="129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2">
        <f t="shared" si="125"/>
        <v>122.40879999999999</v>
      </c>
      <c r="P1666" s="16">
        <f t="shared" si="126"/>
        <v>40939.761782407404</v>
      </c>
      <c r="Q1666" s="16">
        <f t="shared" si="127"/>
        <v>40984.165972222225</v>
      </c>
      <c r="R1666" s="6">
        <f t="shared" si="128"/>
        <v>34.384494382022467</v>
      </c>
      <c r="S1666" t="s">
        <v>8325</v>
      </c>
      <c r="T1666" t="s">
        <v>8346</v>
      </c>
      <c r="U1666">
        <f t="shared" si="129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2">
        <f t="shared" ref="O1667:O1730" si="130">(E1667/D1667)*100</f>
        <v>119.45714285714286</v>
      </c>
      <c r="P1667" s="16">
        <f t="shared" ref="P1667:P1730" si="131">(((J1667/60)/60)/24)+DATE(1970,1,1)</f>
        <v>40564.649456018517</v>
      </c>
      <c r="Q1667" s="16">
        <f t="shared" ref="Q1667:Q1730" si="132">(((I1667/60)/60)/24)+DATE(1970,1,1)</f>
        <v>40596.125</v>
      </c>
      <c r="R1667" s="6">
        <f t="shared" ref="R1667:R1730" si="133">AVERAGE(E1667/L1667)</f>
        <v>44.956989247311824</v>
      </c>
      <c r="S1667" t="s">
        <v>8325</v>
      </c>
      <c r="T1667" t="s">
        <v>8346</v>
      </c>
      <c r="U1667">
        <f t="shared" ref="U1667:U1730" si="134">YEAR(P1667)</f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2">
        <f t="shared" si="130"/>
        <v>160.88</v>
      </c>
      <c r="P1668" s="16">
        <f t="shared" si="131"/>
        <v>41331.253159722226</v>
      </c>
      <c r="Q1668" s="16">
        <f t="shared" si="132"/>
        <v>41361.211493055554</v>
      </c>
      <c r="R1668" s="6">
        <f t="shared" si="133"/>
        <v>41.04081632653061</v>
      </c>
      <c r="S1668" t="s">
        <v>8325</v>
      </c>
      <c r="T1668" t="s">
        <v>8346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2">
        <f t="shared" si="130"/>
        <v>126.85294117647059</v>
      </c>
      <c r="P1669" s="16">
        <f t="shared" si="131"/>
        <v>41682.0705787037</v>
      </c>
      <c r="Q1669" s="16">
        <f t="shared" si="132"/>
        <v>41709.290972222225</v>
      </c>
      <c r="R1669" s="6">
        <f t="shared" si="133"/>
        <v>52.597560975609753</v>
      </c>
      <c r="S1669" t="s">
        <v>8325</v>
      </c>
      <c r="T1669" t="s">
        <v>8346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2">
        <f t="shared" si="130"/>
        <v>102.6375</v>
      </c>
      <c r="P1670" s="16">
        <f t="shared" si="131"/>
        <v>40845.14975694444</v>
      </c>
      <c r="Q1670" s="16">
        <f t="shared" si="132"/>
        <v>40875.191423611112</v>
      </c>
      <c r="R1670" s="6">
        <f t="shared" si="133"/>
        <v>70.784482758620683</v>
      </c>
      <c r="S1670" t="s">
        <v>8325</v>
      </c>
      <c r="T1670" t="s">
        <v>8346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2">
        <f t="shared" si="130"/>
        <v>139.75</v>
      </c>
      <c r="P1671" s="16">
        <f t="shared" si="131"/>
        <v>42461.885138888887</v>
      </c>
      <c r="Q1671" s="16">
        <f t="shared" si="132"/>
        <v>42521.885138888887</v>
      </c>
      <c r="R1671" s="6">
        <f t="shared" si="133"/>
        <v>53.75</v>
      </c>
      <c r="S1671" t="s">
        <v>8325</v>
      </c>
      <c r="T1671" t="s">
        <v>8346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2">
        <f t="shared" si="130"/>
        <v>102.60000000000001</v>
      </c>
      <c r="P1672" s="16">
        <f t="shared" si="131"/>
        <v>40313.930543981485</v>
      </c>
      <c r="Q1672" s="16">
        <f t="shared" si="132"/>
        <v>40364.166666666664</v>
      </c>
      <c r="R1672" s="6">
        <f t="shared" si="133"/>
        <v>44.608695652173914</v>
      </c>
      <c r="S1672" t="s">
        <v>8325</v>
      </c>
      <c r="T1672" t="s">
        <v>8346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2">
        <f t="shared" si="130"/>
        <v>100.67349999999999</v>
      </c>
      <c r="P1673" s="16">
        <f t="shared" si="131"/>
        <v>42553.54414351852</v>
      </c>
      <c r="Q1673" s="16">
        <f t="shared" si="132"/>
        <v>42583.54414351852</v>
      </c>
      <c r="R1673" s="6">
        <f t="shared" si="133"/>
        <v>26.148961038961041</v>
      </c>
      <c r="S1673" t="s">
        <v>8325</v>
      </c>
      <c r="T1673" t="s">
        <v>8346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2">
        <f t="shared" si="130"/>
        <v>112.94117647058823</v>
      </c>
      <c r="P1674" s="16">
        <f t="shared" si="131"/>
        <v>41034.656597222223</v>
      </c>
      <c r="Q1674" s="16">
        <f t="shared" si="132"/>
        <v>41064.656597222223</v>
      </c>
      <c r="R1674" s="6">
        <f t="shared" si="133"/>
        <v>39.183673469387756</v>
      </c>
      <c r="S1674" t="s">
        <v>8325</v>
      </c>
      <c r="T1674" t="s">
        <v>8346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2">
        <f t="shared" si="130"/>
        <v>128.09523809523807</v>
      </c>
      <c r="P1675" s="16">
        <f t="shared" si="131"/>
        <v>42039.878379629634</v>
      </c>
      <c r="Q1675" s="16">
        <f t="shared" si="132"/>
        <v>42069.878379629634</v>
      </c>
      <c r="R1675" s="6">
        <f t="shared" si="133"/>
        <v>45.593220338983052</v>
      </c>
      <c r="S1675" t="s">
        <v>8325</v>
      </c>
      <c r="T1675" t="s">
        <v>8346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2">
        <f t="shared" si="130"/>
        <v>201.7</v>
      </c>
      <c r="P1676" s="16">
        <f t="shared" si="131"/>
        <v>42569.605393518519</v>
      </c>
      <c r="Q1676" s="16">
        <f t="shared" si="132"/>
        <v>42600.290972222225</v>
      </c>
      <c r="R1676" s="6">
        <f t="shared" si="133"/>
        <v>89.247787610619469</v>
      </c>
      <c r="S1676" t="s">
        <v>8325</v>
      </c>
      <c r="T1676" t="s">
        <v>8346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2">
        <f t="shared" si="130"/>
        <v>137.416</v>
      </c>
      <c r="P1677" s="16">
        <f t="shared" si="131"/>
        <v>40802.733101851853</v>
      </c>
      <c r="Q1677" s="16">
        <f t="shared" si="132"/>
        <v>40832.918749999997</v>
      </c>
      <c r="R1677" s="6">
        <f t="shared" si="133"/>
        <v>40.416470588235299</v>
      </c>
      <c r="S1677" t="s">
        <v>8325</v>
      </c>
      <c r="T1677" t="s">
        <v>8346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2">
        <f t="shared" si="130"/>
        <v>115.33333333333333</v>
      </c>
      <c r="P1678" s="16">
        <f t="shared" si="131"/>
        <v>40973.72623842593</v>
      </c>
      <c r="Q1678" s="16">
        <f t="shared" si="132"/>
        <v>41020.165972222225</v>
      </c>
      <c r="R1678" s="6">
        <f t="shared" si="133"/>
        <v>82.38095238095238</v>
      </c>
      <c r="S1678" t="s">
        <v>8325</v>
      </c>
      <c r="T1678" t="s">
        <v>8346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2">
        <f t="shared" si="130"/>
        <v>111.66666666666667</v>
      </c>
      <c r="P1679" s="16">
        <f t="shared" si="131"/>
        <v>42416.407129629632</v>
      </c>
      <c r="Q1679" s="16">
        <f t="shared" si="132"/>
        <v>42476.249305555553</v>
      </c>
      <c r="R1679" s="6">
        <f t="shared" si="133"/>
        <v>159.52380952380952</v>
      </c>
      <c r="S1679" t="s">
        <v>8325</v>
      </c>
      <c r="T1679" t="s">
        <v>8346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2">
        <f t="shared" si="130"/>
        <v>118.39999999999999</v>
      </c>
      <c r="P1680" s="16">
        <f t="shared" si="131"/>
        <v>41662.854988425926</v>
      </c>
      <c r="Q1680" s="16">
        <f t="shared" si="132"/>
        <v>41676.854988425926</v>
      </c>
      <c r="R1680" s="6">
        <f t="shared" si="133"/>
        <v>36.244897959183675</v>
      </c>
      <c r="S1680" t="s">
        <v>8325</v>
      </c>
      <c r="T1680" t="s">
        <v>8346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2">
        <f t="shared" si="130"/>
        <v>175</v>
      </c>
      <c r="P1681" s="16">
        <f t="shared" si="131"/>
        <v>40723.068807870368</v>
      </c>
      <c r="Q1681" s="16">
        <f t="shared" si="132"/>
        <v>40746.068807870368</v>
      </c>
      <c r="R1681" s="6">
        <f t="shared" si="133"/>
        <v>62.5</v>
      </c>
      <c r="S1681" t="s">
        <v>8325</v>
      </c>
      <c r="T1681" t="s">
        <v>8346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2">
        <f t="shared" si="130"/>
        <v>117.5</v>
      </c>
      <c r="P1682" s="16">
        <f t="shared" si="131"/>
        <v>41802.757719907408</v>
      </c>
      <c r="Q1682" s="16">
        <f t="shared" si="132"/>
        <v>41832.757719907408</v>
      </c>
      <c r="R1682" s="6">
        <f t="shared" si="133"/>
        <v>47</v>
      </c>
      <c r="S1682" t="s">
        <v>8325</v>
      </c>
      <c r="T1682" t="s">
        <v>8346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2">
        <f t="shared" si="130"/>
        <v>101.42212307692309</v>
      </c>
      <c r="P1683" s="16">
        <f t="shared" si="131"/>
        <v>42774.121342592596</v>
      </c>
      <c r="Q1683" s="16">
        <f t="shared" si="132"/>
        <v>42823.083333333328</v>
      </c>
      <c r="R1683" s="6">
        <f t="shared" si="133"/>
        <v>74.575090497737563</v>
      </c>
      <c r="S1683" t="s">
        <v>8325</v>
      </c>
      <c r="T1683" t="s">
        <v>8347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2">
        <f t="shared" si="130"/>
        <v>0</v>
      </c>
      <c r="P1684" s="16">
        <f t="shared" si="131"/>
        <v>42779.21365740741</v>
      </c>
      <c r="Q1684" s="16">
        <f t="shared" si="132"/>
        <v>42839.171990740739</v>
      </c>
      <c r="R1684" s="6" t="e">
        <f t="shared" si="133"/>
        <v>#DIV/0!</v>
      </c>
      <c r="S1684" t="s">
        <v>8325</v>
      </c>
      <c r="T1684" t="s">
        <v>8347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2">
        <f t="shared" si="130"/>
        <v>21.714285714285715</v>
      </c>
      <c r="P1685" s="16">
        <f t="shared" si="131"/>
        <v>42808.781689814816</v>
      </c>
      <c r="Q1685" s="16">
        <f t="shared" si="132"/>
        <v>42832.781689814816</v>
      </c>
      <c r="R1685" s="6">
        <f t="shared" si="133"/>
        <v>76</v>
      </c>
      <c r="S1685" t="s">
        <v>8325</v>
      </c>
      <c r="T1685" t="s">
        <v>8347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2">
        <f t="shared" si="130"/>
        <v>109.125</v>
      </c>
      <c r="P1686" s="16">
        <f t="shared" si="131"/>
        <v>42783.815289351856</v>
      </c>
      <c r="Q1686" s="16">
        <f t="shared" si="132"/>
        <v>42811.773622685185</v>
      </c>
      <c r="R1686" s="6">
        <f t="shared" si="133"/>
        <v>86.43564356435644</v>
      </c>
      <c r="S1686" t="s">
        <v>8325</v>
      </c>
      <c r="T1686" t="s">
        <v>8347</v>
      </c>
      <c r="U1686">
        <f t="shared" si="134"/>
        <v>2017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2">
        <f t="shared" si="130"/>
        <v>102.85714285714285</v>
      </c>
      <c r="P1687" s="16">
        <f t="shared" si="131"/>
        <v>42788.2502662037</v>
      </c>
      <c r="Q1687" s="16">
        <f t="shared" si="132"/>
        <v>42818.208599537036</v>
      </c>
      <c r="R1687" s="6">
        <f t="shared" si="133"/>
        <v>24</v>
      </c>
      <c r="S1687" t="s">
        <v>8325</v>
      </c>
      <c r="T1687" t="s">
        <v>8347</v>
      </c>
      <c r="U1687">
        <f t="shared" si="134"/>
        <v>2017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2">
        <f t="shared" si="130"/>
        <v>0.36</v>
      </c>
      <c r="P1688" s="16">
        <f t="shared" si="131"/>
        <v>42792.843969907408</v>
      </c>
      <c r="Q1688" s="16">
        <f t="shared" si="132"/>
        <v>42852.802303240736</v>
      </c>
      <c r="R1688" s="6">
        <f t="shared" si="133"/>
        <v>18</v>
      </c>
      <c r="S1688" t="s">
        <v>8325</v>
      </c>
      <c r="T1688" t="s">
        <v>8347</v>
      </c>
      <c r="U1688">
        <f t="shared" si="134"/>
        <v>2017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2">
        <f t="shared" si="130"/>
        <v>31.25</v>
      </c>
      <c r="P1689" s="16">
        <f t="shared" si="131"/>
        <v>42802.046817129631</v>
      </c>
      <c r="Q1689" s="16">
        <f t="shared" si="132"/>
        <v>42835.84375</v>
      </c>
      <c r="R1689" s="6">
        <f t="shared" si="133"/>
        <v>80.128205128205124</v>
      </c>
      <c r="S1689" t="s">
        <v>8325</v>
      </c>
      <c r="T1689" t="s">
        <v>8347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2">
        <f t="shared" si="130"/>
        <v>44.3</v>
      </c>
      <c r="P1690" s="16">
        <f t="shared" si="131"/>
        <v>42804.534652777773</v>
      </c>
      <c r="Q1690" s="16">
        <f t="shared" si="132"/>
        <v>42834.492986111116</v>
      </c>
      <c r="R1690" s="6">
        <f t="shared" si="133"/>
        <v>253.14285714285714</v>
      </c>
      <c r="S1690" t="s">
        <v>8325</v>
      </c>
      <c r="T1690" t="s">
        <v>8347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2">
        <f t="shared" si="130"/>
        <v>100</v>
      </c>
      <c r="P1691" s="16">
        <f t="shared" si="131"/>
        <v>42780.942476851851</v>
      </c>
      <c r="Q1691" s="16">
        <f t="shared" si="132"/>
        <v>42810.900810185187</v>
      </c>
      <c r="R1691" s="6">
        <f t="shared" si="133"/>
        <v>171.42857142857142</v>
      </c>
      <c r="S1691" t="s">
        <v>8325</v>
      </c>
      <c r="T1691" t="s">
        <v>8347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2">
        <f t="shared" si="130"/>
        <v>25.4</v>
      </c>
      <c r="P1692" s="16">
        <f t="shared" si="131"/>
        <v>42801.43104166667</v>
      </c>
      <c r="Q1692" s="16">
        <f t="shared" si="132"/>
        <v>42831.389374999999</v>
      </c>
      <c r="R1692" s="6">
        <f t="shared" si="133"/>
        <v>57.727272727272727</v>
      </c>
      <c r="S1692" t="s">
        <v>8325</v>
      </c>
      <c r="T1692" t="s">
        <v>8347</v>
      </c>
      <c r="U1692">
        <f t="shared" si="134"/>
        <v>2017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2">
        <f t="shared" si="130"/>
        <v>33.473333333333329</v>
      </c>
      <c r="P1693" s="16">
        <f t="shared" si="131"/>
        <v>42795.701481481476</v>
      </c>
      <c r="Q1693" s="16">
        <f t="shared" si="132"/>
        <v>42828.041666666672</v>
      </c>
      <c r="R1693" s="6">
        <f t="shared" si="133"/>
        <v>264.26315789473682</v>
      </c>
      <c r="S1693" t="s">
        <v>8325</v>
      </c>
      <c r="T1693" t="s">
        <v>8347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2">
        <f t="shared" si="130"/>
        <v>47.8</v>
      </c>
      <c r="P1694" s="16">
        <f t="shared" si="131"/>
        <v>42788.151238425926</v>
      </c>
      <c r="Q1694" s="16">
        <f t="shared" si="132"/>
        <v>42820.999305555553</v>
      </c>
      <c r="R1694" s="6">
        <f t="shared" si="133"/>
        <v>159.33333333333334</v>
      </c>
      <c r="S1694" t="s">
        <v>8325</v>
      </c>
      <c r="T1694" t="s">
        <v>8347</v>
      </c>
      <c r="U1694">
        <f t="shared" si="134"/>
        <v>2017</v>
      </c>
    </row>
    <row r="1695" spans="1:21" ht="58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2">
        <f t="shared" si="130"/>
        <v>9.3333333333333339</v>
      </c>
      <c r="P1695" s="16">
        <f t="shared" si="131"/>
        <v>42803.920277777783</v>
      </c>
      <c r="Q1695" s="16">
        <f t="shared" si="132"/>
        <v>42834.833333333328</v>
      </c>
      <c r="R1695" s="6">
        <f t="shared" si="133"/>
        <v>35</v>
      </c>
      <c r="S1695" t="s">
        <v>8325</v>
      </c>
      <c r="T1695" t="s">
        <v>8347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2">
        <f t="shared" si="130"/>
        <v>0.05</v>
      </c>
      <c r="P1696" s="16">
        <f t="shared" si="131"/>
        <v>42791.669837962967</v>
      </c>
      <c r="Q1696" s="16">
        <f t="shared" si="132"/>
        <v>42821.191666666666</v>
      </c>
      <c r="R1696" s="6">
        <f t="shared" si="133"/>
        <v>5</v>
      </c>
      <c r="S1696" t="s">
        <v>8325</v>
      </c>
      <c r="T1696" t="s">
        <v>8347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2">
        <f t="shared" si="130"/>
        <v>11.708333333333334</v>
      </c>
      <c r="P1697" s="16">
        <f t="shared" si="131"/>
        <v>42801.031412037039</v>
      </c>
      <c r="Q1697" s="16">
        <f t="shared" si="132"/>
        <v>42835.041666666672</v>
      </c>
      <c r="R1697" s="6">
        <f t="shared" si="133"/>
        <v>61.086956521739133</v>
      </c>
      <c r="S1697" t="s">
        <v>8325</v>
      </c>
      <c r="T1697" t="s">
        <v>8347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2">
        <f t="shared" si="130"/>
        <v>0</v>
      </c>
      <c r="P1698" s="16">
        <f t="shared" si="131"/>
        <v>42796.069571759261</v>
      </c>
      <c r="Q1698" s="16">
        <f t="shared" si="132"/>
        <v>42826.027905092589</v>
      </c>
      <c r="R1698" s="6" t="e">
        <f t="shared" si="133"/>
        <v>#DIV/0!</v>
      </c>
      <c r="S1698" t="s">
        <v>8325</v>
      </c>
      <c r="T1698" t="s">
        <v>8347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2">
        <f t="shared" si="130"/>
        <v>20.208000000000002</v>
      </c>
      <c r="P1699" s="16">
        <f t="shared" si="131"/>
        <v>42805.032962962956</v>
      </c>
      <c r="Q1699" s="16">
        <f t="shared" si="132"/>
        <v>42834.991296296299</v>
      </c>
      <c r="R1699" s="6">
        <f t="shared" si="133"/>
        <v>114.81818181818181</v>
      </c>
      <c r="S1699" t="s">
        <v>8325</v>
      </c>
      <c r="T1699" t="s">
        <v>8347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2">
        <f t="shared" si="130"/>
        <v>0</v>
      </c>
      <c r="P1700" s="16">
        <f t="shared" si="131"/>
        <v>42796.207870370374</v>
      </c>
      <c r="Q1700" s="16">
        <f t="shared" si="132"/>
        <v>42820.147916666669</v>
      </c>
      <c r="R1700" s="6" t="e">
        <f t="shared" si="133"/>
        <v>#DIV/0!</v>
      </c>
      <c r="S1700" t="s">
        <v>8325</v>
      </c>
      <c r="T1700" t="s">
        <v>8347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2">
        <f t="shared" si="130"/>
        <v>4.2311459353574925</v>
      </c>
      <c r="P1701" s="16">
        <f t="shared" si="131"/>
        <v>42806.863946759258</v>
      </c>
      <c r="Q1701" s="16">
        <f t="shared" si="132"/>
        <v>42836.863946759258</v>
      </c>
      <c r="R1701" s="6">
        <f t="shared" si="133"/>
        <v>54</v>
      </c>
      <c r="S1701" t="s">
        <v>8325</v>
      </c>
      <c r="T1701" t="s">
        <v>8347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2">
        <f t="shared" si="130"/>
        <v>26.06</v>
      </c>
      <c r="P1702" s="16">
        <f t="shared" si="131"/>
        <v>42796.071643518517</v>
      </c>
      <c r="Q1702" s="16">
        <f t="shared" si="132"/>
        <v>42826.166666666672</v>
      </c>
      <c r="R1702" s="6">
        <f t="shared" si="133"/>
        <v>65.974683544303801</v>
      </c>
      <c r="S1702" t="s">
        <v>8325</v>
      </c>
      <c r="T1702" t="s">
        <v>8347</v>
      </c>
      <c r="U1702">
        <f t="shared" si="134"/>
        <v>2017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2">
        <f t="shared" si="130"/>
        <v>0.19801980198019803</v>
      </c>
      <c r="P1703" s="16">
        <f t="shared" si="131"/>
        <v>41989.664409722223</v>
      </c>
      <c r="Q1703" s="16">
        <f t="shared" si="132"/>
        <v>42019.664409722223</v>
      </c>
      <c r="R1703" s="6">
        <f t="shared" si="133"/>
        <v>5</v>
      </c>
      <c r="S1703" t="s">
        <v>8325</v>
      </c>
      <c r="T1703" t="s">
        <v>8347</v>
      </c>
      <c r="U1703">
        <f t="shared" si="134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2">
        <f t="shared" si="130"/>
        <v>6.0606060606060606E-3</v>
      </c>
      <c r="P1704" s="16">
        <f t="shared" si="131"/>
        <v>42063.869791666672</v>
      </c>
      <c r="Q1704" s="16">
        <f t="shared" si="132"/>
        <v>42093.828125</v>
      </c>
      <c r="R1704" s="6">
        <f t="shared" si="133"/>
        <v>1</v>
      </c>
      <c r="S1704" t="s">
        <v>8325</v>
      </c>
      <c r="T1704" t="s">
        <v>8347</v>
      </c>
      <c r="U1704">
        <f t="shared" si="134"/>
        <v>2015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2">
        <f t="shared" si="130"/>
        <v>1.02</v>
      </c>
      <c r="P1705" s="16">
        <f t="shared" si="131"/>
        <v>42187.281678240746</v>
      </c>
      <c r="Q1705" s="16">
        <f t="shared" si="132"/>
        <v>42247.281678240746</v>
      </c>
      <c r="R1705" s="6">
        <f t="shared" si="133"/>
        <v>25.5</v>
      </c>
      <c r="S1705" t="s">
        <v>8325</v>
      </c>
      <c r="T1705" t="s">
        <v>8347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2">
        <f t="shared" si="130"/>
        <v>65.100000000000009</v>
      </c>
      <c r="P1706" s="16">
        <f t="shared" si="131"/>
        <v>42021.139733796299</v>
      </c>
      <c r="Q1706" s="16">
        <f t="shared" si="132"/>
        <v>42051.139733796299</v>
      </c>
      <c r="R1706" s="6">
        <f t="shared" si="133"/>
        <v>118.36363636363636</v>
      </c>
      <c r="S1706" t="s">
        <v>8325</v>
      </c>
      <c r="T1706" t="s">
        <v>8347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2">
        <f t="shared" si="130"/>
        <v>0</v>
      </c>
      <c r="P1707" s="16">
        <f t="shared" si="131"/>
        <v>42245.016736111109</v>
      </c>
      <c r="Q1707" s="16">
        <f t="shared" si="132"/>
        <v>42256.666666666672</v>
      </c>
      <c r="R1707" s="6" t="e">
        <f t="shared" si="133"/>
        <v>#DIV/0!</v>
      </c>
      <c r="S1707" t="s">
        <v>8325</v>
      </c>
      <c r="T1707" t="s">
        <v>8347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2">
        <f t="shared" si="130"/>
        <v>0</v>
      </c>
      <c r="P1708" s="16">
        <f t="shared" si="131"/>
        <v>42179.306388888886</v>
      </c>
      <c r="Q1708" s="16">
        <f t="shared" si="132"/>
        <v>42239.306388888886</v>
      </c>
      <c r="R1708" s="6" t="e">
        <f t="shared" si="133"/>
        <v>#DIV/0!</v>
      </c>
      <c r="S1708" t="s">
        <v>8325</v>
      </c>
      <c r="T1708" t="s">
        <v>8347</v>
      </c>
      <c r="U1708">
        <f t="shared" si="134"/>
        <v>2015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2">
        <f t="shared" si="130"/>
        <v>9.74</v>
      </c>
      <c r="P1709" s="16">
        <f t="shared" si="131"/>
        <v>42427.721006944441</v>
      </c>
      <c r="Q1709" s="16">
        <f t="shared" si="132"/>
        <v>42457.679340277777</v>
      </c>
      <c r="R1709" s="6">
        <f t="shared" si="133"/>
        <v>54.111111111111114</v>
      </c>
      <c r="S1709" t="s">
        <v>8325</v>
      </c>
      <c r="T1709" t="s">
        <v>8347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2">
        <f t="shared" si="130"/>
        <v>0</v>
      </c>
      <c r="P1710" s="16">
        <f t="shared" si="131"/>
        <v>42451.866967592592</v>
      </c>
      <c r="Q1710" s="16">
        <f t="shared" si="132"/>
        <v>42491.866967592592</v>
      </c>
      <c r="R1710" s="6" t="e">
        <f t="shared" si="133"/>
        <v>#DIV/0!</v>
      </c>
      <c r="S1710" t="s">
        <v>8325</v>
      </c>
      <c r="T1710" t="s">
        <v>8347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2">
        <f t="shared" si="130"/>
        <v>4.8571428571428568</v>
      </c>
      <c r="P1711" s="16">
        <f t="shared" si="131"/>
        <v>41841.56381944444</v>
      </c>
      <c r="Q1711" s="16">
        <f t="shared" si="132"/>
        <v>41882.818749999999</v>
      </c>
      <c r="R1711" s="6">
        <f t="shared" si="133"/>
        <v>21.25</v>
      </c>
      <c r="S1711" t="s">
        <v>8325</v>
      </c>
      <c r="T1711" t="s">
        <v>8347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2">
        <f t="shared" si="130"/>
        <v>0.67999999999999994</v>
      </c>
      <c r="P1712" s="16">
        <f t="shared" si="131"/>
        <v>42341.59129629629</v>
      </c>
      <c r="Q1712" s="16">
        <f t="shared" si="132"/>
        <v>42387.541666666672</v>
      </c>
      <c r="R1712" s="6">
        <f t="shared" si="133"/>
        <v>34</v>
      </c>
      <c r="S1712" t="s">
        <v>8325</v>
      </c>
      <c r="T1712" t="s">
        <v>8347</v>
      </c>
      <c r="U1712">
        <f t="shared" si="134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2">
        <f t="shared" si="130"/>
        <v>10.5</v>
      </c>
      <c r="P1713" s="16">
        <f t="shared" si="131"/>
        <v>41852.646226851852</v>
      </c>
      <c r="Q1713" s="16">
        <f t="shared" si="132"/>
        <v>41883.646226851852</v>
      </c>
      <c r="R1713" s="6">
        <f t="shared" si="133"/>
        <v>525</v>
      </c>
      <c r="S1713" t="s">
        <v>8325</v>
      </c>
      <c r="T1713" t="s">
        <v>8347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2">
        <f t="shared" si="130"/>
        <v>0</v>
      </c>
      <c r="P1714" s="16">
        <f t="shared" si="131"/>
        <v>42125.913807870369</v>
      </c>
      <c r="Q1714" s="16">
        <f t="shared" si="132"/>
        <v>42185.913807870369</v>
      </c>
      <c r="R1714" s="6" t="e">
        <f t="shared" si="133"/>
        <v>#DIV/0!</v>
      </c>
      <c r="S1714" t="s">
        <v>8325</v>
      </c>
      <c r="T1714" t="s">
        <v>8347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2">
        <f t="shared" si="130"/>
        <v>1.6666666666666667</v>
      </c>
      <c r="P1715" s="16">
        <f t="shared" si="131"/>
        <v>41887.801064814819</v>
      </c>
      <c r="Q1715" s="16">
        <f t="shared" si="132"/>
        <v>41917.801064814819</v>
      </c>
      <c r="R1715" s="6">
        <f t="shared" si="133"/>
        <v>50</v>
      </c>
      <c r="S1715" t="s">
        <v>8325</v>
      </c>
      <c r="T1715" t="s">
        <v>8347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2">
        <f t="shared" si="130"/>
        <v>7.8680000000000003</v>
      </c>
      <c r="P1716" s="16">
        <f t="shared" si="131"/>
        <v>42095.918530092589</v>
      </c>
      <c r="Q1716" s="16">
        <f t="shared" si="132"/>
        <v>42125.918530092589</v>
      </c>
      <c r="R1716" s="6">
        <f t="shared" si="133"/>
        <v>115.70588235294117</v>
      </c>
      <c r="S1716" t="s">
        <v>8325</v>
      </c>
      <c r="T1716" t="s">
        <v>8347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2">
        <f t="shared" si="130"/>
        <v>0.22</v>
      </c>
      <c r="P1717" s="16">
        <f t="shared" si="131"/>
        <v>42064.217418981483</v>
      </c>
      <c r="Q1717" s="16">
        <f t="shared" si="132"/>
        <v>42094.140277777777</v>
      </c>
      <c r="R1717" s="6">
        <f t="shared" si="133"/>
        <v>5.5</v>
      </c>
      <c r="S1717" t="s">
        <v>8325</v>
      </c>
      <c r="T1717" t="s">
        <v>8347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2">
        <f t="shared" si="130"/>
        <v>7.5</v>
      </c>
      <c r="P1718" s="16">
        <f t="shared" si="131"/>
        <v>42673.577534722222</v>
      </c>
      <c r="Q1718" s="16">
        <f t="shared" si="132"/>
        <v>42713.619201388887</v>
      </c>
      <c r="R1718" s="6">
        <f t="shared" si="133"/>
        <v>50</v>
      </c>
      <c r="S1718" t="s">
        <v>8325</v>
      </c>
      <c r="T1718" t="s">
        <v>8347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2">
        <f t="shared" si="130"/>
        <v>42.725880551301685</v>
      </c>
      <c r="P1719" s="16">
        <f t="shared" si="131"/>
        <v>42460.98192129629</v>
      </c>
      <c r="Q1719" s="16">
        <f t="shared" si="132"/>
        <v>42481.166666666672</v>
      </c>
      <c r="R1719" s="6">
        <f t="shared" si="133"/>
        <v>34.024390243902438</v>
      </c>
      <c r="S1719" t="s">
        <v>8325</v>
      </c>
      <c r="T1719" t="s">
        <v>8347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2">
        <f t="shared" si="130"/>
        <v>0.2142857142857143</v>
      </c>
      <c r="P1720" s="16">
        <f t="shared" si="131"/>
        <v>42460.610520833332</v>
      </c>
      <c r="Q1720" s="16">
        <f t="shared" si="132"/>
        <v>42504.207638888889</v>
      </c>
      <c r="R1720" s="6">
        <f t="shared" si="133"/>
        <v>37.5</v>
      </c>
      <c r="S1720" t="s">
        <v>8325</v>
      </c>
      <c r="T1720" t="s">
        <v>8347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2">
        <f t="shared" si="130"/>
        <v>0.87500000000000011</v>
      </c>
      <c r="P1721" s="16">
        <f t="shared" si="131"/>
        <v>41869.534618055557</v>
      </c>
      <c r="Q1721" s="16">
        <f t="shared" si="132"/>
        <v>41899.534618055557</v>
      </c>
      <c r="R1721" s="6">
        <f t="shared" si="133"/>
        <v>11.666666666666666</v>
      </c>
      <c r="S1721" t="s">
        <v>8325</v>
      </c>
      <c r="T1721" t="s">
        <v>8347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2">
        <f t="shared" si="130"/>
        <v>5.625</v>
      </c>
      <c r="P1722" s="16">
        <f t="shared" si="131"/>
        <v>41922.783229166671</v>
      </c>
      <c r="Q1722" s="16">
        <f t="shared" si="132"/>
        <v>41952.824895833335</v>
      </c>
      <c r="R1722" s="6">
        <f t="shared" si="133"/>
        <v>28.125</v>
      </c>
      <c r="S1722" t="s">
        <v>8325</v>
      </c>
      <c r="T1722" t="s">
        <v>8347</v>
      </c>
      <c r="U1722">
        <f t="shared" si="134"/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2">
        <f t="shared" si="130"/>
        <v>0</v>
      </c>
      <c r="P1723" s="16">
        <f t="shared" si="131"/>
        <v>42319.461377314816</v>
      </c>
      <c r="Q1723" s="16">
        <f t="shared" si="132"/>
        <v>42349.461377314816</v>
      </c>
      <c r="R1723" s="6" t="e">
        <f t="shared" si="133"/>
        <v>#DIV/0!</v>
      </c>
      <c r="S1723" t="s">
        <v>8325</v>
      </c>
      <c r="T1723" t="s">
        <v>8347</v>
      </c>
      <c r="U1723">
        <f t="shared" si="134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2">
        <f t="shared" si="130"/>
        <v>3.4722222222222224E-2</v>
      </c>
      <c r="P1724" s="16">
        <f t="shared" si="131"/>
        <v>42425.960983796293</v>
      </c>
      <c r="Q1724" s="16">
        <f t="shared" si="132"/>
        <v>42463.006944444445</v>
      </c>
      <c r="R1724" s="6">
        <f t="shared" si="133"/>
        <v>1</v>
      </c>
      <c r="S1724" t="s">
        <v>8325</v>
      </c>
      <c r="T1724" t="s">
        <v>8347</v>
      </c>
      <c r="U1724">
        <f t="shared" si="134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2">
        <f t="shared" si="130"/>
        <v>6.5</v>
      </c>
      <c r="P1725" s="16">
        <f t="shared" si="131"/>
        <v>42129.82540509259</v>
      </c>
      <c r="Q1725" s="16">
        <f t="shared" si="132"/>
        <v>42186.25</v>
      </c>
      <c r="R1725" s="6">
        <f t="shared" si="133"/>
        <v>216.66666666666666</v>
      </c>
      <c r="S1725" t="s">
        <v>8325</v>
      </c>
      <c r="T1725" t="s">
        <v>8347</v>
      </c>
      <c r="U1725">
        <f t="shared" si="134"/>
        <v>2015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2">
        <f t="shared" si="130"/>
        <v>0.58333333333333337</v>
      </c>
      <c r="P1726" s="16">
        <f t="shared" si="131"/>
        <v>41912.932430555556</v>
      </c>
      <c r="Q1726" s="16">
        <f t="shared" si="132"/>
        <v>41942.932430555556</v>
      </c>
      <c r="R1726" s="6">
        <f t="shared" si="133"/>
        <v>8.75</v>
      </c>
      <c r="S1726" t="s">
        <v>8325</v>
      </c>
      <c r="T1726" t="s">
        <v>8347</v>
      </c>
      <c r="U1726">
        <f t="shared" si="134"/>
        <v>2014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2">
        <f t="shared" si="130"/>
        <v>10.181818181818182</v>
      </c>
      <c r="P1727" s="16">
        <f t="shared" si="131"/>
        <v>41845.968159722222</v>
      </c>
      <c r="Q1727" s="16">
        <f t="shared" si="132"/>
        <v>41875.968159722222</v>
      </c>
      <c r="R1727" s="6">
        <f t="shared" si="133"/>
        <v>62.222222222222221</v>
      </c>
      <c r="S1727" t="s">
        <v>8325</v>
      </c>
      <c r="T1727" t="s">
        <v>8347</v>
      </c>
      <c r="U1727">
        <f t="shared" si="134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2">
        <f t="shared" si="130"/>
        <v>33.784615384615385</v>
      </c>
      <c r="P1728" s="16">
        <f t="shared" si="131"/>
        <v>41788.919722222221</v>
      </c>
      <c r="Q1728" s="16">
        <f t="shared" si="132"/>
        <v>41817.919722222221</v>
      </c>
      <c r="R1728" s="6">
        <f t="shared" si="133"/>
        <v>137.25</v>
      </c>
      <c r="S1728" t="s">
        <v>8325</v>
      </c>
      <c r="T1728" t="s">
        <v>8347</v>
      </c>
      <c r="U1728">
        <f t="shared" si="134"/>
        <v>2014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2">
        <f t="shared" si="130"/>
        <v>3.3333333333333333E-2</v>
      </c>
      <c r="P1729" s="16">
        <f t="shared" si="131"/>
        <v>42044.927974537044</v>
      </c>
      <c r="Q1729" s="16">
        <f t="shared" si="132"/>
        <v>42099.458333333328</v>
      </c>
      <c r="R1729" s="6">
        <f t="shared" si="133"/>
        <v>1</v>
      </c>
      <c r="S1729" t="s">
        <v>8325</v>
      </c>
      <c r="T1729" t="s">
        <v>8347</v>
      </c>
      <c r="U1729">
        <f t="shared" si="134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2">
        <f t="shared" si="130"/>
        <v>68.400000000000006</v>
      </c>
      <c r="P1730" s="16">
        <f t="shared" si="131"/>
        <v>42268.625856481478</v>
      </c>
      <c r="Q1730" s="16">
        <f t="shared" si="132"/>
        <v>42298.625856481478</v>
      </c>
      <c r="R1730" s="6">
        <f t="shared" si="133"/>
        <v>122.14285714285714</v>
      </c>
      <c r="S1730" t="s">
        <v>8325</v>
      </c>
      <c r="T1730" t="s">
        <v>8347</v>
      </c>
      <c r="U1730">
        <f t="shared" si="134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2">
        <f t="shared" ref="O1731:O1794" si="135">(E1731/D1731)*100</f>
        <v>0</v>
      </c>
      <c r="P1731" s="16">
        <f t="shared" ref="P1731:P1794" si="136">(((J1731/60)/60)/24)+DATE(1970,1,1)</f>
        <v>42471.052152777775</v>
      </c>
      <c r="Q1731" s="16">
        <f t="shared" ref="Q1731:Q1794" si="137">(((I1731/60)/60)/24)+DATE(1970,1,1)</f>
        <v>42531.052152777775</v>
      </c>
      <c r="R1731" s="6" t="e">
        <f t="shared" ref="R1731:R1794" si="138">AVERAGE(E1731/L1731)</f>
        <v>#DIV/0!</v>
      </c>
      <c r="S1731" t="s">
        <v>8325</v>
      </c>
      <c r="T1731" t="s">
        <v>8347</v>
      </c>
      <c r="U1731">
        <f t="shared" ref="U1731:U1794" si="139">YEAR(P1731)</f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2">
        <f t="shared" si="135"/>
        <v>0</v>
      </c>
      <c r="P1732" s="16">
        <f t="shared" si="136"/>
        <v>42272.087766203709</v>
      </c>
      <c r="Q1732" s="16">
        <f t="shared" si="137"/>
        <v>42302.087766203709</v>
      </c>
      <c r="R1732" s="6" t="e">
        <f t="shared" si="138"/>
        <v>#DIV/0!</v>
      </c>
      <c r="S1732" t="s">
        <v>8325</v>
      </c>
      <c r="T1732" t="s">
        <v>8347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2">
        <f t="shared" si="135"/>
        <v>0</v>
      </c>
      <c r="P1733" s="16">
        <f t="shared" si="136"/>
        <v>42152.906851851847</v>
      </c>
      <c r="Q1733" s="16">
        <f t="shared" si="137"/>
        <v>42166.625</v>
      </c>
      <c r="R1733" s="6" t="e">
        <f t="shared" si="138"/>
        <v>#DIV/0!</v>
      </c>
      <c r="S1733" t="s">
        <v>8325</v>
      </c>
      <c r="T1733" t="s">
        <v>8347</v>
      </c>
      <c r="U1733">
        <f t="shared" si="139"/>
        <v>2015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2">
        <f t="shared" si="135"/>
        <v>0</v>
      </c>
      <c r="P1734" s="16">
        <f t="shared" si="136"/>
        <v>42325.683807870373</v>
      </c>
      <c r="Q1734" s="16">
        <f t="shared" si="137"/>
        <v>42385.208333333328</v>
      </c>
      <c r="R1734" s="6" t="e">
        <f t="shared" si="138"/>
        <v>#DIV/0!</v>
      </c>
      <c r="S1734" t="s">
        <v>8325</v>
      </c>
      <c r="T1734" t="s">
        <v>8347</v>
      </c>
      <c r="U1734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2">
        <f t="shared" si="135"/>
        <v>0</v>
      </c>
      <c r="P1735" s="16">
        <f t="shared" si="136"/>
        <v>42614.675625000003</v>
      </c>
      <c r="Q1735" s="16">
        <f t="shared" si="137"/>
        <v>42626.895833333328</v>
      </c>
      <c r="R1735" s="6" t="e">
        <f t="shared" si="138"/>
        <v>#DIV/0!</v>
      </c>
      <c r="S1735" t="s">
        <v>8325</v>
      </c>
      <c r="T1735" t="s">
        <v>8347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2">
        <f t="shared" si="135"/>
        <v>2.2222222222222223E-2</v>
      </c>
      <c r="P1736" s="16">
        <f t="shared" si="136"/>
        <v>42102.036527777775</v>
      </c>
      <c r="Q1736" s="16">
        <f t="shared" si="137"/>
        <v>42132.036527777775</v>
      </c>
      <c r="R1736" s="6">
        <f t="shared" si="138"/>
        <v>1</v>
      </c>
      <c r="S1736" t="s">
        <v>8325</v>
      </c>
      <c r="T1736" t="s">
        <v>8347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2">
        <f t="shared" si="135"/>
        <v>11</v>
      </c>
      <c r="P1737" s="16">
        <f t="shared" si="136"/>
        <v>42559.814178240747</v>
      </c>
      <c r="Q1737" s="16">
        <f t="shared" si="137"/>
        <v>42589.814178240747</v>
      </c>
      <c r="R1737" s="6">
        <f t="shared" si="138"/>
        <v>55</v>
      </c>
      <c r="S1737" t="s">
        <v>8325</v>
      </c>
      <c r="T1737" t="s">
        <v>8347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2">
        <f t="shared" si="135"/>
        <v>0.73333333333333328</v>
      </c>
      <c r="P1738" s="16">
        <f t="shared" si="136"/>
        <v>42286.861493055556</v>
      </c>
      <c r="Q1738" s="16">
        <f t="shared" si="137"/>
        <v>42316.90315972222</v>
      </c>
      <c r="R1738" s="6">
        <f t="shared" si="138"/>
        <v>22</v>
      </c>
      <c r="S1738" t="s">
        <v>8325</v>
      </c>
      <c r="T1738" t="s">
        <v>8347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2">
        <f t="shared" si="135"/>
        <v>21.25</v>
      </c>
      <c r="P1739" s="16">
        <f t="shared" si="136"/>
        <v>42175.948981481488</v>
      </c>
      <c r="Q1739" s="16">
        <f t="shared" si="137"/>
        <v>42205.948981481488</v>
      </c>
      <c r="R1739" s="6">
        <f t="shared" si="138"/>
        <v>56.666666666666664</v>
      </c>
      <c r="S1739" t="s">
        <v>8325</v>
      </c>
      <c r="T1739" t="s">
        <v>8347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2">
        <f t="shared" si="135"/>
        <v>0.4</v>
      </c>
      <c r="P1740" s="16">
        <f t="shared" si="136"/>
        <v>41884.874328703707</v>
      </c>
      <c r="Q1740" s="16">
        <f t="shared" si="137"/>
        <v>41914.874328703707</v>
      </c>
      <c r="R1740" s="6">
        <f t="shared" si="138"/>
        <v>20</v>
      </c>
      <c r="S1740" t="s">
        <v>8325</v>
      </c>
      <c r="T1740" t="s">
        <v>8347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2">
        <f t="shared" si="135"/>
        <v>0.1</v>
      </c>
      <c r="P1741" s="16">
        <f t="shared" si="136"/>
        <v>42435.874212962968</v>
      </c>
      <c r="Q1741" s="16">
        <f t="shared" si="137"/>
        <v>42494.832546296297</v>
      </c>
      <c r="R1741" s="6">
        <f t="shared" si="138"/>
        <v>1</v>
      </c>
      <c r="S1741" t="s">
        <v>8325</v>
      </c>
      <c r="T1741" t="s">
        <v>8347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2">
        <f t="shared" si="135"/>
        <v>0</v>
      </c>
      <c r="P1742" s="16">
        <f t="shared" si="136"/>
        <v>42171.817384259266</v>
      </c>
      <c r="Q1742" s="16">
        <f t="shared" si="137"/>
        <v>42201.817384259266</v>
      </c>
      <c r="R1742" s="6" t="e">
        <f t="shared" si="138"/>
        <v>#DIV/0!</v>
      </c>
      <c r="S1742" t="s">
        <v>8325</v>
      </c>
      <c r="T1742" t="s">
        <v>8347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2">
        <f t="shared" si="135"/>
        <v>110.83333333333334</v>
      </c>
      <c r="P1743" s="16">
        <f t="shared" si="136"/>
        <v>42120.628136574072</v>
      </c>
      <c r="Q1743" s="16">
        <f t="shared" si="137"/>
        <v>42165.628136574072</v>
      </c>
      <c r="R1743" s="6">
        <f t="shared" si="138"/>
        <v>25.576923076923077</v>
      </c>
      <c r="S1743" t="s">
        <v>8338</v>
      </c>
      <c r="T1743" t="s">
        <v>8339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2">
        <f t="shared" si="135"/>
        <v>108.74999999999999</v>
      </c>
      <c r="P1744" s="16">
        <f t="shared" si="136"/>
        <v>42710.876967592587</v>
      </c>
      <c r="Q1744" s="16">
        <f t="shared" si="137"/>
        <v>42742.875</v>
      </c>
      <c r="R1744" s="6">
        <f t="shared" si="138"/>
        <v>63.970588235294116</v>
      </c>
      <c r="S1744" t="s">
        <v>8338</v>
      </c>
      <c r="T1744" t="s">
        <v>8339</v>
      </c>
      <c r="U1744">
        <f t="shared" si="139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2">
        <f t="shared" si="135"/>
        <v>100.41666666666667</v>
      </c>
      <c r="P1745" s="16">
        <f t="shared" si="136"/>
        <v>42586.925636574073</v>
      </c>
      <c r="Q1745" s="16">
        <f t="shared" si="137"/>
        <v>42609.165972222225</v>
      </c>
      <c r="R1745" s="6">
        <f t="shared" si="138"/>
        <v>89.925373134328353</v>
      </c>
      <c r="S1745" t="s">
        <v>8338</v>
      </c>
      <c r="T1745" t="s">
        <v>8339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2">
        <f t="shared" si="135"/>
        <v>118.45454545454545</v>
      </c>
      <c r="P1746" s="16">
        <f t="shared" si="136"/>
        <v>42026.605057870373</v>
      </c>
      <c r="Q1746" s="16">
        <f t="shared" si="137"/>
        <v>42071.563391203701</v>
      </c>
      <c r="R1746" s="6">
        <f t="shared" si="138"/>
        <v>93.071428571428569</v>
      </c>
      <c r="S1746" t="s">
        <v>8338</v>
      </c>
      <c r="T1746" t="s">
        <v>8339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2">
        <f t="shared" si="135"/>
        <v>114.01428571428571</v>
      </c>
      <c r="P1747" s="16">
        <f t="shared" si="136"/>
        <v>42690.259699074071</v>
      </c>
      <c r="Q1747" s="16">
        <f t="shared" si="137"/>
        <v>42726.083333333328</v>
      </c>
      <c r="R1747" s="6">
        <f t="shared" si="138"/>
        <v>89.674157303370791</v>
      </c>
      <c r="S1747" t="s">
        <v>8338</v>
      </c>
      <c r="T1747" t="s">
        <v>8339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2">
        <f t="shared" si="135"/>
        <v>148.10000000000002</v>
      </c>
      <c r="P1748" s="16">
        <f t="shared" si="136"/>
        <v>42668.176701388889</v>
      </c>
      <c r="Q1748" s="16">
        <f t="shared" si="137"/>
        <v>42698.083333333328</v>
      </c>
      <c r="R1748" s="6">
        <f t="shared" si="138"/>
        <v>207.61682242990653</v>
      </c>
      <c r="S1748" t="s">
        <v>8338</v>
      </c>
      <c r="T1748" t="s">
        <v>8339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2">
        <f t="shared" si="135"/>
        <v>104.95555555555556</v>
      </c>
      <c r="P1749" s="16">
        <f t="shared" si="136"/>
        <v>42292.435532407413</v>
      </c>
      <c r="Q1749" s="16">
        <f t="shared" si="137"/>
        <v>42321.625</v>
      </c>
      <c r="R1749" s="6">
        <f t="shared" si="138"/>
        <v>59.408805031446541</v>
      </c>
      <c r="S1749" t="s">
        <v>8338</v>
      </c>
      <c r="T1749" t="s">
        <v>8339</v>
      </c>
      <c r="U1749">
        <f t="shared" si="139"/>
        <v>2015</v>
      </c>
    </row>
    <row r="1750" spans="1:21" ht="43.5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2">
        <f t="shared" si="135"/>
        <v>129.94800000000001</v>
      </c>
      <c r="P1750" s="16">
        <f t="shared" si="136"/>
        <v>42219.950729166667</v>
      </c>
      <c r="Q1750" s="16">
        <f t="shared" si="137"/>
        <v>42249.950729166667</v>
      </c>
      <c r="R1750" s="6">
        <f t="shared" si="138"/>
        <v>358.97237569060775</v>
      </c>
      <c r="S1750" t="s">
        <v>8338</v>
      </c>
      <c r="T1750" t="s">
        <v>8339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2">
        <f t="shared" si="135"/>
        <v>123.48756218905473</v>
      </c>
      <c r="P1751" s="16">
        <f t="shared" si="136"/>
        <v>42758.975937499999</v>
      </c>
      <c r="Q1751" s="16">
        <f t="shared" si="137"/>
        <v>42795.791666666672</v>
      </c>
      <c r="R1751" s="6">
        <f t="shared" si="138"/>
        <v>94.736641221374043</v>
      </c>
      <c r="S1751" t="s">
        <v>8338</v>
      </c>
      <c r="T1751" t="s">
        <v>8339</v>
      </c>
      <c r="U1751">
        <f t="shared" si="139"/>
        <v>2017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2">
        <f t="shared" si="135"/>
        <v>201.62</v>
      </c>
      <c r="P1752" s="16">
        <f t="shared" si="136"/>
        <v>42454.836851851855</v>
      </c>
      <c r="Q1752" s="16">
        <f t="shared" si="137"/>
        <v>42479.836851851855</v>
      </c>
      <c r="R1752" s="6">
        <f t="shared" si="138"/>
        <v>80.647999999999996</v>
      </c>
      <c r="S1752" t="s">
        <v>8338</v>
      </c>
      <c r="T1752" t="s">
        <v>8339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2">
        <f t="shared" si="135"/>
        <v>102.89999999999999</v>
      </c>
      <c r="P1753" s="16">
        <f t="shared" si="136"/>
        <v>42052.7815162037</v>
      </c>
      <c r="Q1753" s="16">
        <f t="shared" si="137"/>
        <v>42082.739849537036</v>
      </c>
      <c r="R1753" s="6">
        <f t="shared" si="138"/>
        <v>168.68852459016392</v>
      </c>
      <c r="S1753" t="s">
        <v>8338</v>
      </c>
      <c r="T1753" t="s">
        <v>8339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2">
        <f t="shared" si="135"/>
        <v>260.16666666666663</v>
      </c>
      <c r="P1754" s="16">
        <f t="shared" si="136"/>
        <v>42627.253263888888</v>
      </c>
      <c r="Q1754" s="16">
        <f t="shared" si="137"/>
        <v>42657.253263888888</v>
      </c>
      <c r="R1754" s="6">
        <f t="shared" si="138"/>
        <v>34.68888888888889</v>
      </c>
      <c r="S1754" t="s">
        <v>8338</v>
      </c>
      <c r="T1754" t="s">
        <v>8339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2">
        <f t="shared" si="135"/>
        <v>108</v>
      </c>
      <c r="P1755" s="16">
        <f t="shared" si="136"/>
        <v>42420.74962962963</v>
      </c>
      <c r="Q1755" s="16">
        <f t="shared" si="137"/>
        <v>42450.707962962959</v>
      </c>
      <c r="R1755" s="6">
        <f t="shared" si="138"/>
        <v>462.85714285714283</v>
      </c>
      <c r="S1755" t="s">
        <v>8338</v>
      </c>
      <c r="T1755" t="s">
        <v>8339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2">
        <f t="shared" si="135"/>
        <v>110.52941176470587</v>
      </c>
      <c r="P1756" s="16">
        <f t="shared" si="136"/>
        <v>42067.876770833333</v>
      </c>
      <c r="Q1756" s="16">
        <f t="shared" si="137"/>
        <v>42097.835104166668</v>
      </c>
      <c r="R1756" s="6">
        <f t="shared" si="138"/>
        <v>104.38888888888889</v>
      </c>
      <c r="S1756" t="s">
        <v>8338</v>
      </c>
      <c r="T1756" t="s">
        <v>8339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2">
        <f t="shared" si="135"/>
        <v>120</v>
      </c>
      <c r="P1757" s="16">
        <f t="shared" si="136"/>
        <v>42252.788900462961</v>
      </c>
      <c r="Q1757" s="16">
        <f t="shared" si="137"/>
        <v>42282.788900462961</v>
      </c>
      <c r="R1757" s="6">
        <f t="shared" si="138"/>
        <v>7.5</v>
      </c>
      <c r="S1757" t="s">
        <v>8338</v>
      </c>
      <c r="T1757" t="s">
        <v>8339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2">
        <f t="shared" si="135"/>
        <v>102.82909090909091</v>
      </c>
      <c r="P1758" s="16">
        <f t="shared" si="136"/>
        <v>42571.167465277773</v>
      </c>
      <c r="Q1758" s="16">
        <f t="shared" si="137"/>
        <v>42611.167465277773</v>
      </c>
      <c r="R1758" s="6">
        <f t="shared" si="138"/>
        <v>47.13</v>
      </c>
      <c r="S1758" t="s">
        <v>8338</v>
      </c>
      <c r="T1758" t="s">
        <v>8339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2">
        <f t="shared" si="135"/>
        <v>115.99999999999999</v>
      </c>
      <c r="P1759" s="16">
        <f t="shared" si="136"/>
        <v>42733.827349537038</v>
      </c>
      <c r="Q1759" s="16">
        <f t="shared" si="137"/>
        <v>42763.811805555553</v>
      </c>
      <c r="R1759" s="6">
        <f t="shared" si="138"/>
        <v>414.28571428571428</v>
      </c>
      <c r="S1759" t="s">
        <v>8338</v>
      </c>
      <c r="T1759" t="s">
        <v>8339</v>
      </c>
      <c r="U1759">
        <f t="shared" si="139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2">
        <f t="shared" si="135"/>
        <v>114.7</v>
      </c>
      <c r="P1760" s="16">
        <f t="shared" si="136"/>
        <v>42505.955925925926</v>
      </c>
      <c r="Q1760" s="16">
        <f t="shared" si="137"/>
        <v>42565.955925925926</v>
      </c>
      <c r="R1760" s="6">
        <f t="shared" si="138"/>
        <v>42.481481481481481</v>
      </c>
      <c r="S1760" t="s">
        <v>8338</v>
      </c>
      <c r="T1760" t="s">
        <v>8339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2">
        <f t="shared" si="135"/>
        <v>106.60000000000001</v>
      </c>
      <c r="P1761" s="16">
        <f t="shared" si="136"/>
        <v>42068.829039351855</v>
      </c>
      <c r="Q1761" s="16">
        <f t="shared" si="137"/>
        <v>42088.787372685183</v>
      </c>
      <c r="R1761" s="6">
        <f t="shared" si="138"/>
        <v>108.77551020408163</v>
      </c>
      <c r="S1761" t="s">
        <v>8338</v>
      </c>
      <c r="T1761" t="s">
        <v>8339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2">
        <f t="shared" si="135"/>
        <v>165.44</v>
      </c>
      <c r="P1762" s="16">
        <f t="shared" si="136"/>
        <v>42405.67260416667</v>
      </c>
      <c r="Q1762" s="16">
        <f t="shared" si="137"/>
        <v>42425.67260416667</v>
      </c>
      <c r="R1762" s="6">
        <f t="shared" si="138"/>
        <v>81.098039215686271</v>
      </c>
      <c r="S1762" t="s">
        <v>8338</v>
      </c>
      <c r="T1762" t="s">
        <v>8339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2">
        <f t="shared" si="135"/>
        <v>155</v>
      </c>
      <c r="P1763" s="16">
        <f t="shared" si="136"/>
        <v>42209.567824074074</v>
      </c>
      <c r="Q1763" s="16">
        <f t="shared" si="137"/>
        <v>42259.567824074074</v>
      </c>
      <c r="R1763" s="6">
        <f t="shared" si="138"/>
        <v>51.666666666666664</v>
      </c>
      <c r="S1763" t="s">
        <v>8338</v>
      </c>
      <c r="T1763" t="s">
        <v>8339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2">
        <f t="shared" si="135"/>
        <v>885</v>
      </c>
      <c r="P1764" s="16">
        <f t="shared" si="136"/>
        <v>42410.982002314813</v>
      </c>
      <c r="Q1764" s="16">
        <f t="shared" si="137"/>
        <v>42440.982002314813</v>
      </c>
      <c r="R1764" s="6">
        <f t="shared" si="138"/>
        <v>35.4</v>
      </c>
      <c r="S1764" t="s">
        <v>8338</v>
      </c>
      <c r="T1764" t="s">
        <v>8339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2">
        <f t="shared" si="135"/>
        <v>101.90833333333333</v>
      </c>
      <c r="P1765" s="16">
        <f t="shared" si="136"/>
        <v>42636.868518518517</v>
      </c>
      <c r="Q1765" s="16">
        <f t="shared" si="137"/>
        <v>42666.868518518517</v>
      </c>
      <c r="R1765" s="6">
        <f t="shared" si="138"/>
        <v>103.63559322033899</v>
      </c>
      <c r="S1765" t="s">
        <v>8338</v>
      </c>
      <c r="T1765" t="s">
        <v>8339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2">
        <f t="shared" si="135"/>
        <v>19.600000000000001</v>
      </c>
      <c r="P1766" s="16">
        <f t="shared" si="136"/>
        <v>41825.485868055555</v>
      </c>
      <c r="Q1766" s="16">
        <f t="shared" si="137"/>
        <v>41854.485868055555</v>
      </c>
      <c r="R1766" s="6">
        <f t="shared" si="138"/>
        <v>55.282051282051285</v>
      </c>
      <c r="S1766" t="s">
        <v>8338</v>
      </c>
      <c r="T1766" t="s">
        <v>8339</v>
      </c>
      <c r="U1766">
        <f t="shared" si="139"/>
        <v>2014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2">
        <f t="shared" si="135"/>
        <v>59.467839999999995</v>
      </c>
      <c r="P1767" s="16">
        <f t="shared" si="136"/>
        <v>41834.980462962965</v>
      </c>
      <c r="Q1767" s="16">
        <f t="shared" si="137"/>
        <v>41864.980462962965</v>
      </c>
      <c r="R1767" s="6">
        <f t="shared" si="138"/>
        <v>72.16970873786407</v>
      </c>
      <c r="S1767" t="s">
        <v>8338</v>
      </c>
      <c r="T1767" t="s">
        <v>8339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2">
        <f t="shared" si="135"/>
        <v>0</v>
      </c>
      <c r="P1768" s="16">
        <f t="shared" si="136"/>
        <v>41855.859814814816</v>
      </c>
      <c r="Q1768" s="16">
        <f t="shared" si="137"/>
        <v>41876.859814814816</v>
      </c>
      <c r="R1768" s="6" t="e">
        <f t="shared" si="138"/>
        <v>#DIV/0!</v>
      </c>
      <c r="S1768" t="s">
        <v>8338</v>
      </c>
      <c r="T1768" t="s">
        <v>8339</v>
      </c>
      <c r="U1768">
        <f t="shared" si="139"/>
        <v>2014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2">
        <f t="shared" si="135"/>
        <v>45.72</v>
      </c>
      <c r="P1769" s="16">
        <f t="shared" si="136"/>
        <v>41824.658379629633</v>
      </c>
      <c r="Q1769" s="16">
        <f t="shared" si="137"/>
        <v>41854.658379629633</v>
      </c>
      <c r="R1769" s="6">
        <f t="shared" si="138"/>
        <v>58.615384615384613</v>
      </c>
      <c r="S1769" t="s">
        <v>8338</v>
      </c>
      <c r="T1769" t="s">
        <v>8339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2">
        <f t="shared" si="135"/>
        <v>3.74</v>
      </c>
      <c r="P1770" s="16">
        <f t="shared" si="136"/>
        <v>41849.560694444444</v>
      </c>
      <c r="Q1770" s="16">
        <f t="shared" si="137"/>
        <v>41909.560694444444</v>
      </c>
      <c r="R1770" s="6">
        <f t="shared" si="138"/>
        <v>12.466666666666667</v>
      </c>
      <c r="S1770" t="s">
        <v>8338</v>
      </c>
      <c r="T1770" t="s">
        <v>8339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2">
        <f t="shared" si="135"/>
        <v>2.7025000000000001</v>
      </c>
      <c r="P1771" s="16">
        <f t="shared" si="136"/>
        <v>41987.818969907406</v>
      </c>
      <c r="Q1771" s="16">
        <f t="shared" si="137"/>
        <v>42017.818969907406</v>
      </c>
      <c r="R1771" s="6">
        <f t="shared" si="138"/>
        <v>49.136363636363633</v>
      </c>
      <c r="S1771" t="s">
        <v>8338</v>
      </c>
      <c r="T1771" t="s">
        <v>8339</v>
      </c>
      <c r="U1771">
        <f t="shared" si="139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2">
        <f t="shared" si="135"/>
        <v>56.51428571428572</v>
      </c>
      <c r="P1772" s="16">
        <f t="shared" si="136"/>
        <v>41891.780023148152</v>
      </c>
      <c r="Q1772" s="16">
        <f t="shared" si="137"/>
        <v>41926.780023148152</v>
      </c>
      <c r="R1772" s="6">
        <f t="shared" si="138"/>
        <v>150.5</v>
      </c>
      <c r="S1772" t="s">
        <v>8338</v>
      </c>
      <c r="T1772" t="s">
        <v>8339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2">
        <f t="shared" si="135"/>
        <v>21.30952380952381</v>
      </c>
      <c r="P1773" s="16">
        <f t="shared" si="136"/>
        <v>41905.979629629634</v>
      </c>
      <c r="Q1773" s="16">
        <f t="shared" si="137"/>
        <v>41935.979629629634</v>
      </c>
      <c r="R1773" s="6">
        <f t="shared" si="138"/>
        <v>35.799999999999997</v>
      </c>
      <c r="S1773" t="s">
        <v>8338</v>
      </c>
      <c r="T1773" t="s">
        <v>8339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2">
        <f t="shared" si="135"/>
        <v>15.6</v>
      </c>
      <c r="P1774" s="16">
        <f t="shared" si="136"/>
        <v>41766.718009259261</v>
      </c>
      <c r="Q1774" s="16">
        <f t="shared" si="137"/>
        <v>41826.718009259261</v>
      </c>
      <c r="R1774" s="6">
        <f t="shared" si="138"/>
        <v>45.157894736842103</v>
      </c>
      <c r="S1774" t="s">
        <v>8338</v>
      </c>
      <c r="T1774" t="s">
        <v>8339</v>
      </c>
      <c r="U1774">
        <f t="shared" si="139"/>
        <v>2014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2">
        <f t="shared" si="135"/>
        <v>6.2566666666666677</v>
      </c>
      <c r="P1775" s="16">
        <f t="shared" si="136"/>
        <v>41978.760393518518</v>
      </c>
      <c r="Q1775" s="16">
        <f t="shared" si="137"/>
        <v>42023.760393518518</v>
      </c>
      <c r="R1775" s="6">
        <f t="shared" si="138"/>
        <v>98.78947368421052</v>
      </c>
      <c r="S1775" t="s">
        <v>8338</v>
      </c>
      <c r="T1775" t="s">
        <v>8339</v>
      </c>
      <c r="U1775">
        <f t="shared" si="139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2">
        <f t="shared" si="135"/>
        <v>45.92</v>
      </c>
      <c r="P1776" s="16">
        <f t="shared" si="136"/>
        <v>41930.218657407408</v>
      </c>
      <c r="Q1776" s="16">
        <f t="shared" si="137"/>
        <v>41972.624305555553</v>
      </c>
      <c r="R1776" s="6">
        <f t="shared" si="138"/>
        <v>88.307692307692307</v>
      </c>
      <c r="S1776" t="s">
        <v>8338</v>
      </c>
      <c r="T1776" t="s">
        <v>8339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2">
        <f t="shared" si="135"/>
        <v>65.101538461538468</v>
      </c>
      <c r="P1777" s="16">
        <f t="shared" si="136"/>
        <v>41891.976388888892</v>
      </c>
      <c r="Q1777" s="16">
        <f t="shared" si="137"/>
        <v>41936.976388888892</v>
      </c>
      <c r="R1777" s="6">
        <f t="shared" si="138"/>
        <v>170.62903225806451</v>
      </c>
      <c r="S1777" t="s">
        <v>8338</v>
      </c>
      <c r="T1777" t="s">
        <v>8339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2">
        <f t="shared" si="135"/>
        <v>6.7</v>
      </c>
      <c r="P1778" s="16">
        <f t="shared" si="136"/>
        <v>41905.95684027778</v>
      </c>
      <c r="Q1778" s="16">
        <f t="shared" si="137"/>
        <v>41941.95684027778</v>
      </c>
      <c r="R1778" s="6">
        <f t="shared" si="138"/>
        <v>83.75</v>
      </c>
      <c r="S1778" t="s">
        <v>8338</v>
      </c>
      <c r="T1778" t="s">
        <v>8339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2">
        <f t="shared" si="135"/>
        <v>13.5625</v>
      </c>
      <c r="P1779" s="16">
        <f t="shared" si="136"/>
        <v>42025.357094907406</v>
      </c>
      <c r="Q1779" s="16">
        <f t="shared" si="137"/>
        <v>42055.357094907406</v>
      </c>
      <c r="R1779" s="6">
        <f t="shared" si="138"/>
        <v>65.099999999999994</v>
      </c>
      <c r="S1779" t="s">
        <v>8338</v>
      </c>
      <c r="T1779" t="s">
        <v>8339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2">
        <f t="shared" si="135"/>
        <v>1.9900000000000002</v>
      </c>
      <c r="P1780" s="16">
        <f t="shared" si="136"/>
        <v>42045.86336805555</v>
      </c>
      <c r="Q1780" s="16">
        <f t="shared" si="137"/>
        <v>42090.821701388893</v>
      </c>
      <c r="R1780" s="6">
        <f t="shared" si="138"/>
        <v>66.333333333333329</v>
      </c>
      <c r="S1780" t="s">
        <v>8338</v>
      </c>
      <c r="T1780" t="s">
        <v>8339</v>
      </c>
      <c r="U1780">
        <f t="shared" si="139"/>
        <v>2015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2">
        <f t="shared" si="135"/>
        <v>36.236363636363642</v>
      </c>
      <c r="P1781" s="16">
        <f t="shared" si="136"/>
        <v>42585.691898148143</v>
      </c>
      <c r="Q1781" s="16">
        <f t="shared" si="137"/>
        <v>42615.691898148143</v>
      </c>
      <c r="R1781" s="6">
        <f t="shared" si="138"/>
        <v>104.89473684210526</v>
      </c>
      <c r="S1781" t="s">
        <v>8338</v>
      </c>
      <c r="T1781" t="s">
        <v>8339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2">
        <f t="shared" si="135"/>
        <v>39.743333333333339</v>
      </c>
      <c r="P1782" s="16">
        <f t="shared" si="136"/>
        <v>42493.600810185191</v>
      </c>
      <c r="Q1782" s="16">
        <f t="shared" si="137"/>
        <v>42553.600810185191</v>
      </c>
      <c r="R1782" s="6">
        <f t="shared" si="138"/>
        <v>78.440789473684205</v>
      </c>
      <c r="S1782" t="s">
        <v>8338</v>
      </c>
      <c r="T1782" t="s">
        <v>8339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2">
        <f t="shared" si="135"/>
        <v>25.763636363636365</v>
      </c>
      <c r="P1783" s="16">
        <f t="shared" si="136"/>
        <v>42597.617418981477</v>
      </c>
      <c r="Q1783" s="16">
        <f t="shared" si="137"/>
        <v>42628.617418981477</v>
      </c>
      <c r="R1783" s="6">
        <f t="shared" si="138"/>
        <v>59.041666666666664</v>
      </c>
      <c r="S1783" t="s">
        <v>8338</v>
      </c>
      <c r="T1783" t="s">
        <v>8339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2">
        <f t="shared" si="135"/>
        <v>15.491428571428573</v>
      </c>
      <c r="P1784" s="16">
        <f t="shared" si="136"/>
        <v>42388.575104166666</v>
      </c>
      <c r="Q1784" s="16">
        <f t="shared" si="137"/>
        <v>42421.575104166666</v>
      </c>
      <c r="R1784" s="6">
        <f t="shared" si="138"/>
        <v>71.34210526315789</v>
      </c>
      <c r="S1784" t="s">
        <v>8338</v>
      </c>
      <c r="T1784" t="s">
        <v>8339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2">
        <f t="shared" si="135"/>
        <v>23.692499999999999</v>
      </c>
      <c r="P1785" s="16">
        <f t="shared" si="136"/>
        <v>42115.949976851851</v>
      </c>
      <c r="Q1785" s="16">
        <f t="shared" si="137"/>
        <v>42145.949976851851</v>
      </c>
      <c r="R1785" s="6">
        <f t="shared" si="138"/>
        <v>51.227027027027027</v>
      </c>
      <c r="S1785" t="s">
        <v>8338</v>
      </c>
      <c r="T1785" t="s">
        <v>8339</v>
      </c>
      <c r="U1785">
        <f t="shared" si="139"/>
        <v>2015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2">
        <f t="shared" si="135"/>
        <v>39.76</v>
      </c>
      <c r="P1786" s="16">
        <f t="shared" si="136"/>
        <v>42003.655555555553</v>
      </c>
      <c r="Q1786" s="16">
        <f t="shared" si="137"/>
        <v>42035.142361111109</v>
      </c>
      <c r="R1786" s="6">
        <f t="shared" si="138"/>
        <v>60.242424242424242</v>
      </c>
      <c r="S1786" t="s">
        <v>8338</v>
      </c>
      <c r="T1786" t="s">
        <v>8339</v>
      </c>
      <c r="U1786">
        <f t="shared" si="139"/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2">
        <f t="shared" si="135"/>
        <v>20.220833333333331</v>
      </c>
      <c r="P1787" s="16">
        <f t="shared" si="136"/>
        <v>41897.134895833333</v>
      </c>
      <c r="Q1787" s="16">
        <f t="shared" si="137"/>
        <v>41928</v>
      </c>
      <c r="R1787" s="6">
        <f t="shared" si="138"/>
        <v>44.935185185185183</v>
      </c>
      <c r="S1787" t="s">
        <v>8338</v>
      </c>
      <c r="T1787" t="s">
        <v>8339</v>
      </c>
      <c r="U1787">
        <f t="shared" si="139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2">
        <f t="shared" si="135"/>
        <v>47.631578947368418</v>
      </c>
      <c r="P1788" s="16">
        <f t="shared" si="136"/>
        <v>41958.550659722227</v>
      </c>
      <c r="Q1788" s="16">
        <f t="shared" si="137"/>
        <v>41988.550659722227</v>
      </c>
      <c r="R1788" s="6">
        <f t="shared" si="138"/>
        <v>31.206896551724139</v>
      </c>
      <c r="S1788" t="s">
        <v>8338</v>
      </c>
      <c r="T1788" t="s">
        <v>8339</v>
      </c>
      <c r="U1788">
        <f t="shared" si="139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2">
        <f t="shared" si="135"/>
        <v>15.329999999999998</v>
      </c>
      <c r="P1789" s="16">
        <f t="shared" si="136"/>
        <v>42068.65552083333</v>
      </c>
      <c r="Q1789" s="16">
        <f t="shared" si="137"/>
        <v>42098.613854166666</v>
      </c>
      <c r="R1789" s="6">
        <f t="shared" si="138"/>
        <v>63.875</v>
      </c>
      <c r="S1789" t="s">
        <v>8338</v>
      </c>
      <c r="T1789" t="s">
        <v>8339</v>
      </c>
      <c r="U1789">
        <f t="shared" si="139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2">
        <f t="shared" si="135"/>
        <v>1.3818181818181818</v>
      </c>
      <c r="P1790" s="16">
        <f t="shared" si="136"/>
        <v>41913.94840277778</v>
      </c>
      <c r="Q1790" s="16">
        <f t="shared" si="137"/>
        <v>41943.94840277778</v>
      </c>
      <c r="R1790" s="6">
        <f t="shared" si="138"/>
        <v>19</v>
      </c>
      <c r="S1790" t="s">
        <v>8338</v>
      </c>
      <c r="T1790" t="s">
        <v>8339</v>
      </c>
      <c r="U1790">
        <f t="shared" si="139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2">
        <f t="shared" si="135"/>
        <v>0.5</v>
      </c>
      <c r="P1791" s="16">
        <f t="shared" si="136"/>
        <v>41956.250034722223</v>
      </c>
      <c r="Q1791" s="16">
        <f t="shared" si="137"/>
        <v>42016.250034722223</v>
      </c>
      <c r="R1791" s="6">
        <f t="shared" si="138"/>
        <v>10</v>
      </c>
      <c r="S1791" t="s">
        <v>8338</v>
      </c>
      <c r="T1791" t="s">
        <v>8339</v>
      </c>
      <c r="U1791">
        <f t="shared" si="139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2">
        <f t="shared" si="135"/>
        <v>4.957575757575758</v>
      </c>
      <c r="P1792" s="16">
        <f t="shared" si="136"/>
        <v>42010.674513888895</v>
      </c>
      <c r="Q1792" s="16">
        <f t="shared" si="137"/>
        <v>42040.674513888895</v>
      </c>
      <c r="R1792" s="6">
        <f t="shared" si="138"/>
        <v>109.06666666666666</v>
      </c>
      <c r="S1792" t="s">
        <v>8338</v>
      </c>
      <c r="T1792" t="s">
        <v>8339</v>
      </c>
      <c r="U1792">
        <f t="shared" si="139"/>
        <v>2015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2">
        <f t="shared" si="135"/>
        <v>3.5666666666666664</v>
      </c>
      <c r="P1793" s="16">
        <f t="shared" si="136"/>
        <v>41973.740335648152</v>
      </c>
      <c r="Q1793" s="16">
        <f t="shared" si="137"/>
        <v>42033.740335648152</v>
      </c>
      <c r="R1793" s="6">
        <f t="shared" si="138"/>
        <v>26.75</v>
      </c>
      <c r="S1793" t="s">
        <v>8338</v>
      </c>
      <c r="T1793" t="s">
        <v>8339</v>
      </c>
      <c r="U1793">
        <f t="shared" si="139"/>
        <v>2014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2">
        <f t="shared" si="135"/>
        <v>61.124000000000002</v>
      </c>
      <c r="P1794" s="16">
        <f t="shared" si="136"/>
        <v>42189.031041666662</v>
      </c>
      <c r="Q1794" s="16">
        <f t="shared" si="137"/>
        <v>42226.290972222225</v>
      </c>
      <c r="R1794" s="6">
        <f t="shared" si="138"/>
        <v>109.93525179856115</v>
      </c>
      <c r="S1794" t="s">
        <v>8338</v>
      </c>
      <c r="T1794" t="s">
        <v>8339</v>
      </c>
      <c r="U1794">
        <f t="shared" si="139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2">
        <f t="shared" ref="O1795:O1858" si="140">(E1795/D1795)*100</f>
        <v>1.3333333333333335</v>
      </c>
      <c r="P1795" s="16">
        <f t="shared" ref="P1795:P1858" si="141">(((J1795/60)/60)/24)+DATE(1970,1,1)</f>
        <v>41940.89166666667</v>
      </c>
      <c r="Q1795" s="16">
        <f t="shared" ref="Q1795:Q1858" si="142">(((I1795/60)/60)/24)+DATE(1970,1,1)</f>
        <v>41970.933333333334</v>
      </c>
      <c r="R1795" s="6">
        <f t="shared" ref="R1795:R1858" si="143">AVERAGE(E1795/L1795)</f>
        <v>20</v>
      </c>
      <c r="S1795" t="s">
        <v>8338</v>
      </c>
      <c r="T1795" t="s">
        <v>8339</v>
      </c>
      <c r="U1795">
        <f t="shared" ref="U1795:U1858" si="144">YEAR(P1795)</f>
        <v>2014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2">
        <f t="shared" si="140"/>
        <v>11.077777777777778</v>
      </c>
      <c r="P1796" s="16">
        <f t="shared" si="141"/>
        <v>42011.551180555558</v>
      </c>
      <c r="Q1796" s="16">
        <f t="shared" si="142"/>
        <v>42046.551180555558</v>
      </c>
      <c r="R1796" s="6">
        <f t="shared" si="143"/>
        <v>55.388888888888886</v>
      </c>
      <c r="S1796" t="s">
        <v>8338</v>
      </c>
      <c r="T1796" t="s">
        <v>8339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2">
        <f t="shared" si="140"/>
        <v>38.735714285714288</v>
      </c>
      <c r="P1797" s="16">
        <f t="shared" si="141"/>
        <v>42628.288668981477</v>
      </c>
      <c r="Q1797" s="16">
        <f t="shared" si="142"/>
        <v>42657.666666666672</v>
      </c>
      <c r="R1797" s="6">
        <f t="shared" si="143"/>
        <v>133.90123456790124</v>
      </c>
      <c r="S1797" t="s">
        <v>8338</v>
      </c>
      <c r="T1797" t="s">
        <v>8339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2">
        <f t="shared" si="140"/>
        <v>22.05263157894737</v>
      </c>
      <c r="P1798" s="16">
        <f t="shared" si="141"/>
        <v>42515.439421296294</v>
      </c>
      <c r="Q1798" s="16">
        <f t="shared" si="142"/>
        <v>42575.439421296294</v>
      </c>
      <c r="R1798" s="6">
        <f t="shared" si="143"/>
        <v>48.720930232558139</v>
      </c>
      <c r="S1798" t="s">
        <v>8338</v>
      </c>
      <c r="T1798" t="s">
        <v>8339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2">
        <f t="shared" si="140"/>
        <v>67.55</v>
      </c>
      <c r="P1799" s="16">
        <f t="shared" si="141"/>
        <v>42689.56931712963</v>
      </c>
      <c r="Q1799" s="16">
        <f t="shared" si="142"/>
        <v>42719.56931712963</v>
      </c>
      <c r="R1799" s="6">
        <f t="shared" si="143"/>
        <v>48.25</v>
      </c>
      <c r="S1799" t="s">
        <v>8338</v>
      </c>
      <c r="T1799" t="s">
        <v>8339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2">
        <f t="shared" si="140"/>
        <v>13.637499999999999</v>
      </c>
      <c r="P1800" s="16">
        <f t="shared" si="141"/>
        <v>42344.32677083333</v>
      </c>
      <c r="Q1800" s="16">
        <f t="shared" si="142"/>
        <v>42404.32677083333</v>
      </c>
      <c r="R1800" s="6">
        <f t="shared" si="143"/>
        <v>58.972972972972975</v>
      </c>
      <c r="S1800" t="s">
        <v>8338</v>
      </c>
      <c r="T1800" t="s">
        <v>8339</v>
      </c>
      <c r="U1800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2">
        <f t="shared" si="140"/>
        <v>1.7457500000000001</v>
      </c>
      <c r="P1801" s="16">
        <f t="shared" si="141"/>
        <v>41934.842685185184</v>
      </c>
      <c r="Q1801" s="16">
        <f t="shared" si="142"/>
        <v>41954.884351851855</v>
      </c>
      <c r="R1801" s="6">
        <f t="shared" si="143"/>
        <v>11.638333333333334</v>
      </c>
      <c r="S1801" t="s">
        <v>8338</v>
      </c>
      <c r="T1801" t="s">
        <v>8339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2">
        <f t="shared" si="140"/>
        <v>20.44963251188932</v>
      </c>
      <c r="P1802" s="16">
        <f t="shared" si="141"/>
        <v>42623.606134259258</v>
      </c>
      <c r="Q1802" s="16">
        <f t="shared" si="142"/>
        <v>42653.606134259258</v>
      </c>
      <c r="R1802" s="6">
        <f t="shared" si="143"/>
        <v>83.716814159292042</v>
      </c>
      <c r="S1802" t="s">
        <v>8338</v>
      </c>
      <c r="T1802" t="s">
        <v>8339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2">
        <f t="shared" si="140"/>
        <v>13.852941176470587</v>
      </c>
      <c r="P1803" s="16">
        <f t="shared" si="141"/>
        <v>42321.660509259258</v>
      </c>
      <c r="Q1803" s="16">
        <f t="shared" si="142"/>
        <v>42353.506944444445</v>
      </c>
      <c r="R1803" s="6">
        <f t="shared" si="143"/>
        <v>63.648648648648646</v>
      </c>
      <c r="S1803" t="s">
        <v>8338</v>
      </c>
      <c r="T1803" t="s">
        <v>8339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2">
        <f t="shared" si="140"/>
        <v>48.485714285714288</v>
      </c>
      <c r="P1804" s="16">
        <f t="shared" si="141"/>
        <v>42159.47256944445</v>
      </c>
      <c r="Q1804" s="16">
        <f t="shared" si="142"/>
        <v>42182.915972222225</v>
      </c>
      <c r="R1804" s="6">
        <f t="shared" si="143"/>
        <v>94.277777777777771</v>
      </c>
      <c r="S1804" t="s">
        <v>8338</v>
      </c>
      <c r="T1804" t="s">
        <v>8339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2">
        <f t="shared" si="140"/>
        <v>30.8</v>
      </c>
      <c r="P1805" s="16">
        <f t="shared" si="141"/>
        <v>42018.071550925932</v>
      </c>
      <c r="Q1805" s="16">
        <f t="shared" si="142"/>
        <v>42049.071550925932</v>
      </c>
      <c r="R1805" s="6">
        <f t="shared" si="143"/>
        <v>71.86666666666666</v>
      </c>
      <c r="S1805" t="s">
        <v>8338</v>
      </c>
      <c r="T1805" t="s">
        <v>8339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2">
        <f t="shared" si="140"/>
        <v>35.174193548387095</v>
      </c>
      <c r="P1806" s="16">
        <f t="shared" si="141"/>
        <v>42282.678287037037</v>
      </c>
      <c r="Q1806" s="16">
        <f t="shared" si="142"/>
        <v>42322.719953703709</v>
      </c>
      <c r="R1806" s="6">
        <f t="shared" si="143"/>
        <v>104.84615384615384</v>
      </c>
      <c r="S1806" t="s">
        <v>8338</v>
      </c>
      <c r="T1806" t="s">
        <v>8339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2">
        <f t="shared" si="140"/>
        <v>36.404444444444444</v>
      </c>
      <c r="P1807" s="16">
        <f t="shared" si="141"/>
        <v>42247.803912037038</v>
      </c>
      <c r="Q1807" s="16">
        <f t="shared" si="142"/>
        <v>42279.75</v>
      </c>
      <c r="R1807" s="6">
        <f t="shared" si="143"/>
        <v>67.139344262295083</v>
      </c>
      <c r="S1807" t="s">
        <v>8338</v>
      </c>
      <c r="T1807" t="s">
        <v>8339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2">
        <f t="shared" si="140"/>
        <v>2.9550000000000001</v>
      </c>
      <c r="P1808" s="16">
        <f t="shared" si="141"/>
        <v>41877.638298611113</v>
      </c>
      <c r="Q1808" s="16">
        <f t="shared" si="142"/>
        <v>41912.638298611113</v>
      </c>
      <c r="R1808" s="6">
        <f t="shared" si="143"/>
        <v>73.875</v>
      </c>
      <c r="S1808" t="s">
        <v>8338</v>
      </c>
      <c r="T1808" t="s">
        <v>8339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2">
        <f t="shared" si="140"/>
        <v>11.06</v>
      </c>
      <c r="P1809" s="16">
        <f t="shared" si="141"/>
        <v>41880.068437499998</v>
      </c>
      <c r="Q1809" s="16">
        <f t="shared" si="142"/>
        <v>41910.068437499998</v>
      </c>
      <c r="R1809" s="6">
        <f t="shared" si="143"/>
        <v>69.125</v>
      </c>
      <c r="S1809" t="s">
        <v>8338</v>
      </c>
      <c r="T1809" t="s">
        <v>8339</v>
      </c>
      <c r="U1809">
        <f t="shared" si="144"/>
        <v>2014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2">
        <f t="shared" si="140"/>
        <v>41.407142857142858</v>
      </c>
      <c r="P1810" s="16">
        <f t="shared" si="141"/>
        <v>42742.680902777778</v>
      </c>
      <c r="Q1810" s="16">
        <f t="shared" si="142"/>
        <v>42777.680902777778</v>
      </c>
      <c r="R1810" s="6">
        <f t="shared" si="143"/>
        <v>120.77083333333333</v>
      </c>
      <c r="S1810" t="s">
        <v>8338</v>
      </c>
      <c r="T1810" t="s">
        <v>8339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2">
        <f t="shared" si="140"/>
        <v>10.857142857142858</v>
      </c>
      <c r="P1811" s="16">
        <f t="shared" si="141"/>
        <v>42029.907858796301</v>
      </c>
      <c r="Q1811" s="16">
        <f t="shared" si="142"/>
        <v>42064.907858796301</v>
      </c>
      <c r="R1811" s="6">
        <f t="shared" si="143"/>
        <v>42.222222222222221</v>
      </c>
      <c r="S1811" t="s">
        <v>8338</v>
      </c>
      <c r="T1811" t="s">
        <v>8339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2">
        <f t="shared" si="140"/>
        <v>3.3333333333333335</v>
      </c>
      <c r="P1812" s="16">
        <f t="shared" si="141"/>
        <v>41860.91002314815</v>
      </c>
      <c r="Q1812" s="16">
        <f t="shared" si="142"/>
        <v>41872.91002314815</v>
      </c>
      <c r="R1812" s="6">
        <f t="shared" si="143"/>
        <v>7.5</v>
      </c>
      <c r="S1812" t="s">
        <v>8338</v>
      </c>
      <c r="T1812" t="s">
        <v>8339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2">
        <f t="shared" si="140"/>
        <v>7.407407407407407E-2</v>
      </c>
      <c r="P1813" s="16">
        <f t="shared" si="141"/>
        <v>41876.433680555558</v>
      </c>
      <c r="Q1813" s="16">
        <f t="shared" si="142"/>
        <v>41936.166666666664</v>
      </c>
      <c r="R1813" s="6">
        <f t="shared" si="143"/>
        <v>1.5384615384615385</v>
      </c>
      <c r="S1813" t="s">
        <v>8338</v>
      </c>
      <c r="T1813" t="s">
        <v>8339</v>
      </c>
      <c r="U1813">
        <f t="shared" si="144"/>
        <v>2014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2">
        <f t="shared" si="140"/>
        <v>13.307692307692307</v>
      </c>
      <c r="P1814" s="16">
        <f t="shared" si="141"/>
        <v>42524.318703703699</v>
      </c>
      <c r="Q1814" s="16">
        <f t="shared" si="142"/>
        <v>42554.318703703699</v>
      </c>
      <c r="R1814" s="6">
        <f t="shared" si="143"/>
        <v>37.608695652173914</v>
      </c>
      <c r="S1814" t="s">
        <v>8338</v>
      </c>
      <c r="T1814" t="s">
        <v>8339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2">
        <f t="shared" si="140"/>
        <v>0</v>
      </c>
      <c r="P1815" s="16">
        <f t="shared" si="141"/>
        <v>41829.889027777775</v>
      </c>
      <c r="Q1815" s="16">
        <f t="shared" si="142"/>
        <v>41859.889027777775</v>
      </c>
      <c r="R1815" s="6" t="e">
        <f t="shared" si="143"/>
        <v>#DIV/0!</v>
      </c>
      <c r="S1815" t="s">
        <v>8338</v>
      </c>
      <c r="T1815" t="s">
        <v>8339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2">
        <f t="shared" si="140"/>
        <v>49.183333333333337</v>
      </c>
      <c r="P1816" s="16">
        <f t="shared" si="141"/>
        <v>42033.314074074078</v>
      </c>
      <c r="Q1816" s="16">
        <f t="shared" si="142"/>
        <v>42063.314074074078</v>
      </c>
      <c r="R1816" s="6">
        <f t="shared" si="143"/>
        <v>42.157142857142858</v>
      </c>
      <c r="S1816" t="s">
        <v>8338</v>
      </c>
      <c r="T1816" t="s">
        <v>8339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2">
        <f t="shared" si="140"/>
        <v>0</v>
      </c>
      <c r="P1817" s="16">
        <f t="shared" si="141"/>
        <v>42172.906678240746</v>
      </c>
      <c r="Q1817" s="16">
        <f t="shared" si="142"/>
        <v>42186.906678240746</v>
      </c>
      <c r="R1817" s="6" t="e">
        <f t="shared" si="143"/>
        <v>#DIV/0!</v>
      </c>
      <c r="S1817" t="s">
        <v>8338</v>
      </c>
      <c r="T1817" t="s">
        <v>8339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2">
        <f t="shared" si="140"/>
        <v>2.036</v>
      </c>
      <c r="P1818" s="16">
        <f t="shared" si="141"/>
        <v>42548.876192129625</v>
      </c>
      <c r="Q1818" s="16">
        <f t="shared" si="142"/>
        <v>42576.791666666672</v>
      </c>
      <c r="R1818" s="6">
        <f t="shared" si="143"/>
        <v>84.833333333333329</v>
      </c>
      <c r="S1818" t="s">
        <v>8338</v>
      </c>
      <c r="T1818" t="s">
        <v>8339</v>
      </c>
      <c r="U1818">
        <f t="shared" si="144"/>
        <v>2016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2">
        <f t="shared" si="140"/>
        <v>52.327777777777776</v>
      </c>
      <c r="P1819" s="16">
        <f t="shared" si="141"/>
        <v>42705.662118055552</v>
      </c>
      <c r="Q1819" s="16">
        <f t="shared" si="142"/>
        <v>42765.290972222225</v>
      </c>
      <c r="R1819" s="6">
        <f t="shared" si="143"/>
        <v>94.19</v>
      </c>
      <c r="S1819" t="s">
        <v>8338</v>
      </c>
      <c r="T1819" t="s">
        <v>8339</v>
      </c>
      <c r="U1819">
        <f t="shared" si="144"/>
        <v>2016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2">
        <f t="shared" si="140"/>
        <v>0</v>
      </c>
      <c r="P1820" s="16">
        <f t="shared" si="141"/>
        <v>42067.234375</v>
      </c>
      <c r="Q1820" s="16">
        <f t="shared" si="142"/>
        <v>42097.192708333328</v>
      </c>
      <c r="R1820" s="6" t="e">
        <f t="shared" si="143"/>
        <v>#DIV/0!</v>
      </c>
      <c r="S1820" t="s">
        <v>8338</v>
      </c>
      <c r="T1820" t="s">
        <v>8339</v>
      </c>
      <c r="U1820">
        <f t="shared" si="144"/>
        <v>2015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2">
        <f t="shared" si="140"/>
        <v>2.083333333333333</v>
      </c>
      <c r="P1821" s="16">
        <f t="shared" si="141"/>
        <v>41820.752268518518</v>
      </c>
      <c r="Q1821" s="16">
        <f t="shared" si="142"/>
        <v>41850.752268518518</v>
      </c>
      <c r="R1821" s="6">
        <f t="shared" si="143"/>
        <v>6.25</v>
      </c>
      <c r="S1821" t="s">
        <v>8338</v>
      </c>
      <c r="T1821" t="s">
        <v>8339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2">
        <f t="shared" si="140"/>
        <v>6.565384615384616</v>
      </c>
      <c r="P1822" s="16">
        <f t="shared" si="141"/>
        <v>42065.084375000006</v>
      </c>
      <c r="Q1822" s="16">
        <f t="shared" si="142"/>
        <v>42095.042708333334</v>
      </c>
      <c r="R1822" s="6">
        <f t="shared" si="143"/>
        <v>213.375</v>
      </c>
      <c r="S1822" t="s">
        <v>8338</v>
      </c>
      <c r="T1822" t="s">
        <v>8339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2">
        <f t="shared" si="140"/>
        <v>134.88999999999999</v>
      </c>
      <c r="P1823" s="16">
        <f t="shared" si="141"/>
        <v>40926.319062499999</v>
      </c>
      <c r="Q1823" s="16">
        <f t="shared" si="142"/>
        <v>40971.319062499999</v>
      </c>
      <c r="R1823" s="6">
        <f t="shared" si="143"/>
        <v>59.162280701754383</v>
      </c>
      <c r="S1823" t="s">
        <v>8325</v>
      </c>
      <c r="T1823" t="s">
        <v>8326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2">
        <f t="shared" si="140"/>
        <v>100</v>
      </c>
      <c r="P1824" s="16">
        <f t="shared" si="141"/>
        <v>41634.797013888885</v>
      </c>
      <c r="Q1824" s="16">
        <f t="shared" si="142"/>
        <v>41670.792361111111</v>
      </c>
      <c r="R1824" s="6">
        <f t="shared" si="143"/>
        <v>27.272727272727273</v>
      </c>
      <c r="S1824" t="s">
        <v>8325</v>
      </c>
      <c r="T1824" t="s">
        <v>8326</v>
      </c>
      <c r="U1824">
        <f t="shared" si="144"/>
        <v>2013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2">
        <f t="shared" si="140"/>
        <v>115.85714285714286</v>
      </c>
      <c r="P1825" s="16">
        <f t="shared" si="141"/>
        <v>41176.684907407405</v>
      </c>
      <c r="Q1825" s="16">
        <f t="shared" si="142"/>
        <v>41206.684907407405</v>
      </c>
      <c r="R1825" s="6">
        <f t="shared" si="143"/>
        <v>24.575757575757574</v>
      </c>
      <c r="S1825" t="s">
        <v>8325</v>
      </c>
      <c r="T1825" t="s">
        <v>8326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2">
        <f t="shared" si="140"/>
        <v>100.06666666666666</v>
      </c>
      <c r="P1826" s="16">
        <f t="shared" si="141"/>
        <v>41626.916284722225</v>
      </c>
      <c r="Q1826" s="16">
        <f t="shared" si="142"/>
        <v>41647.088888888888</v>
      </c>
      <c r="R1826" s="6">
        <f t="shared" si="143"/>
        <v>75.05</v>
      </c>
      <c r="S1826" t="s">
        <v>8325</v>
      </c>
      <c r="T1826" t="s">
        <v>8326</v>
      </c>
      <c r="U1826">
        <f t="shared" si="144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2">
        <f t="shared" si="140"/>
        <v>105.05</v>
      </c>
      <c r="P1827" s="16">
        <f t="shared" si="141"/>
        <v>41443.83452546296</v>
      </c>
      <c r="Q1827" s="16">
        <f t="shared" si="142"/>
        <v>41466.83452546296</v>
      </c>
      <c r="R1827" s="6">
        <f t="shared" si="143"/>
        <v>42.02</v>
      </c>
      <c r="S1827" t="s">
        <v>8325</v>
      </c>
      <c r="T1827" t="s">
        <v>8326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2">
        <f t="shared" si="140"/>
        <v>101</v>
      </c>
      <c r="P1828" s="16">
        <f t="shared" si="141"/>
        <v>41657.923807870371</v>
      </c>
      <c r="Q1828" s="16">
        <f t="shared" si="142"/>
        <v>41687.923807870371</v>
      </c>
      <c r="R1828" s="6">
        <f t="shared" si="143"/>
        <v>53.157894736842103</v>
      </c>
      <c r="S1828" t="s">
        <v>8325</v>
      </c>
      <c r="T1828" t="s">
        <v>8326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2">
        <f t="shared" si="140"/>
        <v>100.66250000000001</v>
      </c>
      <c r="P1829" s="16">
        <f t="shared" si="141"/>
        <v>40555.325937499998</v>
      </c>
      <c r="Q1829" s="16">
        <f t="shared" si="142"/>
        <v>40605.325937499998</v>
      </c>
      <c r="R1829" s="6">
        <f t="shared" si="143"/>
        <v>83.885416666666671</v>
      </c>
      <c r="S1829" t="s">
        <v>8325</v>
      </c>
      <c r="T1829" t="s">
        <v>8326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2">
        <f t="shared" si="140"/>
        <v>100.16000000000001</v>
      </c>
      <c r="P1830" s="16">
        <f t="shared" si="141"/>
        <v>41736.899652777778</v>
      </c>
      <c r="Q1830" s="16">
        <f t="shared" si="142"/>
        <v>41768.916666666664</v>
      </c>
      <c r="R1830" s="6">
        <f t="shared" si="143"/>
        <v>417.33333333333331</v>
      </c>
      <c r="S1830" t="s">
        <v>8325</v>
      </c>
      <c r="T1830" t="s">
        <v>8326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2">
        <f t="shared" si="140"/>
        <v>166.68333333333334</v>
      </c>
      <c r="P1831" s="16">
        <f t="shared" si="141"/>
        <v>40516.087627314817</v>
      </c>
      <c r="Q1831" s="16">
        <f t="shared" si="142"/>
        <v>40564.916666666664</v>
      </c>
      <c r="R1831" s="6">
        <f t="shared" si="143"/>
        <v>75.765151515151516</v>
      </c>
      <c r="S1831" t="s">
        <v>8325</v>
      </c>
      <c r="T1831" t="s">
        <v>8326</v>
      </c>
      <c r="U1831">
        <f t="shared" si="144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2">
        <f t="shared" si="140"/>
        <v>101.53333333333335</v>
      </c>
      <c r="P1832" s="16">
        <f t="shared" si="141"/>
        <v>41664.684108796297</v>
      </c>
      <c r="Q1832" s="16">
        <f t="shared" si="142"/>
        <v>41694.684108796297</v>
      </c>
      <c r="R1832" s="6">
        <f t="shared" si="143"/>
        <v>67.389380530973455</v>
      </c>
      <c r="S1832" t="s">
        <v>8325</v>
      </c>
      <c r="T1832" t="s">
        <v>8326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2">
        <f t="shared" si="140"/>
        <v>103</v>
      </c>
      <c r="P1833" s="16">
        <f t="shared" si="141"/>
        <v>41026.996099537035</v>
      </c>
      <c r="Q1833" s="16">
        <f t="shared" si="142"/>
        <v>41041.996099537035</v>
      </c>
      <c r="R1833" s="6">
        <f t="shared" si="143"/>
        <v>73.571428571428569</v>
      </c>
      <c r="S1833" t="s">
        <v>8325</v>
      </c>
      <c r="T1833" t="s">
        <v>8326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2">
        <f t="shared" si="140"/>
        <v>142.85714285714286</v>
      </c>
      <c r="P1834" s="16">
        <f t="shared" si="141"/>
        <v>40576.539664351854</v>
      </c>
      <c r="Q1834" s="16">
        <f t="shared" si="142"/>
        <v>40606.539664351854</v>
      </c>
      <c r="R1834" s="6">
        <f t="shared" si="143"/>
        <v>25</v>
      </c>
      <c r="S1834" t="s">
        <v>8325</v>
      </c>
      <c r="T1834" t="s">
        <v>8326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2">
        <f t="shared" si="140"/>
        <v>262.5</v>
      </c>
      <c r="P1835" s="16">
        <f t="shared" si="141"/>
        <v>41303.044016203705</v>
      </c>
      <c r="Q1835" s="16">
        <f t="shared" si="142"/>
        <v>41335.332638888889</v>
      </c>
      <c r="R1835" s="6">
        <f t="shared" si="143"/>
        <v>42</v>
      </c>
      <c r="S1835" t="s">
        <v>8325</v>
      </c>
      <c r="T1835" t="s">
        <v>8326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2">
        <f t="shared" si="140"/>
        <v>118.05000000000001</v>
      </c>
      <c r="P1836" s="16">
        <f t="shared" si="141"/>
        <v>41988.964062500003</v>
      </c>
      <c r="Q1836" s="16">
        <f t="shared" si="142"/>
        <v>42028.964062500003</v>
      </c>
      <c r="R1836" s="6">
        <f t="shared" si="143"/>
        <v>131.16666666666666</v>
      </c>
      <c r="S1836" t="s">
        <v>8325</v>
      </c>
      <c r="T1836" t="s">
        <v>8326</v>
      </c>
      <c r="U1836">
        <f t="shared" si="144"/>
        <v>2014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2">
        <f t="shared" si="140"/>
        <v>104</v>
      </c>
      <c r="P1837" s="16">
        <f t="shared" si="141"/>
        <v>42430.702210648145</v>
      </c>
      <c r="Q1837" s="16">
        <f t="shared" si="142"/>
        <v>42460.660543981481</v>
      </c>
      <c r="R1837" s="6">
        <f t="shared" si="143"/>
        <v>47.272727272727273</v>
      </c>
      <c r="S1837" t="s">
        <v>8325</v>
      </c>
      <c r="T1837" t="s">
        <v>8326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2">
        <f t="shared" si="140"/>
        <v>200.34</v>
      </c>
      <c r="P1838" s="16">
        <f t="shared" si="141"/>
        <v>41305.809363425928</v>
      </c>
      <c r="Q1838" s="16">
        <f t="shared" si="142"/>
        <v>41322.809363425928</v>
      </c>
      <c r="R1838" s="6">
        <f t="shared" si="143"/>
        <v>182.12727272727273</v>
      </c>
      <c r="S1838" t="s">
        <v>8325</v>
      </c>
      <c r="T1838" t="s">
        <v>8326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2">
        <f t="shared" si="140"/>
        <v>306.83333333333331</v>
      </c>
      <c r="P1839" s="16">
        <f t="shared" si="141"/>
        <v>40926.047858796301</v>
      </c>
      <c r="Q1839" s="16">
        <f t="shared" si="142"/>
        <v>40986.006192129629</v>
      </c>
      <c r="R1839" s="6">
        <f t="shared" si="143"/>
        <v>61.366666666666667</v>
      </c>
      <c r="S1839" t="s">
        <v>8325</v>
      </c>
      <c r="T1839" t="s">
        <v>8326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2">
        <f t="shared" si="140"/>
        <v>100.149</v>
      </c>
      <c r="P1840" s="16">
        <f t="shared" si="141"/>
        <v>40788.786539351851</v>
      </c>
      <c r="Q1840" s="16">
        <f t="shared" si="142"/>
        <v>40817.125</v>
      </c>
      <c r="R1840" s="6">
        <f t="shared" si="143"/>
        <v>35.767499999999998</v>
      </c>
      <c r="S1840" t="s">
        <v>8325</v>
      </c>
      <c r="T1840" t="s">
        <v>8326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2">
        <f t="shared" si="140"/>
        <v>205.29999999999998</v>
      </c>
      <c r="P1841" s="16">
        <f t="shared" si="141"/>
        <v>42614.722013888888</v>
      </c>
      <c r="Q1841" s="16">
        <f t="shared" si="142"/>
        <v>42644.722013888888</v>
      </c>
      <c r="R1841" s="6">
        <f t="shared" si="143"/>
        <v>45.62222222222222</v>
      </c>
      <c r="S1841" t="s">
        <v>8325</v>
      </c>
      <c r="T1841" t="s">
        <v>8326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2">
        <f t="shared" si="140"/>
        <v>108.88888888888889</v>
      </c>
      <c r="P1842" s="16">
        <f t="shared" si="141"/>
        <v>41382.096180555556</v>
      </c>
      <c r="Q1842" s="16">
        <f t="shared" si="142"/>
        <v>41401.207638888889</v>
      </c>
      <c r="R1842" s="6">
        <f t="shared" si="143"/>
        <v>75.384615384615387</v>
      </c>
      <c r="S1842" t="s">
        <v>8325</v>
      </c>
      <c r="T1842" t="s">
        <v>8326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2">
        <f t="shared" si="140"/>
        <v>101.75</v>
      </c>
      <c r="P1843" s="16">
        <f t="shared" si="141"/>
        <v>41745.84542824074</v>
      </c>
      <c r="Q1843" s="16">
        <f t="shared" si="142"/>
        <v>41779.207638888889</v>
      </c>
      <c r="R1843" s="6">
        <f t="shared" si="143"/>
        <v>50.875</v>
      </c>
      <c r="S1843" t="s">
        <v>8325</v>
      </c>
      <c r="T1843" t="s">
        <v>8326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2">
        <f t="shared" si="140"/>
        <v>125.25</v>
      </c>
      <c r="P1844" s="16">
        <f t="shared" si="141"/>
        <v>42031.631724537037</v>
      </c>
      <c r="Q1844" s="16">
        <f t="shared" si="142"/>
        <v>42065.249305555553</v>
      </c>
      <c r="R1844" s="6">
        <f t="shared" si="143"/>
        <v>119.28571428571429</v>
      </c>
      <c r="S1844" t="s">
        <v>8325</v>
      </c>
      <c r="T1844" t="s">
        <v>8326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2">
        <f t="shared" si="140"/>
        <v>124.0061</v>
      </c>
      <c r="P1845" s="16">
        <f t="shared" si="141"/>
        <v>40564.994837962964</v>
      </c>
      <c r="Q1845" s="16">
        <f t="shared" si="142"/>
        <v>40594.994837962964</v>
      </c>
      <c r="R1845" s="6">
        <f t="shared" si="143"/>
        <v>92.541865671641801</v>
      </c>
      <c r="S1845" t="s">
        <v>8325</v>
      </c>
      <c r="T1845" t="s">
        <v>8326</v>
      </c>
      <c r="U1845">
        <f t="shared" si="144"/>
        <v>2011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2">
        <f t="shared" si="140"/>
        <v>101.4</v>
      </c>
      <c r="P1846" s="16">
        <f t="shared" si="141"/>
        <v>40666.973541666666</v>
      </c>
      <c r="Q1846" s="16">
        <f t="shared" si="142"/>
        <v>40705.125</v>
      </c>
      <c r="R1846" s="6">
        <f t="shared" si="143"/>
        <v>76.05</v>
      </c>
      <c r="S1846" t="s">
        <v>8325</v>
      </c>
      <c r="T1846" t="s">
        <v>8326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2">
        <f t="shared" si="140"/>
        <v>100</v>
      </c>
      <c r="P1847" s="16">
        <f t="shared" si="141"/>
        <v>42523.333310185189</v>
      </c>
      <c r="Q1847" s="16">
        <f t="shared" si="142"/>
        <v>42538.204861111109</v>
      </c>
      <c r="R1847" s="6">
        <f t="shared" si="143"/>
        <v>52.631578947368418</v>
      </c>
      <c r="S1847" t="s">
        <v>8325</v>
      </c>
      <c r="T1847" t="s">
        <v>8326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2">
        <f t="shared" si="140"/>
        <v>137.92666666666668</v>
      </c>
      <c r="P1848" s="16">
        <f t="shared" si="141"/>
        <v>41228.650196759263</v>
      </c>
      <c r="Q1848" s="16">
        <f t="shared" si="142"/>
        <v>41258.650196759263</v>
      </c>
      <c r="R1848" s="6">
        <f t="shared" si="143"/>
        <v>98.990430622009569</v>
      </c>
      <c r="S1848" t="s">
        <v>8325</v>
      </c>
      <c r="T1848" t="s">
        <v>8326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2">
        <f t="shared" si="140"/>
        <v>120.88000000000001</v>
      </c>
      <c r="P1849" s="16">
        <f t="shared" si="141"/>
        <v>42094.236481481479</v>
      </c>
      <c r="Q1849" s="16">
        <f t="shared" si="142"/>
        <v>42115.236481481479</v>
      </c>
      <c r="R1849" s="6">
        <f t="shared" si="143"/>
        <v>79.526315789473685</v>
      </c>
      <c r="S1849" t="s">
        <v>8325</v>
      </c>
      <c r="T1849" t="s">
        <v>8326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2">
        <f t="shared" si="140"/>
        <v>107.36666666666667</v>
      </c>
      <c r="P1850" s="16">
        <f t="shared" si="141"/>
        <v>40691.788055555553</v>
      </c>
      <c r="Q1850" s="16">
        <f t="shared" si="142"/>
        <v>40755.290972222225</v>
      </c>
      <c r="R1850" s="6">
        <f t="shared" si="143"/>
        <v>134.20833333333334</v>
      </c>
      <c r="S1850" t="s">
        <v>8325</v>
      </c>
      <c r="T1850" t="s">
        <v>8326</v>
      </c>
      <c r="U1850">
        <f t="shared" si="144"/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2">
        <f t="shared" si="140"/>
        <v>100.33333333333334</v>
      </c>
      <c r="P1851" s="16">
        <f t="shared" si="141"/>
        <v>41169.845590277779</v>
      </c>
      <c r="Q1851" s="16">
        <f t="shared" si="142"/>
        <v>41199.845590277779</v>
      </c>
      <c r="R1851" s="6">
        <f t="shared" si="143"/>
        <v>37.625</v>
      </c>
      <c r="S1851" t="s">
        <v>8325</v>
      </c>
      <c r="T1851" t="s">
        <v>8326</v>
      </c>
      <c r="U1851">
        <f t="shared" si="144"/>
        <v>2012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2">
        <f t="shared" si="140"/>
        <v>101.52222222222223</v>
      </c>
      <c r="P1852" s="16">
        <f t="shared" si="141"/>
        <v>41800.959490740745</v>
      </c>
      <c r="Q1852" s="16">
        <f t="shared" si="142"/>
        <v>41830.959490740745</v>
      </c>
      <c r="R1852" s="6">
        <f t="shared" si="143"/>
        <v>51.044692737430168</v>
      </c>
      <c r="S1852" t="s">
        <v>8325</v>
      </c>
      <c r="T1852" t="s">
        <v>8326</v>
      </c>
      <c r="U1852">
        <f t="shared" si="144"/>
        <v>2014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2">
        <f t="shared" si="140"/>
        <v>100.07692307692308</v>
      </c>
      <c r="P1853" s="16">
        <f t="shared" si="141"/>
        <v>41827.906689814816</v>
      </c>
      <c r="Q1853" s="16">
        <f t="shared" si="142"/>
        <v>41848.041666666664</v>
      </c>
      <c r="R1853" s="6">
        <f t="shared" si="143"/>
        <v>50.03846153846154</v>
      </c>
      <c r="S1853" t="s">
        <v>8325</v>
      </c>
      <c r="T1853" t="s">
        <v>8326</v>
      </c>
      <c r="U1853">
        <f t="shared" si="144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2">
        <f t="shared" si="140"/>
        <v>116.96666666666667</v>
      </c>
      <c r="P1854" s="16">
        <f t="shared" si="141"/>
        <v>42081.77143518519</v>
      </c>
      <c r="Q1854" s="16">
        <f t="shared" si="142"/>
        <v>42119</v>
      </c>
      <c r="R1854" s="6">
        <f t="shared" si="143"/>
        <v>133.93129770992365</v>
      </c>
      <c r="S1854" t="s">
        <v>8325</v>
      </c>
      <c r="T1854" t="s">
        <v>8326</v>
      </c>
      <c r="U1854">
        <f t="shared" si="144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2">
        <f t="shared" si="140"/>
        <v>101.875</v>
      </c>
      <c r="P1855" s="16">
        <f t="shared" si="141"/>
        <v>41177.060381944444</v>
      </c>
      <c r="Q1855" s="16">
        <f t="shared" si="142"/>
        <v>41227.102048611108</v>
      </c>
      <c r="R1855" s="6">
        <f t="shared" si="143"/>
        <v>58.214285714285715</v>
      </c>
      <c r="S1855" t="s">
        <v>8325</v>
      </c>
      <c r="T1855" t="s">
        <v>8326</v>
      </c>
      <c r="U1855">
        <f t="shared" si="144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2">
        <f t="shared" si="140"/>
        <v>102.12366666666665</v>
      </c>
      <c r="P1856" s="16">
        <f t="shared" si="141"/>
        <v>41388.021261574075</v>
      </c>
      <c r="Q1856" s="16">
        <f t="shared" si="142"/>
        <v>41418.021261574075</v>
      </c>
      <c r="R1856" s="6">
        <f t="shared" si="143"/>
        <v>88.037643678160919</v>
      </c>
      <c r="S1856" t="s">
        <v>8325</v>
      </c>
      <c r="T1856" t="s">
        <v>8326</v>
      </c>
      <c r="U1856">
        <f t="shared" si="144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2">
        <f t="shared" si="140"/>
        <v>154.05897142857143</v>
      </c>
      <c r="P1857" s="16">
        <f t="shared" si="141"/>
        <v>41600.538657407407</v>
      </c>
      <c r="Q1857" s="16">
        <f t="shared" si="142"/>
        <v>41645.538657407407</v>
      </c>
      <c r="R1857" s="6">
        <f t="shared" si="143"/>
        <v>70.576753926701571</v>
      </c>
      <c r="S1857" t="s">
        <v>8325</v>
      </c>
      <c r="T1857" t="s">
        <v>8326</v>
      </c>
      <c r="U1857">
        <f t="shared" si="144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2">
        <f t="shared" si="140"/>
        <v>101.25</v>
      </c>
      <c r="P1858" s="16">
        <f t="shared" si="141"/>
        <v>41817.854999999996</v>
      </c>
      <c r="Q1858" s="16">
        <f t="shared" si="142"/>
        <v>41838.854999999996</v>
      </c>
      <c r="R1858" s="6">
        <f t="shared" si="143"/>
        <v>53.289473684210527</v>
      </c>
      <c r="S1858" t="s">
        <v>8325</v>
      </c>
      <c r="T1858" t="s">
        <v>8326</v>
      </c>
      <c r="U1858">
        <f t="shared" si="144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2">
        <f t="shared" ref="O1859:O1922" si="145">(E1859/D1859)*100</f>
        <v>100</v>
      </c>
      <c r="P1859" s="16">
        <f t="shared" ref="P1859:P1922" si="146">(((J1859/60)/60)/24)+DATE(1970,1,1)</f>
        <v>41864.76866898148</v>
      </c>
      <c r="Q1859" s="16">
        <f t="shared" ref="Q1859:Q1922" si="147">(((I1859/60)/60)/24)+DATE(1970,1,1)</f>
        <v>41894.76866898148</v>
      </c>
      <c r="R1859" s="6">
        <f t="shared" ref="R1859:R1922" si="148">AVERAGE(E1859/L1859)</f>
        <v>136.36363636363637</v>
      </c>
      <c r="S1859" t="s">
        <v>8325</v>
      </c>
      <c r="T1859" t="s">
        <v>8326</v>
      </c>
      <c r="U1859">
        <f t="shared" ref="U1859:U1922" si="149">YEAR(P1859)</f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2">
        <f t="shared" si="145"/>
        <v>108.74800874800874</v>
      </c>
      <c r="P1860" s="16">
        <f t="shared" si="146"/>
        <v>40833.200474537036</v>
      </c>
      <c r="Q1860" s="16">
        <f t="shared" si="147"/>
        <v>40893.242141203707</v>
      </c>
      <c r="R1860" s="6">
        <f t="shared" si="148"/>
        <v>40.547315436241611</v>
      </c>
      <c r="S1860" t="s">
        <v>8325</v>
      </c>
      <c r="T1860" t="s">
        <v>8326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2">
        <f t="shared" si="145"/>
        <v>131.83333333333334</v>
      </c>
      <c r="P1861" s="16">
        <f t="shared" si="146"/>
        <v>40778.770011574074</v>
      </c>
      <c r="Q1861" s="16">
        <f t="shared" si="147"/>
        <v>40808.770011574074</v>
      </c>
      <c r="R1861" s="6">
        <f t="shared" si="148"/>
        <v>70.625</v>
      </c>
      <c r="S1861" t="s">
        <v>8325</v>
      </c>
      <c r="T1861" t="s">
        <v>8326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2">
        <f t="shared" si="145"/>
        <v>133.46666666666667</v>
      </c>
      <c r="P1862" s="16">
        <f t="shared" si="146"/>
        <v>41655.709305555552</v>
      </c>
      <c r="Q1862" s="16">
        <f t="shared" si="147"/>
        <v>41676.709305555552</v>
      </c>
      <c r="R1862" s="6">
        <f t="shared" si="148"/>
        <v>52.684210526315788</v>
      </c>
      <c r="S1862" t="s">
        <v>8325</v>
      </c>
      <c r="T1862" t="s">
        <v>8326</v>
      </c>
      <c r="U1862">
        <f t="shared" si="149"/>
        <v>2014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2">
        <f t="shared" si="145"/>
        <v>0</v>
      </c>
      <c r="P1863" s="16">
        <f t="shared" si="146"/>
        <v>42000.300243055557</v>
      </c>
      <c r="Q1863" s="16">
        <f t="shared" si="147"/>
        <v>42030.300243055557</v>
      </c>
      <c r="R1863" s="6" t="e">
        <f t="shared" si="148"/>
        <v>#DIV/0!</v>
      </c>
      <c r="S1863" t="s">
        <v>8333</v>
      </c>
      <c r="T1863" t="s">
        <v>8335</v>
      </c>
      <c r="U1863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2">
        <f t="shared" si="145"/>
        <v>8.0833333333333321</v>
      </c>
      <c r="P1864" s="16">
        <f t="shared" si="146"/>
        <v>42755.492754629624</v>
      </c>
      <c r="Q1864" s="16">
        <f t="shared" si="147"/>
        <v>42802.3125</v>
      </c>
      <c r="R1864" s="6">
        <f t="shared" si="148"/>
        <v>90.9375</v>
      </c>
      <c r="S1864" t="s">
        <v>8333</v>
      </c>
      <c r="T1864" t="s">
        <v>8335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2">
        <f t="shared" si="145"/>
        <v>0.4</v>
      </c>
      <c r="P1865" s="16">
        <f t="shared" si="146"/>
        <v>41772.797280092593</v>
      </c>
      <c r="Q1865" s="16">
        <f t="shared" si="147"/>
        <v>41802.797280092593</v>
      </c>
      <c r="R1865" s="6">
        <f t="shared" si="148"/>
        <v>5</v>
      </c>
      <c r="S1865" t="s">
        <v>8333</v>
      </c>
      <c r="T1865" t="s">
        <v>8335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2">
        <f t="shared" si="145"/>
        <v>42.892307692307689</v>
      </c>
      <c r="P1866" s="16">
        <f t="shared" si="146"/>
        <v>41733.716435185182</v>
      </c>
      <c r="Q1866" s="16">
        <f t="shared" si="147"/>
        <v>41763.716435185182</v>
      </c>
      <c r="R1866" s="6">
        <f t="shared" si="148"/>
        <v>58.083333333333336</v>
      </c>
      <c r="S1866" t="s">
        <v>8333</v>
      </c>
      <c r="T1866" t="s">
        <v>8335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2">
        <f t="shared" si="145"/>
        <v>3.6363636363636364E-3</v>
      </c>
      <c r="P1867" s="16">
        <f t="shared" si="146"/>
        <v>42645.367442129631</v>
      </c>
      <c r="Q1867" s="16">
        <f t="shared" si="147"/>
        <v>42680.409108796302</v>
      </c>
      <c r="R1867" s="6">
        <f t="shared" si="148"/>
        <v>2</v>
      </c>
      <c r="S1867" t="s">
        <v>8333</v>
      </c>
      <c r="T1867" t="s">
        <v>8335</v>
      </c>
      <c r="U1867">
        <f t="shared" si="149"/>
        <v>2016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2">
        <f t="shared" si="145"/>
        <v>0.5</v>
      </c>
      <c r="P1868" s="16">
        <f t="shared" si="146"/>
        <v>42742.246493055558</v>
      </c>
      <c r="Q1868" s="16">
        <f t="shared" si="147"/>
        <v>42795.166666666672</v>
      </c>
      <c r="R1868" s="6">
        <f t="shared" si="148"/>
        <v>62.5</v>
      </c>
      <c r="S1868" t="s">
        <v>8333</v>
      </c>
      <c r="T1868" t="s">
        <v>8335</v>
      </c>
      <c r="U1868">
        <f t="shared" si="149"/>
        <v>2017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2">
        <f t="shared" si="145"/>
        <v>0.05</v>
      </c>
      <c r="P1869" s="16">
        <f t="shared" si="146"/>
        <v>42649.924907407403</v>
      </c>
      <c r="Q1869" s="16">
        <f t="shared" si="147"/>
        <v>42679.924907407403</v>
      </c>
      <c r="R1869" s="6">
        <f t="shared" si="148"/>
        <v>10</v>
      </c>
      <c r="S1869" t="s">
        <v>8333</v>
      </c>
      <c r="T1869" t="s">
        <v>8335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2">
        <f t="shared" si="145"/>
        <v>4.8680000000000003</v>
      </c>
      <c r="P1870" s="16">
        <f t="shared" si="146"/>
        <v>42328.779224537036</v>
      </c>
      <c r="Q1870" s="16">
        <f t="shared" si="147"/>
        <v>42353.332638888889</v>
      </c>
      <c r="R1870" s="6">
        <f t="shared" si="148"/>
        <v>71.588235294117652</v>
      </c>
      <c r="S1870" t="s">
        <v>8333</v>
      </c>
      <c r="T1870" t="s">
        <v>8335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2">
        <f t="shared" si="145"/>
        <v>0</v>
      </c>
      <c r="P1871" s="16">
        <f t="shared" si="146"/>
        <v>42709.002881944441</v>
      </c>
      <c r="Q1871" s="16">
        <f t="shared" si="147"/>
        <v>42739.002881944441</v>
      </c>
      <c r="R1871" s="6" t="e">
        <f t="shared" si="148"/>
        <v>#DIV/0!</v>
      </c>
      <c r="S1871" t="s">
        <v>8333</v>
      </c>
      <c r="T1871" t="s">
        <v>8335</v>
      </c>
      <c r="U1871">
        <f t="shared" si="149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2">
        <f t="shared" si="145"/>
        <v>10.314285714285715</v>
      </c>
      <c r="P1872" s="16">
        <f t="shared" si="146"/>
        <v>42371.355729166666</v>
      </c>
      <c r="Q1872" s="16">
        <f t="shared" si="147"/>
        <v>42400.178472222222</v>
      </c>
      <c r="R1872" s="6">
        <f t="shared" si="148"/>
        <v>32.81818181818182</v>
      </c>
      <c r="S1872" t="s">
        <v>8333</v>
      </c>
      <c r="T1872" t="s">
        <v>8335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2">
        <f t="shared" si="145"/>
        <v>71.784615384615378</v>
      </c>
      <c r="P1873" s="16">
        <f t="shared" si="146"/>
        <v>41923.783576388887</v>
      </c>
      <c r="Q1873" s="16">
        <f t="shared" si="147"/>
        <v>41963.825243055559</v>
      </c>
      <c r="R1873" s="6">
        <f t="shared" si="148"/>
        <v>49.11578947368421</v>
      </c>
      <c r="S1873" t="s">
        <v>8333</v>
      </c>
      <c r="T1873" t="s">
        <v>8335</v>
      </c>
      <c r="U1873">
        <f t="shared" si="149"/>
        <v>2014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2">
        <f t="shared" si="145"/>
        <v>1.06</v>
      </c>
      <c r="P1874" s="16">
        <f t="shared" si="146"/>
        <v>42155.129652777774</v>
      </c>
      <c r="Q1874" s="16">
        <f t="shared" si="147"/>
        <v>42185.129652777774</v>
      </c>
      <c r="R1874" s="6">
        <f t="shared" si="148"/>
        <v>16.307692307692307</v>
      </c>
      <c r="S1874" t="s">
        <v>8333</v>
      </c>
      <c r="T1874" t="s">
        <v>8335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2">
        <f t="shared" si="145"/>
        <v>0.44999999999999996</v>
      </c>
      <c r="P1875" s="16">
        <f t="shared" si="146"/>
        <v>42164.615856481483</v>
      </c>
      <c r="Q1875" s="16">
        <f t="shared" si="147"/>
        <v>42193.697916666672</v>
      </c>
      <c r="R1875" s="6">
        <f t="shared" si="148"/>
        <v>18</v>
      </c>
      <c r="S1875" t="s">
        <v>8333</v>
      </c>
      <c r="T1875" t="s">
        <v>8335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2">
        <f t="shared" si="145"/>
        <v>1.6250000000000001E-2</v>
      </c>
      <c r="P1876" s="16">
        <f t="shared" si="146"/>
        <v>42529.969131944439</v>
      </c>
      <c r="Q1876" s="16">
        <f t="shared" si="147"/>
        <v>42549.969131944439</v>
      </c>
      <c r="R1876" s="6">
        <f t="shared" si="148"/>
        <v>13</v>
      </c>
      <c r="S1876" t="s">
        <v>8333</v>
      </c>
      <c r="T1876" t="s">
        <v>8335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2">
        <f t="shared" si="145"/>
        <v>0.51</v>
      </c>
      <c r="P1877" s="16">
        <f t="shared" si="146"/>
        <v>42528.899398148147</v>
      </c>
      <c r="Q1877" s="16">
        <f t="shared" si="147"/>
        <v>42588.899398148147</v>
      </c>
      <c r="R1877" s="6">
        <f t="shared" si="148"/>
        <v>17</v>
      </c>
      <c r="S1877" t="s">
        <v>8333</v>
      </c>
      <c r="T1877" t="s">
        <v>8335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2">
        <f t="shared" si="145"/>
        <v>0</v>
      </c>
      <c r="P1878" s="16">
        <f t="shared" si="146"/>
        <v>41776.284780092588</v>
      </c>
      <c r="Q1878" s="16">
        <f t="shared" si="147"/>
        <v>41806.284780092588</v>
      </c>
      <c r="R1878" s="6" t="e">
        <f t="shared" si="148"/>
        <v>#DIV/0!</v>
      </c>
      <c r="S1878" t="s">
        <v>8333</v>
      </c>
      <c r="T1878" t="s">
        <v>8335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2">
        <f t="shared" si="145"/>
        <v>0</v>
      </c>
      <c r="P1879" s="16">
        <f t="shared" si="146"/>
        <v>42035.029224537036</v>
      </c>
      <c r="Q1879" s="16">
        <f t="shared" si="147"/>
        <v>42064.029224537036</v>
      </c>
      <c r="R1879" s="6" t="e">
        <f t="shared" si="148"/>
        <v>#DIV/0!</v>
      </c>
      <c r="S1879" t="s">
        <v>8333</v>
      </c>
      <c r="T1879" t="s">
        <v>8335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2">
        <f t="shared" si="145"/>
        <v>0</v>
      </c>
      <c r="P1880" s="16">
        <f t="shared" si="146"/>
        <v>41773.008738425924</v>
      </c>
      <c r="Q1880" s="16">
        <f t="shared" si="147"/>
        <v>41803.008738425924</v>
      </c>
      <c r="R1880" s="6" t="e">
        <f t="shared" si="148"/>
        <v>#DIV/0!</v>
      </c>
      <c r="S1880" t="s">
        <v>8333</v>
      </c>
      <c r="T1880" t="s">
        <v>8335</v>
      </c>
      <c r="U1880">
        <f t="shared" si="149"/>
        <v>2014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2">
        <f t="shared" si="145"/>
        <v>0.12</v>
      </c>
      <c r="P1881" s="16">
        <f t="shared" si="146"/>
        <v>42413.649641203709</v>
      </c>
      <c r="Q1881" s="16">
        <f t="shared" si="147"/>
        <v>42443.607974537037</v>
      </c>
      <c r="R1881" s="6">
        <f t="shared" si="148"/>
        <v>3</v>
      </c>
      <c r="S1881" t="s">
        <v>8333</v>
      </c>
      <c r="T1881" t="s">
        <v>8335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2">
        <f t="shared" si="145"/>
        <v>20.080000000000002</v>
      </c>
      <c r="P1882" s="16">
        <f t="shared" si="146"/>
        <v>42430.566898148143</v>
      </c>
      <c r="Q1882" s="16">
        <f t="shared" si="147"/>
        <v>42459.525231481486</v>
      </c>
      <c r="R1882" s="6">
        <f t="shared" si="148"/>
        <v>41.833333333333336</v>
      </c>
      <c r="S1882" t="s">
        <v>8333</v>
      </c>
      <c r="T1882" t="s">
        <v>8335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2">
        <f t="shared" si="145"/>
        <v>172.68449999999999</v>
      </c>
      <c r="P1883" s="16">
        <f t="shared" si="146"/>
        <v>42043.152650462958</v>
      </c>
      <c r="Q1883" s="16">
        <f t="shared" si="147"/>
        <v>42073.110983796301</v>
      </c>
      <c r="R1883" s="6">
        <f t="shared" si="148"/>
        <v>49.338428571428572</v>
      </c>
      <c r="S1883" t="s">
        <v>8325</v>
      </c>
      <c r="T1883" t="s">
        <v>8329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2">
        <f t="shared" si="145"/>
        <v>100.8955223880597</v>
      </c>
      <c r="P1884" s="16">
        <f t="shared" si="146"/>
        <v>41067.949212962965</v>
      </c>
      <c r="Q1884" s="16">
        <f t="shared" si="147"/>
        <v>41100.991666666669</v>
      </c>
      <c r="R1884" s="6">
        <f t="shared" si="148"/>
        <v>41.728395061728392</v>
      </c>
      <c r="S1884" t="s">
        <v>8325</v>
      </c>
      <c r="T1884" t="s">
        <v>8329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2">
        <f t="shared" si="145"/>
        <v>104.8048048048048</v>
      </c>
      <c r="P1885" s="16">
        <f t="shared" si="146"/>
        <v>40977.948009259257</v>
      </c>
      <c r="Q1885" s="16">
        <f t="shared" si="147"/>
        <v>41007.906342592592</v>
      </c>
      <c r="R1885" s="6">
        <f t="shared" si="148"/>
        <v>32.71875</v>
      </c>
      <c r="S1885" t="s">
        <v>8325</v>
      </c>
      <c r="T1885" t="s">
        <v>8329</v>
      </c>
      <c r="U1885">
        <f t="shared" si="149"/>
        <v>2012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2">
        <f t="shared" si="145"/>
        <v>135.1</v>
      </c>
      <c r="P1886" s="16">
        <f t="shared" si="146"/>
        <v>41205.198321759257</v>
      </c>
      <c r="Q1886" s="16">
        <f t="shared" si="147"/>
        <v>41240.5</v>
      </c>
      <c r="R1886" s="6">
        <f t="shared" si="148"/>
        <v>51.96153846153846</v>
      </c>
      <c r="S1886" t="s">
        <v>8325</v>
      </c>
      <c r="T1886" t="s">
        <v>8329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2">
        <f t="shared" si="145"/>
        <v>116.32786885245903</v>
      </c>
      <c r="P1887" s="16">
        <f t="shared" si="146"/>
        <v>41099.093865740739</v>
      </c>
      <c r="Q1887" s="16">
        <f t="shared" si="147"/>
        <v>41131.916666666664</v>
      </c>
      <c r="R1887" s="6">
        <f t="shared" si="148"/>
        <v>50.685714285714283</v>
      </c>
      <c r="S1887" t="s">
        <v>8325</v>
      </c>
      <c r="T1887" t="s">
        <v>8329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2">
        <f t="shared" si="145"/>
        <v>102.08333333333333</v>
      </c>
      <c r="P1888" s="16">
        <f t="shared" si="146"/>
        <v>41925.906689814816</v>
      </c>
      <c r="Q1888" s="16">
        <f t="shared" si="147"/>
        <v>41955.94835648148</v>
      </c>
      <c r="R1888" s="6">
        <f t="shared" si="148"/>
        <v>42.241379310344826</v>
      </c>
      <c r="S1888" t="s">
        <v>8325</v>
      </c>
      <c r="T1888" t="s">
        <v>8329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2">
        <f t="shared" si="145"/>
        <v>111.16666666666666</v>
      </c>
      <c r="P1889" s="16">
        <f t="shared" si="146"/>
        <v>42323.800138888888</v>
      </c>
      <c r="Q1889" s="16">
        <f t="shared" si="147"/>
        <v>42341.895833333328</v>
      </c>
      <c r="R1889" s="6">
        <f t="shared" si="148"/>
        <v>416.875</v>
      </c>
      <c r="S1889" t="s">
        <v>8325</v>
      </c>
      <c r="T1889" t="s">
        <v>8329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2">
        <f t="shared" si="145"/>
        <v>166.08</v>
      </c>
      <c r="P1890" s="16">
        <f t="shared" si="146"/>
        <v>40299.239953703705</v>
      </c>
      <c r="Q1890" s="16">
        <f t="shared" si="147"/>
        <v>40330.207638888889</v>
      </c>
      <c r="R1890" s="6">
        <f t="shared" si="148"/>
        <v>46.651685393258425</v>
      </c>
      <c r="S1890" t="s">
        <v>8325</v>
      </c>
      <c r="T1890" t="s">
        <v>8329</v>
      </c>
      <c r="U1890">
        <f t="shared" si="149"/>
        <v>2010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2">
        <f t="shared" si="145"/>
        <v>106.60000000000001</v>
      </c>
      <c r="P1891" s="16">
        <f t="shared" si="146"/>
        <v>41299.793356481481</v>
      </c>
      <c r="Q1891" s="16">
        <f t="shared" si="147"/>
        <v>41344.751689814817</v>
      </c>
      <c r="R1891" s="6">
        <f t="shared" si="148"/>
        <v>48.454545454545453</v>
      </c>
      <c r="S1891" t="s">
        <v>8325</v>
      </c>
      <c r="T1891" t="s">
        <v>8329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2">
        <f t="shared" si="145"/>
        <v>144.58441666666667</v>
      </c>
      <c r="P1892" s="16">
        <f t="shared" si="146"/>
        <v>41228.786203703705</v>
      </c>
      <c r="Q1892" s="16">
        <f t="shared" si="147"/>
        <v>41258.786203703705</v>
      </c>
      <c r="R1892" s="6">
        <f t="shared" si="148"/>
        <v>70.5289837398374</v>
      </c>
      <c r="S1892" t="s">
        <v>8325</v>
      </c>
      <c r="T1892" t="s">
        <v>8329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2">
        <f t="shared" si="145"/>
        <v>105.55000000000001</v>
      </c>
      <c r="P1893" s="16">
        <f t="shared" si="146"/>
        <v>40335.798078703701</v>
      </c>
      <c r="Q1893" s="16">
        <f t="shared" si="147"/>
        <v>40381.25</v>
      </c>
      <c r="R1893" s="6">
        <f t="shared" si="148"/>
        <v>87.958333333333329</v>
      </c>
      <c r="S1893" t="s">
        <v>8325</v>
      </c>
      <c r="T1893" t="s">
        <v>8329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2">
        <f t="shared" si="145"/>
        <v>136.60000000000002</v>
      </c>
      <c r="P1894" s="16">
        <f t="shared" si="146"/>
        <v>40671.637511574074</v>
      </c>
      <c r="Q1894" s="16">
        <f t="shared" si="147"/>
        <v>40701.637511574074</v>
      </c>
      <c r="R1894" s="6">
        <f t="shared" si="148"/>
        <v>26.26923076923077</v>
      </c>
      <c r="S1894" t="s">
        <v>8325</v>
      </c>
      <c r="T1894" t="s">
        <v>8329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2">
        <f t="shared" si="145"/>
        <v>104</v>
      </c>
      <c r="P1895" s="16">
        <f t="shared" si="146"/>
        <v>40632.94195601852</v>
      </c>
      <c r="Q1895" s="16">
        <f t="shared" si="147"/>
        <v>40649.165972222225</v>
      </c>
      <c r="R1895" s="6">
        <f t="shared" si="148"/>
        <v>57.777777777777779</v>
      </c>
      <c r="S1895" t="s">
        <v>8325</v>
      </c>
      <c r="T1895" t="s">
        <v>8329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2">
        <f t="shared" si="145"/>
        <v>114.5</v>
      </c>
      <c r="P1896" s="16">
        <f t="shared" si="146"/>
        <v>40920.904895833337</v>
      </c>
      <c r="Q1896" s="16">
        <f t="shared" si="147"/>
        <v>40951.904895833337</v>
      </c>
      <c r="R1896" s="6">
        <f t="shared" si="148"/>
        <v>57.25</v>
      </c>
      <c r="S1896" t="s">
        <v>8325</v>
      </c>
      <c r="T1896" t="s">
        <v>8329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2">
        <f t="shared" si="145"/>
        <v>101.71957671957672</v>
      </c>
      <c r="P1897" s="16">
        <f t="shared" si="146"/>
        <v>42267.746782407412</v>
      </c>
      <c r="Q1897" s="16">
        <f t="shared" si="147"/>
        <v>42297.746782407412</v>
      </c>
      <c r="R1897" s="6">
        <f t="shared" si="148"/>
        <v>196.34042553191489</v>
      </c>
      <c r="S1897" t="s">
        <v>8325</v>
      </c>
      <c r="T1897" t="s">
        <v>8329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2">
        <f t="shared" si="145"/>
        <v>123.94678492239468</v>
      </c>
      <c r="P1898" s="16">
        <f t="shared" si="146"/>
        <v>40981.710243055553</v>
      </c>
      <c r="Q1898" s="16">
        <f t="shared" si="147"/>
        <v>41011.710243055553</v>
      </c>
      <c r="R1898" s="6">
        <f t="shared" si="148"/>
        <v>43</v>
      </c>
      <c r="S1898" t="s">
        <v>8325</v>
      </c>
      <c r="T1898" t="s">
        <v>8329</v>
      </c>
      <c r="U1898">
        <f t="shared" si="149"/>
        <v>2012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2">
        <f t="shared" si="145"/>
        <v>102.45669291338582</v>
      </c>
      <c r="P1899" s="16">
        <f t="shared" si="146"/>
        <v>41680.583402777782</v>
      </c>
      <c r="Q1899" s="16">
        <f t="shared" si="147"/>
        <v>41702.875</v>
      </c>
      <c r="R1899" s="6">
        <f t="shared" si="148"/>
        <v>35.551912568306008</v>
      </c>
      <c r="S1899" t="s">
        <v>8325</v>
      </c>
      <c r="T1899" t="s">
        <v>8329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2">
        <f t="shared" si="145"/>
        <v>144.5</v>
      </c>
      <c r="P1900" s="16">
        <f t="shared" si="146"/>
        <v>42366.192974537036</v>
      </c>
      <c r="Q1900" s="16">
        <f t="shared" si="147"/>
        <v>42401.75</v>
      </c>
      <c r="R1900" s="6">
        <f t="shared" si="148"/>
        <v>68.80952380952381</v>
      </c>
      <c r="S1900" t="s">
        <v>8325</v>
      </c>
      <c r="T1900" t="s">
        <v>8329</v>
      </c>
      <c r="U1900">
        <f t="shared" si="149"/>
        <v>2015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2">
        <f t="shared" si="145"/>
        <v>133.33333333333331</v>
      </c>
      <c r="P1901" s="16">
        <f t="shared" si="146"/>
        <v>42058.941736111112</v>
      </c>
      <c r="Q1901" s="16">
        <f t="shared" si="147"/>
        <v>42088.90006944444</v>
      </c>
      <c r="R1901" s="6">
        <f t="shared" si="148"/>
        <v>28.571428571428573</v>
      </c>
      <c r="S1901" t="s">
        <v>8325</v>
      </c>
      <c r="T1901" t="s">
        <v>8329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2">
        <f t="shared" si="145"/>
        <v>109.3644</v>
      </c>
      <c r="P1902" s="16">
        <f t="shared" si="146"/>
        <v>41160.871886574074</v>
      </c>
      <c r="Q1902" s="16">
        <f t="shared" si="147"/>
        <v>41188.415972222225</v>
      </c>
      <c r="R1902" s="6">
        <f t="shared" si="148"/>
        <v>50.631666666666668</v>
      </c>
      <c r="S1902" t="s">
        <v>8325</v>
      </c>
      <c r="T1902" t="s">
        <v>8329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2">
        <f t="shared" si="145"/>
        <v>2.6969696969696968</v>
      </c>
      <c r="P1903" s="16">
        <f t="shared" si="146"/>
        <v>42116.54315972222</v>
      </c>
      <c r="Q1903" s="16">
        <f t="shared" si="147"/>
        <v>42146.541666666672</v>
      </c>
      <c r="R1903" s="6">
        <f t="shared" si="148"/>
        <v>106.8</v>
      </c>
      <c r="S1903" t="s">
        <v>8319</v>
      </c>
      <c r="T1903" t="s">
        <v>8348</v>
      </c>
      <c r="U1903">
        <f t="shared" si="149"/>
        <v>2015</v>
      </c>
    </row>
    <row r="1904" spans="1:21" ht="58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2">
        <f t="shared" si="145"/>
        <v>1.2</v>
      </c>
      <c r="P1904" s="16">
        <f t="shared" si="146"/>
        <v>42037.789895833332</v>
      </c>
      <c r="Q1904" s="16">
        <f t="shared" si="147"/>
        <v>42067.789895833332</v>
      </c>
      <c r="R1904" s="6">
        <f t="shared" si="148"/>
        <v>4</v>
      </c>
      <c r="S1904" t="s">
        <v>8319</v>
      </c>
      <c r="T1904" t="s">
        <v>8348</v>
      </c>
      <c r="U1904">
        <f t="shared" si="149"/>
        <v>2015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2">
        <f t="shared" si="145"/>
        <v>46.6</v>
      </c>
      <c r="P1905" s="16">
        <f t="shared" si="146"/>
        <v>42702.770729166667</v>
      </c>
      <c r="Q1905" s="16">
        <f t="shared" si="147"/>
        <v>42762.770729166667</v>
      </c>
      <c r="R1905" s="6">
        <f t="shared" si="148"/>
        <v>34.097560975609753</v>
      </c>
      <c r="S1905" t="s">
        <v>8319</v>
      </c>
      <c r="T1905" t="s">
        <v>8348</v>
      </c>
      <c r="U1905">
        <f t="shared" si="149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2">
        <f t="shared" si="145"/>
        <v>0.1</v>
      </c>
      <c r="P1906" s="16">
        <f t="shared" si="146"/>
        <v>42326.685428240744</v>
      </c>
      <c r="Q1906" s="16">
        <f t="shared" si="147"/>
        <v>42371.685428240744</v>
      </c>
      <c r="R1906" s="6">
        <f t="shared" si="148"/>
        <v>25</v>
      </c>
      <c r="S1906" t="s">
        <v>8319</v>
      </c>
      <c r="T1906" t="s">
        <v>8348</v>
      </c>
      <c r="U1906">
        <f t="shared" si="149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2">
        <f t="shared" si="145"/>
        <v>0.16800000000000001</v>
      </c>
      <c r="P1907" s="16">
        <f t="shared" si="146"/>
        <v>41859.925856481481</v>
      </c>
      <c r="Q1907" s="16">
        <f t="shared" si="147"/>
        <v>41889.925856481481</v>
      </c>
      <c r="R1907" s="6">
        <f t="shared" si="148"/>
        <v>10.5</v>
      </c>
      <c r="S1907" t="s">
        <v>8319</v>
      </c>
      <c r="T1907" t="s">
        <v>8348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2">
        <f t="shared" si="145"/>
        <v>42.76</v>
      </c>
      <c r="P1908" s="16">
        <f t="shared" si="146"/>
        <v>42514.671099537038</v>
      </c>
      <c r="Q1908" s="16">
        <f t="shared" si="147"/>
        <v>42544.671099537038</v>
      </c>
      <c r="R1908" s="6">
        <f t="shared" si="148"/>
        <v>215.95959595959596</v>
      </c>
      <c r="S1908" t="s">
        <v>8319</v>
      </c>
      <c r="T1908" t="s">
        <v>8348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2">
        <f t="shared" si="145"/>
        <v>0.28333333333333333</v>
      </c>
      <c r="P1909" s="16">
        <f t="shared" si="146"/>
        <v>41767.587094907409</v>
      </c>
      <c r="Q1909" s="16">
        <f t="shared" si="147"/>
        <v>41782.587094907409</v>
      </c>
      <c r="R1909" s="6">
        <f t="shared" si="148"/>
        <v>21.25</v>
      </c>
      <c r="S1909" t="s">
        <v>8319</v>
      </c>
      <c r="T1909" t="s">
        <v>8348</v>
      </c>
      <c r="U1909">
        <f t="shared" si="149"/>
        <v>2014</v>
      </c>
    </row>
    <row r="1910" spans="1:21" ht="58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2">
        <f t="shared" si="145"/>
        <v>1.7319999999999998</v>
      </c>
      <c r="P1910" s="16">
        <f t="shared" si="146"/>
        <v>42703.917824074073</v>
      </c>
      <c r="Q1910" s="16">
        <f t="shared" si="147"/>
        <v>42733.917824074073</v>
      </c>
      <c r="R1910" s="6">
        <f t="shared" si="148"/>
        <v>108.25</v>
      </c>
      <c r="S1910" t="s">
        <v>8319</v>
      </c>
      <c r="T1910" t="s">
        <v>8348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2">
        <f t="shared" si="145"/>
        <v>14.111428571428572</v>
      </c>
      <c r="P1911" s="16">
        <f t="shared" si="146"/>
        <v>41905.429155092592</v>
      </c>
      <c r="Q1911" s="16">
        <f t="shared" si="147"/>
        <v>41935.429155092592</v>
      </c>
      <c r="R1911" s="6">
        <f t="shared" si="148"/>
        <v>129.97368421052633</v>
      </c>
      <c r="S1911" t="s">
        <v>8319</v>
      </c>
      <c r="T1911" t="s">
        <v>8348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2">
        <f t="shared" si="145"/>
        <v>39.395294117647055</v>
      </c>
      <c r="P1912" s="16">
        <f t="shared" si="146"/>
        <v>42264.963159722218</v>
      </c>
      <c r="Q1912" s="16">
        <f t="shared" si="147"/>
        <v>42308.947916666672</v>
      </c>
      <c r="R1912" s="6">
        <f t="shared" si="148"/>
        <v>117.49473684210527</v>
      </c>
      <c r="S1912" t="s">
        <v>8319</v>
      </c>
      <c r="T1912" t="s">
        <v>8348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2">
        <f t="shared" si="145"/>
        <v>2.3529411764705882E-2</v>
      </c>
      <c r="P1913" s="16">
        <f t="shared" si="146"/>
        <v>41830.033958333333</v>
      </c>
      <c r="Q1913" s="16">
        <f t="shared" si="147"/>
        <v>41860.033958333333</v>
      </c>
      <c r="R1913" s="6">
        <f t="shared" si="148"/>
        <v>10</v>
      </c>
      <c r="S1913" t="s">
        <v>8319</v>
      </c>
      <c r="T1913" t="s">
        <v>8348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2">
        <f t="shared" si="145"/>
        <v>59.3</v>
      </c>
      <c r="P1914" s="16">
        <f t="shared" si="146"/>
        <v>42129.226388888885</v>
      </c>
      <c r="Q1914" s="16">
        <f t="shared" si="147"/>
        <v>42159.226388888885</v>
      </c>
      <c r="R1914" s="6">
        <f t="shared" si="148"/>
        <v>70.595238095238102</v>
      </c>
      <c r="S1914" t="s">
        <v>8319</v>
      </c>
      <c r="T1914" t="s">
        <v>8348</v>
      </c>
      <c r="U1914">
        <f t="shared" si="149"/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2">
        <f t="shared" si="145"/>
        <v>1.3270833333333334</v>
      </c>
      <c r="P1915" s="16">
        <f t="shared" si="146"/>
        <v>41890.511319444442</v>
      </c>
      <c r="Q1915" s="16">
        <f t="shared" si="147"/>
        <v>41920.511319444442</v>
      </c>
      <c r="R1915" s="6">
        <f t="shared" si="148"/>
        <v>24.5</v>
      </c>
      <c r="S1915" t="s">
        <v>8319</v>
      </c>
      <c r="T1915" t="s">
        <v>8348</v>
      </c>
      <c r="U1915">
        <f t="shared" si="149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2">
        <f t="shared" si="145"/>
        <v>9.0090090090090094</v>
      </c>
      <c r="P1916" s="16">
        <f t="shared" si="146"/>
        <v>41929.174456018518</v>
      </c>
      <c r="Q1916" s="16">
        <f t="shared" si="147"/>
        <v>41944.165972222225</v>
      </c>
      <c r="R1916" s="6">
        <f t="shared" si="148"/>
        <v>30</v>
      </c>
      <c r="S1916" t="s">
        <v>8319</v>
      </c>
      <c r="T1916" t="s">
        <v>8348</v>
      </c>
      <c r="U1916">
        <f t="shared" si="149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2">
        <f t="shared" si="145"/>
        <v>1.6</v>
      </c>
      <c r="P1917" s="16">
        <f t="shared" si="146"/>
        <v>41864.04886574074</v>
      </c>
      <c r="Q1917" s="16">
        <f t="shared" si="147"/>
        <v>41884.04886574074</v>
      </c>
      <c r="R1917" s="6">
        <f t="shared" si="148"/>
        <v>2</v>
      </c>
      <c r="S1917" t="s">
        <v>8319</v>
      </c>
      <c r="T1917" t="s">
        <v>8348</v>
      </c>
      <c r="U1917">
        <f t="shared" si="149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2">
        <f t="shared" si="145"/>
        <v>0.51</v>
      </c>
      <c r="P1918" s="16">
        <f t="shared" si="146"/>
        <v>42656.717303240745</v>
      </c>
      <c r="Q1918" s="16">
        <f t="shared" si="147"/>
        <v>42681.758969907409</v>
      </c>
      <c r="R1918" s="6">
        <f t="shared" si="148"/>
        <v>17</v>
      </c>
      <c r="S1918" t="s">
        <v>8319</v>
      </c>
      <c r="T1918" t="s">
        <v>8348</v>
      </c>
      <c r="U1918">
        <f t="shared" si="149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2">
        <f t="shared" si="145"/>
        <v>52.570512820512818</v>
      </c>
      <c r="P1919" s="16">
        <f t="shared" si="146"/>
        <v>42746.270057870366</v>
      </c>
      <c r="Q1919" s="16">
        <f t="shared" si="147"/>
        <v>42776.270057870366</v>
      </c>
      <c r="R1919" s="6">
        <f t="shared" si="148"/>
        <v>2928.9285714285716</v>
      </c>
      <c r="S1919" t="s">
        <v>8319</v>
      </c>
      <c r="T1919" t="s">
        <v>8348</v>
      </c>
      <c r="U1919">
        <f t="shared" si="149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2">
        <f t="shared" si="145"/>
        <v>1.04</v>
      </c>
      <c r="P1920" s="16">
        <f t="shared" si="146"/>
        <v>41828.789942129632</v>
      </c>
      <c r="Q1920" s="16">
        <f t="shared" si="147"/>
        <v>41863.789942129632</v>
      </c>
      <c r="R1920" s="6">
        <f t="shared" si="148"/>
        <v>28.888888888888889</v>
      </c>
      <c r="S1920" t="s">
        <v>8319</v>
      </c>
      <c r="T1920" t="s">
        <v>8348</v>
      </c>
      <c r="U1920">
        <f t="shared" si="149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2">
        <f t="shared" si="145"/>
        <v>47.4</v>
      </c>
      <c r="P1921" s="16">
        <f t="shared" si="146"/>
        <v>42113.875567129624</v>
      </c>
      <c r="Q1921" s="16">
        <f t="shared" si="147"/>
        <v>42143.875567129624</v>
      </c>
      <c r="R1921" s="6">
        <f t="shared" si="148"/>
        <v>29.625</v>
      </c>
      <c r="S1921" t="s">
        <v>8319</v>
      </c>
      <c r="T1921" t="s">
        <v>8348</v>
      </c>
      <c r="U1921">
        <f t="shared" si="149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2">
        <f t="shared" si="145"/>
        <v>43.03</v>
      </c>
      <c r="P1922" s="16">
        <f t="shared" si="146"/>
        <v>42270.875706018516</v>
      </c>
      <c r="Q1922" s="16">
        <f t="shared" si="147"/>
        <v>42298.958333333328</v>
      </c>
      <c r="R1922" s="6">
        <f t="shared" si="148"/>
        <v>40.980952380952381</v>
      </c>
      <c r="S1922" t="s">
        <v>8319</v>
      </c>
      <c r="T1922" t="s">
        <v>8348</v>
      </c>
      <c r="U1922">
        <f t="shared" si="149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2">
        <f t="shared" ref="O1923:O1986" si="150">(E1923/D1923)*100</f>
        <v>136.80000000000001</v>
      </c>
      <c r="P1923" s="16">
        <f t="shared" ref="P1923:P1986" si="151">(((J1923/60)/60)/24)+DATE(1970,1,1)</f>
        <v>41074.221562500003</v>
      </c>
      <c r="Q1923" s="16">
        <f t="shared" ref="Q1923:Q1986" si="152">(((I1923/60)/60)/24)+DATE(1970,1,1)</f>
        <v>41104.221562500003</v>
      </c>
      <c r="R1923" s="6">
        <f t="shared" ref="R1923:R1986" si="153">AVERAGE(E1923/L1923)</f>
        <v>54</v>
      </c>
      <c r="S1923" t="s">
        <v>8325</v>
      </c>
      <c r="T1923" t="s">
        <v>8329</v>
      </c>
      <c r="U1923">
        <f t="shared" ref="U1923:U1986" si="154">YEAR(P1923)</f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2">
        <f t="shared" si="150"/>
        <v>115.55</v>
      </c>
      <c r="P1924" s="16">
        <f t="shared" si="151"/>
        <v>41590.255868055552</v>
      </c>
      <c r="Q1924" s="16">
        <f t="shared" si="152"/>
        <v>41620.255868055552</v>
      </c>
      <c r="R1924" s="6">
        <f t="shared" si="153"/>
        <v>36.109375</v>
      </c>
      <c r="S1924" t="s">
        <v>8325</v>
      </c>
      <c r="T1924" t="s">
        <v>8329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2">
        <f t="shared" si="150"/>
        <v>240.79999999999998</v>
      </c>
      <c r="P1925" s="16">
        <f t="shared" si="151"/>
        <v>40772.848749999997</v>
      </c>
      <c r="Q1925" s="16">
        <f t="shared" si="152"/>
        <v>40813.207638888889</v>
      </c>
      <c r="R1925" s="6">
        <f t="shared" si="153"/>
        <v>23.153846153846153</v>
      </c>
      <c r="S1925" t="s">
        <v>8325</v>
      </c>
      <c r="T1925" t="s">
        <v>8329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2">
        <f t="shared" si="150"/>
        <v>114.39999999999999</v>
      </c>
      <c r="P1926" s="16">
        <f t="shared" si="151"/>
        <v>41626.761053240742</v>
      </c>
      <c r="Q1926" s="16">
        <f t="shared" si="152"/>
        <v>41654.814583333333</v>
      </c>
      <c r="R1926" s="6">
        <f t="shared" si="153"/>
        <v>104</v>
      </c>
      <c r="S1926" t="s">
        <v>8325</v>
      </c>
      <c r="T1926" t="s">
        <v>8329</v>
      </c>
      <c r="U1926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2">
        <f t="shared" si="150"/>
        <v>110.33333333333333</v>
      </c>
      <c r="P1927" s="16">
        <f t="shared" si="151"/>
        <v>41535.90148148148</v>
      </c>
      <c r="Q1927" s="16">
        <f t="shared" si="152"/>
        <v>41558</v>
      </c>
      <c r="R1927" s="6">
        <f t="shared" si="153"/>
        <v>31.826923076923077</v>
      </c>
      <c r="S1927" t="s">
        <v>8325</v>
      </c>
      <c r="T1927" t="s">
        <v>8329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2">
        <f t="shared" si="150"/>
        <v>195.37933333333334</v>
      </c>
      <c r="P1928" s="16">
        <f t="shared" si="151"/>
        <v>40456.954351851848</v>
      </c>
      <c r="Q1928" s="16">
        <f t="shared" si="152"/>
        <v>40484.018055555556</v>
      </c>
      <c r="R1928" s="6">
        <f t="shared" si="153"/>
        <v>27.3896261682243</v>
      </c>
      <c r="S1928" t="s">
        <v>8325</v>
      </c>
      <c r="T1928" t="s">
        <v>8329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2">
        <f t="shared" si="150"/>
        <v>103.33333333333334</v>
      </c>
      <c r="P1929" s="16">
        <f t="shared" si="151"/>
        <v>40960.861562500002</v>
      </c>
      <c r="Q1929" s="16">
        <f t="shared" si="152"/>
        <v>40976.207638888889</v>
      </c>
      <c r="R1929" s="6">
        <f t="shared" si="153"/>
        <v>56.363636363636367</v>
      </c>
      <c r="S1929" t="s">
        <v>8325</v>
      </c>
      <c r="T1929" t="s">
        <v>8329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2">
        <f t="shared" si="150"/>
        <v>103.1372549019608</v>
      </c>
      <c r="P1930" s="16">
        <f t="shared" si="151"/>
        <v>41371.648078703707</v>
      </c>
      <c r="Q1930" s="16">
        <f t="shared" si="152"/>
        <v>41401.648078703707</v>
      </c>
      <c r="R1930" s="6">
        <f t="shared" si="153"/>
        <v>77.352941176470594</v>
      </c>
      <c r="S1930" t="s">
        <v>8325</v>
      </c>
      <c r="T1930" t="s">
        <v>8329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2">
        <f t="shared" si="150"/>
        <v>100.3125</v>
      </c>
      <c r="P1931" s="16">
        <f t="shared" si="151"/>
        <v>40687.021597222221</v>
      </c>
      <c r="Q1931" s="16">
        <f t="shared" si="152"/>
        <v>40729.021597222221</v>
      </c>
      <c r="R1931" s="6">
        <f t="shared" si="153"/>
        <v>42.8</v>
      </c>
      <c r="S1931" t="s">
        <v>8325</v>
      </c>
      <c r="T1931" t="s">
        <v>8329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2">
        <f t="shared" si="150"/>
        <v>127</v>
      </c>
      <c r="P1932" s="16">
        <f t="shared" si="151"/>
        <v>41402.558819444443</v>
      </c>
      <c r="Q1932" s="16">
        <f t="shared" si="152"/>
        <v>41462.558819444443</v>
      </c>
      <c r="R1932" s="6">
        <f t="shared" si="153"/>
        <v>48.846153846153847</v>
      </c>
      <c r="S1932" t="s">
        <v>8325</v>
      </c>
      <c r="T1932" t="s">
        <v>8329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2">
        <f t="shared" si="150"/>
        <v>120.601</v>
      </c>
      <c r="P1933" s="16">
        <f t="shared" si="151"/>
        <v>41037.892465277779</v>
      </c>
      <c r="Q1933" s="16">
        <f t="shared" si="152"/>
        <v>41051.145833333336</v>
      </c>
      <c r="R1933" s="6">
        <f t="shared" si="153"/>
        <v>48.240400000000001</v>
      </c>
      <c r="S1933" t="s">
        <v>8325</v>
      </c>
      <c r="T1933" t="s">
        <v>8329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2">
        <f t="shared" si="150"/>
        <v>106.99047619047619</v>
      </c>
      <c r="P1934" s="16">
        <f t="shared" si="151"/>
        <v>40911.809872685182</v>
      </c>
      <c r="Q1934" s="16">
        <f t="shared" si="152"/>
        <v>40932.809872685182</v>
      </c>
      <c r="R1934" s="6">
        <f t="shared" si="153"/>
        <v>70.212500000000006</v>
      </c>
      <c r="S1934" t="s">
        <v>8325</v>
      </c>
      <c r="T1934" t="s">
        <v>8329</v>
      </c>
      <c r="U1934">
        <f t="shared" si="154"/>
        <v>2012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2">
        <f t="shared" si="150"/>
        <v>172.43333333333334</v>
      </c>
      <c r="P1935" s="16">
        <f t="shared" si="151"/>
        <v>41879.130868055552</v>
      </c>
      <c r="Q1935" s="16">
        <f t="shared" si="152"/>
        <v>41909.130868055552</v>
      </c>
      <c r="R1935" s="6">
        <f t="shared" si="153"/>
        <v>94.054545454545448</v>
      </c>
      <c r="S1935" t="s">
        <v>8325</v>
      </c>
      <c r="T1935" t="s">
        <v>8329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2">
        <f t="shared" si="150"/>
        <v>123.61999999999999</v>
      </c>
      <c r="P1936" s="16">
        <f t="shared" si="151"/>
        <v>40865.867141203707</v>
      </c>
      <c r="Q1936" s="16">
        <f t="shared" si="152"/>
        <v>40902.208333333336</v>
      </c>
      <c r="R1936" s="6">
        <f t="shared" si="153"/>
        <v>80.272727272727266</v>
      </c>
      <c r="S1936" t="s">
        <v>8325</v>
      </c>
      <c r="T1936" t="s">
        <v>8329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2">
        <f t="shared" si="150"/>
        <v>108.4</v>
      </c>
      <c r="P1937" s="16">
        <f t="shared" si="151"/>
        <v>41773.932534722226</v>
      </c>
      <c r="Q1937" s="16">
        <f t="shared" si="152"/>
        <v>41811.207638888889</v>
      </c>
      <c r="R1937" s="6">
        <f t="shared" si="153"/>
        <v>54.2</v>
      </c>
      <c r="S1937" t="s">
        <v>8325</v>
      </c>
      <c r="T1937" t="s">
        <v>8329</v>
      </c>
      <c r="U1937">
        <f t="shared" si="154"/>
        <v>2014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2">
        <f t="shared" si="150"/>
        <v>116.52013333333333</v>
      </c>
      <c r="P1938" s="16">
        <f t="shared" si="151"/>
        <v>40852.889699074076</v>
      </c>
      <c r="Q1938" s="16">
        <f t="shared" si="152"/>
        <v>40883.249305555553</v>
      </c>
      <c r="R1938" s="6">
        <f t="shared" si="153"/>
        <v>60.26903448275862</v>
      </c>
      <c r="S1938" t="s">
        <v>8325</v>
      </c>
      <c r="T1938" t="s">
        <v>8329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2">
        <f t="shared" si="150"/>
        <v>187.245</v>
      </c>
      <c r="P1939" s="16">
        <f t="shared" si="151"/>
        <v>41059.118993055556</v>
      </c>
      <c r="Q1939" s="16">
        <f t="shared" si="152"/>
        <v>41075.165972222225</v>
      </c>
      <c r="R1939" s="6">
        <f t="shared" si="153"/>
        <v>38.740344827586206</v>
      </c>
      <c r="S1939" t="s">
        <v>8325</v>
      </c>
      <c r="T1939" t="s">
        <v>8329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2">
        <f t="shared" si="150"/>
        <v>115.93333333333334</v>
      </c>
      <c r="P1940" s="16">
        <f t="shared" si="151"/>
        <v>41426.259618055556</v>
      </c>
      <c r="Q1940" s="16">
        <f t="shared" si="152"/>
        <v>41457.208333333336</v>
      </c>
      <c r="R1940" s="6">
        <f t="shared" si="153"/>
        <v>152.54385964912279</v>
      </c>
      <c r="S1940" t="s">
        <v>8325</v>
      </c>
      <c r="T1940" t="s">
        <v>8329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2">
        <f t="shared" si="150"/>
        <v>110.7</v>
      </c>
      <c r="P1941" s="16">
        <f t="shared" si="151"/>
        <v>41313.985046296293</v>
      </c>
      <c r="Q1941" s="16">
        <f t="shared" si="152"/>
        <v>41343.943379629629</v>
      </c>
      <c r="R1941" s="6">
        <f t="shared" si="153"/>
        <v>115.3125</v>
      </c>
      <c r="S1941" t="s">
        <v>8325</v>
      </c>
      <c r="T1941" t="s">
        <v>8329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2">
        <f t="shared" si="150"/>
        <v>170.92307692307693</v>
      </c>
      <c r="P1942" s="16">
        <f t="shared" si="151"/>
        <v>40670.507326388892</v>
      </c>
      <c r="Q1942" s="16">
        <f t="shared" si="152"/>
        <v>40709.165972222225</v>
      </c>
      <c r="R1942" s="6">
        <f t="shared" si="153"/>
        <v>35.838709677419352</v>
      </c>
      <c r="S1942" t="s">
        <v>8325</v>
      </c>
      <c r="T1942" t="s">
        <v>8329</v>
      </c>
      <c r="U1942">
        <f t="shared" si="154"/>
        <v>2011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2">
        <f t="shared" si="150"/>
        <v>126.11835600000001</v>
      </c>
      <c r="P1943" s="16">
        <f t="shared" si="151"/>
        <v>41744.290868055556</v>
      </c>
      <c r="Q1943" s="16">
        <f t="shared" si="152"/>
        <v>41774.290868055556</v>
      </c>
      <c r="R1943" s="6">
        <f t="shared" si="153"/>
        <v>64.570118779438872</v>
      </c>
      <c r="S1943" t="s">
        <v>8319</v>
      </c>
      <c r="T1943" t="s">
        <v>8349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2">
        <f t="shared" si="150"/>
        <v>138.44033333333334</v>
      </c>
      <c r="P1944" s="16">
        <f t="shared" si="151"/>
        <v>40638.828009259261</v>
      </c>
      <c r="Q1944" s="16">
        <f t="shared" si="152"/>
        <v>40728.828009259261</v>
      </c>
      <c r="R1944" s="6">
        <f t="shared" si="153"/>
        <v>87.436000000000007</v>
      </c>
      <c r="S1944" t="s">
        <v>8319</v>
      </c>
      <c r="T1944" t="s">
        <v>8349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2">
        <f t="shared" si="150"/>
        <v>1705.2499999999998</v>
      </c>
      <c r="P1945" s="16">
        <f t="shared" si="151"/>
        <v>42548.269861111112</v>
      </c>
      <c r="Q1945" s="16">
        <f t="shared" si="152"/>
        <v>42593.269861111112</v>
      </c>
      <c r="R1945" s="6">
        <f t="shared" si="153"/>
        <v>68.815577078288939</v>
      </c>
      <c r="S1945" t="s">
        <v>8319</v>
      </c>
      <c r="T1945" t="s">
        <v>8349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2">
        <f t="shared" si="150"/>
        <v>788.05550000000005</v>
      </c>
      <c r="P1946" s="16">
        <f t="shared" si="151"/>
        <v>41730.584374999999</v>
      </c>
      <c r="Q1946" s="16">
        <f t="shared" si="152"/>
        <v>41760.584374999999</v>
      </c>
      <c r="R1946" s="6">
        <f t="shared" si="153"/>
        <v>176.200223588597</v>
      </c>
      <c r="S1946" t="s">
        <v>8319</v>
      </c>
      <c r="T1946" t="s">
        <v>8349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2">
        <f t="shared" si="150"/>
        <v>348.01799999999997</v>
      </c>
      <c r="P1947" s="16">
        <f t="shared" si="151"/>
        <v>42157.251828703709</v>
      </c>
      <c r="Q1947" s="16">
        <f t="shared" si="152"/>
        <v>42197.251828703709</v>
      </c>
      <c r="R1947" s="6">
        <f t="shared" si="153"/>
        <v>511.79117647058825</v>
      </c>
      <c r="S1947" t="s">
        <v>8319</v>
      </c>
      <c r="T1947" t="s">
        <v>8349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2">
        <f t="shared" si="150"/>
        <v>149.74666666666667</v>
      </c>
      <c r="P1948" s="16">
        <f t="shared" si="151"/>
        <v>41689.150011574071</v>
      </c>
      <c r="Q1948" s="16">
        <f t="shared" si="152"/>
        <v>41749.108344907407</v>
      </c>
      <c r="R1948" s="6">
        <f t="shared" si="153"/>
        <v>160.44285714285715</v>
      </c>
      <c r="S1948" t="s">
        <v>8319</v>
      </c>
      <c r="T1948" t="s">
        <v>8349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2">
        <f t="shared" si="150"/>
        <v>100.63375000000001</v>
      </c>
      <c r="P1949" s="16">
        <f t="shared" si="151"/>
        <v>40102.918055555558</v>
      </c>
      <c r="Q1949" s="16">
        <f t="shared" si="152"/>
        <v>40140.249305555553</v>
      </c>
      <c r="R1949" s="6">
        <f t="shared" si="153"/>
        <v>35.003043478260871</v>
      </c>
      <c r="S1949" t="s">
        <v>8319</v>
      </c>
      <c r="T1949" t="s">
        <v>8349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2">
        <f t="shared" si="150"/>
        <v>800.21100000000001</v>
      </c>
      <c r="P1950" s="16">
        <f t="shared" si="151"/>
        <v>42473.604270833333</v>
      </c>
      <c r="Q1950" s="16">
        <f t="shared" si="152"/>
        <v>42527.709722222222</v>
      </c>
      <c r="R1950" s="6">
        <f t="shared" si="153"/>
        <v>188.50671378091872</v>
      </c>
      <c r="S1950" t="s">
        <v>8319</v>
      </c>
      <c r="T1950" t="s">
        <v>8349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2">
        <f t="shared" si="150"/>
        <v>106.00260000000002</v>
      </c>
      <c r="P1951" s="16">
        <f t="shared" si="151"/>
        <v>41800.423043981478</v>
      </c>
      <c r="Q1951" s="16">
        <f t="shared" si="152"/>
        <v>41830.423043981478</v>
      </c>
      <c r="R1951" s="6">
        <f t="shared" si="153"/>
        <v>56.204984093319197</v>
      </c>
      <c r="S1951" t="s">
        <v>8319</v>
      </c>
      <c r="T1951" t="s">
        <v>8349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2">
        <f t="shared" si="150"/>
        <v>200.51866666666669</v>
      </c>
      <c r="P1952" s="16">
        <f t="shared" si="151"/>
        <v>40624.181400462963</v>
      </c>
      <c r="Q1952" s="16">
        <f t="shared" si="152"/>
        <v>40655.181400462963</v>
      </c>
      <c r="R1952" s="6">
        <f t="shared" si="153"/>
        <v>51.3054157782516</v>
      </c>
      <c r="S1952" t="s">
        <v>8319</v>
      </c>
      <c r="T1952" t="s">
        <v>8349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2">
        <f t="shared" si="150"/>
        <v>212.44399999999999</v>
      </c>
      <c r="P1953" s="16">
        <f t="shared" si="151"/>
        <v>42651.420567129629</v>
      </c>
      <c r="Q1953" s="16">
        <f t="shared" si="152"/>
        <v>42681.462233796294</v>
      </c>
      <c r="R1953" s="6">
        <f t="shared" si="153"/>
        <v>127.36450839328538</v>
      </c>
      <c r="S1953" t="s">
        <v>8319</v>
      </c>
      <c r="T1953" t="s">
        <v>8349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2">
        <f t="shared" si="150"/>
        <v>198.47237142857145</v>
      </c>
      <c r="P1954" s="16">
        <f t="shared" si="151"/>
        <v>41526.60665509259</v>
      </c>
      <c r="Q1954" s="16">
        <f t="shared" si="152"/>
        <v>41563.60665509259</v>
      </c>
      <c r="R1954" s="6">
        <f t="shared" si="153"/>
        <v>101.85532258064516</v>
      </c>
      <c r="S1954" t="s">
        <v>8319</v>
      </c>
      <c r="T1954" t="s">
        <v>8349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2">
        <f t="shared" si="150"/>
        <v>225.94666666666666</v>
      </c>
      <c r="P1955" s="16">
        <f t="shared" si="151"/>
        <v>40941.199826388889</v>
      </c>
      <c r="Q1955" s="16">
        <f t="shared" si="152"/>
        <v>40970.125</v>
      </c>
      <c r="R1955" s="6">
        <f t="shared" si="153"/>
        <v>230.55782312925169</v>
      </c>
      <c r="S1955" t="s">
        <v>8319</v>
      </c>
      <c r="T1955" t="s">
        <v>8349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2">
        <f t="shared" si="150"/>
        <v>698.94800000000009</v>
      </c>
      <c r="P1956" s="16">
        <f t="shared" si="151"/>
        <v>42394.580740740741</v>
      </c>
      <c r="Q1956" s="16">
        <f t="shared" si="152"/>
        <v>42441.208333333328</v>
      </c>
      <c r="R1956" s="6">
        <f t="shared" si="153"/>
        <v>842.10602409638557</v>
      </c>
      <c r="S1956" t="s">
        <v>8319</v>
      </c>
      <c r="T1956" t="s">
        <v>8349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2">
        <f t="shared" si="150"/>
        <v>398.59528571428569</v>
      </c>
      <c r="P1957" s="16">
        <f t="shared" si="151"/>
        <v>41020.271770833337</v>
      </c>
      <c r="Q1957" s="16">
        <f t="shared" si="152"/>
        <v>41052.791666666664</v>
      </c>
      <c r="R1957" s="6">
        <f t="shared" si="153"/>
        <v>577.27593103448271</v>
      </c>
      <c r="S1957" t="s">
        <v>8319</v>
      </c>
      <c r="T1957" t="s">
        <v>8349</v>
      </c>
      <c r="U1957">
        <f t="shared" si="154"/>
        <v>2012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2">
        <f t="shared" si="150"/>
        <v>294.0333333333333</v>
      </c>
      <c r="P1958" s="16">
        <f t="shared" si="151"/>
        <v>42067.923668981486</v>
      </c>
      <c r="Q1958" s="16">
        <f t="shared" si="152"/>
        <v>42112.882002314815</v>
      </c>
      <c r="R1958" s="6">
        <f t="shared" si="153"/>
        <v>483.34246575342468</v>
      </c>
      <c r="S1958" t="s">
        <v>8319</v>
      </c>
      <c r="T1958" t="s">
        <v>8349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2">
        <f t="shared" si="150"/>
        <v>167.50470000000001</v>
      </c>
      <c r="P1959" s="16">
        <f t="shared" si="151"/>
        <v>41179.098530092589</v>
      </c>
      <c r="Q1959" s="16">
        <f t="shared" si="152"/>
        <v>41209.098530092589</v>
      </c>
      <c r="R1959" s="6">
        <f t="shared" si="153"/>
        <v>76.138500000000008</v>
      </c>
      <c r="S1959" t="s">
        <v>8319</v>
      </c>
      <c r="T1959" t="s">
        <v>8349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2">
        <f t="shared" si="150"/>
        <v>1435.5717142857143</v>
      </c>
      <c r="P1960" s="16">
        <f t="shared" si="151"/>
        <v>41326.987974537034</v>
      </c>
      <c r="Q1960" s="16">
        <f t="shared" si="152"/>
        <v>41356.94630787037</v>
      </c>
      <c r="R1960" s="6">
        <f t="shared" si="153"/>
        <v>74.107684365781708</v>
      </c>
      <c r="S1960" t="s">
        <v>8319</v>
      </c>
      <c r="T1960" t="s">
        <v>8349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2">
        <f t="shared" si="150"/>
        <v>156.73439999999999</v>
      </c>
      <c r="P1961" s="16">
        <f t="shared" si="151"/>
        <v>41871.845601851855</v>
      </c>
      <c r="Q1961" s="16">
        <f t="shared" si="152"/>
        <v>41913</v>
      </c>
      <c r="R1961" s="6">
        <f t="shared" si="153"/>
        <v>36.965660377358489</v>
      </c>
      <c r="S1961" t="s">
        <v>8319</v>
      </c>
      <c r="T1961" t="s">
        <v>8349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2">
        <f t="shared" si="150"/>
        <v>117.90285714285716</v>
      </c>
      <c r="P1962" s="16">
        <f t="shared" si="151"/>
        <v>41964.362743055557</v>
      </c>
      <c r="Q1962" s="16">
        <f t="shared" si="152"/>
        <v>41994.362743055557</v>
      </c>
      <c r="R1962" s="6">
        <f t="shared" si="153"/>
        <v>2500.969696969697</v>
      </c>
      <c r="S1962" t="s">
        <v>8319</v>
      </c>
      <c r="T1962" t="s">
        <v>8349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2">
        <f t="shared" si="150"/>
        <v>1105.3811999999998</v>
      </c>
      <c r="P1963" s="16">
        <f t="shared" si="151"/>
        <v>41148.194641203707</v>
      </c>
      <c r="Q1963" s="16">
        <f t="shared" si="152"/>
        <v>41188.165972222225</v>
      </c>
      <c r="R1963" s="6">
        <f t="shared" si="153"/>
        <v>67.690214329454989</v>
      </c>
      <c r="S1963" t="s">
        <v>8319</v>
      </c>
      <c r="T1963" t="s">
        <v>8349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2">
        <f t="shared" si="150"/>
        <v>192.92499999999998</v>
      </c>
      <c r="P1964" s="16">
        <f t="shared" si="151"/>
        <v>41742.780509259261</v>
      </c>
      <c r="Q1964" s="16">
        <f t="shared" si="152"/>
        <v>41772.780509259261</v>
      </c>
      <c r="R1964" s="6">
        <f t="shared" si="153"/>
        <v>63.04738562091503</v>
      </c>
      <c r="S1964" t="s">
        <v>8319</v>
      </c>
      <c r="T1964" t="s">
        <v>8349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2">
        <f t="shared" si="150"/>
        <v>126.8842105263158</v>
      </c>
      <c r="P1965" s="16">
        <f t="shared" si="151"/>
        <v>41863.429791666669</v>
      </c>
      <c r="Q1965" s="16">
        <f t="shared" si="152"/>
        <v>41898.429791666669</v>
      </c>
      <c r="R1965" s="6">
        <f t="shared" si="153"/>
        <v>117.6</v>
      </c>
      <c r="S1965" t="s">
        <v>8319</v>
      </c>
      <c r="T1965" t="s">
        <v>8349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2">
        <f t="shared" si="150"/>
        <v>259.57748878923763</v>
      </c>
      <c r="P1966" s="16">
        <f t="shared" si="151"/>
        <v>42452.272824074069</v>
      </c>
      <c r="Q1966" s="16">
        <f t="shared" si="152"/>
        <v>42482.272824074069</v>
      </c>
      <c r="R1966" s="6">
        <f t="shared" si="153"/>
        <v>180.75185011709601</v>
      </c>
      <c r="S1966" t="s">
        <v>8319</v>
      </c>
      <c r="T1966" t="s">
        <v>8349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2">
        <f t="shared" si="150"/>
        <v>262.27999999999997</v>
      </c>
      <c r="P1967" s="16">
        <f t="shared" si="151"/>
        <v>40898.089236111111</v>
      </c>
      <c r="Q1967" s="16">
        <f t="shared" si="152"/>
        <v>40920.041666666664</v>
      </c>
      <c r="R1967" s="6">
        <f t="shared" si="153"/>
        <v>127.32038834951456</v>
      </c>
      <c r="S1967" t="s">
        <v>8319</v>
      </c>
      <c r="T1967" t="s">
        <v>8349</v>
      </c>
      <c r="U1967">
        <f t="shared" si="154"/>
        <v>2011</v>
      </c>
    </row>
    <row r="1968" spans="1:21" ht="58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2">
        <f t="shared" si="150"/>
        <v>206.74309000000002</v>
      </c>
      <c r="P1968" s="16">
        <f t="shared" si="151"/>
        <v>41835.540486111109</v>
      </c>
      <c r="Q1968" s="16">
        <f t="shared" si="152"/>
        <v>41865.540486111109</v>
      </c>
      <c r="R1968" s="6">
        <f t="shared" si="153"/>
        <v>136.6444745538665</v>
      </c>
      <c r="S1968" t="s">
        <v>8319</v>
      </c>
      <c r="T1968" t="s">
        <v>8349</v>
      </c>
      <c r="U1968">
        <f t="shared" si="154"/>
        <v>2014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2">
        <f t="shared" si="150"/>
        <v>370.13</v>
      </c>
      <c r="P1969" s="16">
        <f t="shared" si="151"/>
        <v>41730.663530092592</v>
      </c>
      <c r="Q1969" s="16">
        <f t="shared" si="152"/>
        <v>41760.663530092592</v>
      </c>
      <c r="R1969" s="6">
        <f t="shared" si="153"/>
        <v>182.78024691358024</v>
      </c>
      <c r="S1969" t="s">
        <v>8319</v>
      </c>
      <c r="T1969" t="s">
        <v>8349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2">
        <f t="shared" si="150"/>
        <v>284.96600000000001</v>
      </c>
      <c r="P1970" s="16">
        <f t="shared" si="151"/>
        <v>42676.586979166663</v>
      </c>
      <c r="Q1970" s="16">
        <f t="shared" si="152"/>
        <v>42707.628645833334</v>
      </c>
      <c r="R1970" s="6">
        <f t="shared" si="153"/>
        <v>279.37843137254902</v>
      </c>
      <c r="S1970" t="s">
        <v>8319</v>
      </c>
      <c r="T1970" t="s">
        <v>8349</v>
      </c>
      <c r="U1970">
        <f t="shared" si="154"/>
        <v>2016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2">
        <f t="shared" si="150"/>
        <v>579.08000000000004</v>
      </c>
      <c r="P1971" s="16">
        <f t="shared" si="151"/>
        <v>42557.792453703703</v>
      </c>
      <c r="Q1971" s="16">
        <f t="shared" si="152"/>
        <v>42587.792453703703</v>
      </c>
      <c r="R1971" s="6">
        <f t="shared" si="153"/>
        <v>61.375728669846318</v>
      </c>
      <c r="S1971" t="s">
        <v>8319</v>
      </c>
      <c r="T1971" t="s">
        <v>8349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2">
        <f t="shared" si="150"/>
        <v>1131.8</v>
      </c>
      <c r="P1972" s="16">
        <f t="shared" si="151"/>
        <v>41324.193298611113</v>
      </c>
      <c r="Q1972" s="16">
        <f t="shared" si="152"/>
        <v>41384.151631944449</v>
      </c>
      <c r="R1972" s="6">
        <f t="shared" si="153"/>
        <v>80.727532097004286</v>
      </c>
      <c r="S1972" t="s">
        <v>8319</v>
      </c>
      <c r="T1972" t="s">
        <v>8349</v>
      </c>
      <c r="U1972">
        <f t="shared" si="154"/>
        <v>2013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2">
        <f t="shared" si="150"/>
        <v>263.02771750000005</v>
      </c>
      <c r="P1973" s="16">
        <f t="shared" si="151"/>
        <v>41561.500706018516</v>
      </c>
      <c r="Q1973" s="16">
        <f t="shared" si="152"/>
        <v>41593.166666666664</v>
      </c>
      <c r="R1973" s="6">
        <f t="shared" si="153"/>
        <v>272.35590732591254</v>
      </c>
      <c r="S1973" t="s">
        <v>8319</v>
      </c>
      <c r="T1973" t="s">
        <v>8349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2">
        <f t="shared" si="150"/>
        <v>674.48</v>
      </c>
      <c r="P1974" s="16">
        <f t="shared" si="151"/>
        <v>41201.012083333335</v>
      </c>
      <c r="Q1974" s="16">
        <f t="shared" si="152"/>
        <v>41231.053749999999</v>
      </c>
      <c r="R1974" s="6">
        <f t="shared" si="153"/>
        <v>70.848739495798313</v>
      </c>
      <c r="S1974" t="s">
        <v>8319</v>
      </c>
      <c r="T1974" t="s">
        <v>8349</v>
      </c>
      <c r="U1974">
        <f t="shared" si="154"/>
        <v>2012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2">
        <f t="shared" si="150"/>
        <v>256.83081313131316</v>
      </c>
      <c r="P1975" s="16">
        <f t="shared" si="151"/>
        <v>42549.722962962958</v>
      </c>
      <c r="Q1975" s="16">
        <f t="shared" si="152"/>
        <v>42588.291666666672</v>
      </c>
      <c r="R1975" s="6">
        <f t="shared" si="153"/>
        <v>247.94003412969283</v>
      </c>
      <c r="S1975" t="s">
        <v>8319</v>
      </c>
      <c r="T1975" t="s">
        <v>8349</v>
      </c>
      <c r="U1975">
        <f t="shared" si="154"/>
        <v>2016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2">
        <f t="shared" si="150"/>
        <v>375.49599999999998</v>
      </c>
      <c r="P1976" s="16">
        <f t="shared" si="151"/>
        <v>41445.334131944444</v>
      </c>
      <c r="Q1976" s="16">
        <f t="shared" si="152"/>
        <v>41505.334131944444</v>
      </c>
      <c r="R1976" s="6">
        <f t="shared" si="153"/>
        <v>186.81393034825871</v>
      </c>
      <c r="S1976" t="s">
        <v>8319</v>
      </c>
      <c r="T1976" t="s">
        <v>8349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2">
        <f t="shared" si="150"/>
        <v>208.70837499999996</v>
      </c>
      <c r="P1977" s="16">
        <f t="shared" si="151"/>
        <v>41313.755219907405</v>
      </c>
      <c r="Q1977" s="16">
        <f t="shared" si="152"/>
        <v>41343.755219907405</v>
      </c>
      <c r="R1977" s="6">
        <f t="shared" si="153"/>
        <v>131.98948616600788</v>
      </c>
      <c r="S1977" t="s">
        <v>8319</v>
      </c>
      <c r="T1977" t="s">
        <v>8349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2">
        <f t="shared" si="150"/>
        <v>346.6</v>
      </c>
      <c r="P1978" s="16">
        <f t="shared" si="151"/>
        <v>41438.899594907409</v>
      </c>
      <c r="Q1978" s="16">
        <f t="shared" si="152"/>
        <v>41468.899594907409</v>
      </c>
      <c r="R1978" s="6">
        <f t="shared" si="153"/>
        <v>29.310782241014799</v>
      </c>
      <c r="S1978" t="s">
        <v>8319</v>
      </c>
      <c r="T1978" t="s">
        <v>8349</v>
      </c>
      <c r="U1978">
        <f t="shared" si="154"/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2">
        <f t="shared" si="150"/>
        <v>402.33</v>
      </c>
      <c r="P1979" s="16">
        <f t="shared" si="151"/>
        <v>42311.216898148152</v>
      </c>
      <c r="Q1979" s="16">
        <f t="shared" si="152"/>
        <v>42357.332638888889</v>
      </c>
      <c r="R1979" s="6">
        <f t="shared" si="153"/>
        <v>245.02436053593178</v>
      </c>
      <c r="S1979" t="s">
        <v>8319</v>
      </c>
      <c r="T1979" t="s">
        <v>8349</v>
      </c>
      <c r="U1979">
        <f t="shared" si="154"/>
        <v>2015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2">
        <f t="shared" si="150"/>
        <v>1026.8451399999999</v>
      </c>
      <c r="P1980" s="16">
        <f t="shared" si="151"/>
        <v>41039.225601851853</v>
      </c>
      <c r="Q1980" s="16">
        <f t="shared" si="152"/>
        <v>41072.291666666664</v>
      </c>
      <c r="R1980" s="6">
        <f t="shared" si="153"/>
        <v>1323.2540463917526</v>
      </c>
      <c r="S1980" t="s">
        <v>8319</v>
      </c>
      <c r="T1980" t="s">
        <v>8349</v>
      </c>
      <c r="U1980">
        <f t="shared" si="154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2">
        <f t="shared" si="150"/>
        <v>114.901155</v>
      </c>
      <c r="P1981" s="16">
        <f t="shared" si="151"/>
        <v>42290.460023148145</v>
      </c>
      <c r="Q1981" s="16">
        <f t="shared" si="152"/>
        <v>42327.207638888889</v>
      </c>
      <c r="R1981" s="6">
        <f t="shared" si="153"/>
        <v>282.65966789667897</v>
      </c>
      <c r="S1981" t="s">
        <v>8319</v>
      </c>
      <c r="T1981" t="s">
        <v>8349</v>
      </c>
      <c r="U1981">
        <f t="shared" si="154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2">
        <f t="shared" si="150"/>
        <v>354.82402000000002</v>
      </c>
      <c r="P1982" s="16">
        <f t="shared" si="151"/>
        <v>42423.542384259257</v>
      </c>
      <c r="Q1982" s="16">
        <f t="shared" si="152"/>
        <v>42463.500717592593</v>
      </c>
      <c r="R1982" s="6">
        <f t="shared" si="153"/>
        <v>91.214401028277635</v>
      </c>
      <c r="S1982" t="s">
        <v>8319</v>
      </c>
      <c r="T1982" t="s">
        <v>8349</v>
      </c>
      <c r="U1982">
        <f t="shared" si="154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2">
        <f t="shared" si="150"/>
        <v>5.08</v>
      </c>
      <c r="P1983" s="16">
        <f t="shared" si="151"/>
        <v>41799.725289351853</v>
      </c>
      <c r="Q1983" s="16">
        <f t="shared" si="152"/>
        <v>41829.725289351853</v>
      </c>
      <c r="R1983" s="6">
        <f t="shared" si="153"/>
        <v>31.75</v>
      </c>
      <c r="S1983" t="s">
        <v>8338</v>
      </c>
      <c r="T1983" t="s">
        <v>8350</v>
      </c>
      <c r="U1983">
        <f t="shared" si="154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2">
        <f t="shared" si="150"/>
        <v>0</v>
      </c>
      <c r="P1984" s="16">
        <f t="shared" si="151"/>
        <v>42678.586655092593</v>
      </c>
      <c r="Q1984" s="16">
        <f t="shared" si="152"/>
        <v>42708.628321759257</v>
      </c>
      <c r="R1984" s="6" t="e">
        <f t="shared" si="153"/>
        <v>#DIV/0!</v>
      </c>
      <c r="S1984" t="s">
        <v>8338</v>
      </c>
      <c r="T1984" t="s">
        <v>8350</v>
      </c>
      <c r="U1984">
        <f t="shared" si="154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2">
        <f t="shared" si="150"/>
        <v>4.3</v>
      </c>
      <c r="P1985" s="16">
        <f t="shared" si="151"/>
        <v>42593.011782407411</v>
      </c>
      <c r="Q1985" s="16">
        <f t="shared" si="152"/>
        <v>42615.291666666672</v>
      </c>
      <c r="R1985" s="6">
        <f t="shared" si="153"/>
        <v>88.6875</v>
      </c>
      <c r="S1985" t="s">
        <v>8338</v>
      </c>
      <c r="T1985" t="s">
        <v>8350</v>
      </c>
      <c r="U1985">
        <f t="shared" si="154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2">
        <f t="shared" si="150"/>
        <v>21.146666666666665</v>
      </c>
      <c r="P1986" s="16">
        <f t="shared" si="151"/>
        <v>41913.790289351848</v>
      </c>
      <c r="Q1986" s="16">
        <f t="shared" si="152"/>
        <v>41973.831956018519</v>
      </c>
      <c r="R1986" s="6">
        <f t="shared" si="153"/>
        <v>453.14285714285717</v>
      </c>
      <c r="S1986" t="s">
        <v>8338</v>
      </c>
      <c r="T1986" t="s">
        <v>8350</v>
      </c>
      <c r="U1986">
        <f t="shared" si="154"/>
        <v>2014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2">
        <f t="shared" ref="O1987:O2050" si="155">(E1987/D1987)*100</f>
        <v>3.1875</v>
      </c>
      <c r="P1987" s="16">
        <f t="shared" ref="P1987:P2050" si="156">(((J1987/60)/60)/24)+DATE(1970,1,1)</f>
        <v>42555.698738425926</v>
      </c>
      <c r="Q1987" s="16">
        <f t="shared" ref="Q1987:Q2050" si="157">(((I1987/60)/60)/24)+DATE(1970,1,1)</f>
        <v>42584.958333333328</v>
      </c>
      <c r="R1987" s="6">
        <f t="shared" ref="R1987:R2050" si="158">AVERAGE(E1987/L1987)</f>
        <v>12.75</v>
      </c>
      <c r="S1987" t="s">
        <v>8338</v>
      </c>
      <c r="T1987" t="s">
        <v>8350</v>
      </c>
      <c r="U1987">
        <f t="shared" ref="U1987:U2050" si="159">YEAR(P1987)</f>
        <v>2016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2">
        <f t="shared" si="155"/>
        <v>0.05</v>
      </c>
      <c r="P1988" s="16">
        <f t="shared" si="156"/>
        <v>42413.433831018512</v>
      </c>
      <c r="Q1988" s="16">
        <f t="shared" si="157"/>
        <v>42443.392164351855</v>
      </c>
      <c r="R1988" s="6">
        <f t="shared" si="158"/>
        <v>1</v>
      </c>
      <c r="S1988" t="s">
        <v>8338</v>
      </c>
      <c r="T1988" t="s">
        <v>8350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2">
        <f t="shared" si="155"/>
        <v>42.472727272727276</v>
      </c>
      <c r="P1989" s="16">
        <f t="shared" si="156"/>
        <v>42034.639768518522</v>
      </c>
      <c r="Q1989" s="16">
        <f t="shared" si="157"/>
        <v>42064.639768518522</v>
      </c>
      <c r="R1989" s="6">
        <f t="shared" si="158"/>
        <v>83.428571428571431</v>
      </c>
      <c r="S1989" t="s">
        <v>8338</v>
      </c>
      <c r="T1989" t="s">
        <v>8350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2">
        <f t="shared" si="155"/>
        <v>0.41666666666666669</v>
      </c>
      <c r="P1990" s="16">
        <f t="shared" si="156"/>
        <v>42206.763217592597</v>
      </c>
      <c r="Q1990" s="16">
        <f t="shared" si="157"/>
        <v>42236.763217592597</v>
      </c>
      <c r="R1990" s="6">
        <f t="shared" si="158"/>
        <v>25</v>
      </c>
      <c r="S1990" t="s">
        <v>8338</v>
      </c>
      <c r="T1990" t="s">
        <v>8350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2">
        <f t="shared" si="155"/>
        <v>1</v>
      </c>
      <c r="P1991" s="16">
        <f t="shared" si="156"/>
        <v>42685.680648148147</v>
      </c>
      <c r="Q1991" s="16">
        <f t="shared" si="157"/>
        <v>42715.680648148147</v>
      </c>
      <c r="R1991" s="6">
        <f t="shared" si="158"/>
        <v>50</v>
      </c>
      <c r="S1991" t="s">
        <v>8338</v>
      </c>
      <c r="T1991" t="s">
        <v>8350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2">
        <f t="shared" si="155"/>
        <v>16.966666666666665</v>
      </c>
      <c r="P1992" s="16">
        <f t="shared" si="156"/>
        <v>42398.195972222224</v>
      </c>
      <c r="Q1992" s="16">
        <f t="shared" si="157"/>
        <v>42413.195972222224</v>
      </c>
      <c r="R1992" s="6">
        <f t="shared" si="158"/>
        <v>101.8</v>
      </c>
      <c r="S1992" t="s">
        <v>8338</v>
      </c>
      <c r="T1992" t="s">
        <v>8350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2">
        <f t="shared" si="155"/>
        <v>7.0000000000000009</v>
      </c>
      <c r="P1993" s="16">
        <f t="shared" si="156"/>
        <v>42167.89335648148</v>
      </c>
      <c r="Q1993" s="16">
        <f t="shared" si="157"/>
        <v>42188.89335648148</v>
      </c>
      <c r="R1993" s="6">
        <f t="shared" si="158"/>
        <v>46.666666666666664</v>
      </c>
      <c r="S1993" t="s">
        <v>8338</v>
      </c>
      <c r="T1993" t="s">
        <v>8350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2">
        <f t="shared" si="155"/>
        <v>0.13333333333333333</v>
      </c>
      <c r="P1994" s="16">
        <f t="shared" si="156"/>
        <v>42023.143414351856</v>
      </c>
      <c r="Q1994" s="16">
        <f t="shared" si="157"/>
        <v>42053.143414351856</v>
      </c>
      <c r="R1994" s="6">
        <f t="shared" si="158"/>
        <v>1</v>
      </c>
      <c r="S1994" t="s">
        <v>8338</v>
      </c>
      <c r="T1994" t="s">
        <v>8350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2">
        <f t="shared" si="155"/>
        <v>0</v>
      </c>
      <c r="P1995" s="16">
        <f t="shared" si="156"/>
        <v>42329.58839120371</v>
      </c>
      <c r="Q1995" s="16">
        <f t="shared" si="157"/>
        <v>42359.58839120371</v>
      </c>
      <c r="R1995" s="6" t="e">
        <f t="shared" si="158"/>
        <v>#DIV/0!</v>
      </c>
      <c r="S1995" t="s">
        <v>8338</v>
      </c>
      <c r="T1995" t="s">
        <v>8350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2">
        <f t="shared" si="155"/>
        <v>0</v>
      </c>
      <c r="P1996" s="16">
        <f t="shared" si="156"/>
        <v>42651.006273148145</v>
      </c>
      <c r="Q1996" s="16">
        <f t="shared" si="157"/>
        <v>42711.047939814816</v>
      </c>
      <c r="R1996" s="6" t="e">
        <f t="shared" si="158"/>
        <v>#DIV/0!</v>
      </c>
      <c r="S1996" t="s">
        <v>8338</v>
      </c>
      <c r="T1996" t="s">
        <v>8350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2">
        <f t="shared" si="155"/>
        <v>7.8</v>
      </c>
      <c r="P1997" s="16">
        <f t="shared" si="156"/>
        <v>42181.902037037042</v>
      </c>
      <c r="Q1997" s="16">
        <f t="shared" si="157"/>
        <v>42201.902037037042</v>
      </c>
      <c r="R1997" s="6">
        <f t="shared" si="158"/>
        <v>26</v>
      </c>
      <c r="S1997" t="s">
        <v>8338</v>
      </c>
      <c r="T1997" t="s">
        <v>8350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2">
        <f t="shared" si="155"/>
        <v>0</v>
      </c>
      <c r="P1998" s="16">
        <f t="shared" si="156"/>
        <v>41800.819571759261</v>
      </c>
      <c r="Q1998" s="16">
        <f t="shared" si="157"/>
        <v>41830.819571759261</v>
      </c>
      <c r="R1998" s="6" t="e">
        <f t="shared" si="158"/>
        <v>#DIV/0!</v>
      </c>
      <c r="S1998" t="s">
        <v>8338</v>
      </c>
      <c r="T1998" t="s">
        <v>8350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2">
        <f t="shared" si="155"/>
        <v>0</v>
      </c>
      <c r="P1999" s="16">
        <f t="shared" si="156"/>
        <v>41847.930694444447</v>
      </c>
      <c r="Q1999" s="16">
        <f t="shared" si="157"/>
        <v>41877.930694444447</v>
      </c>
      <c r="R1999" s="6" t="e">
        <f t="shared" si="158"/>
        <v>#DIV/0!</v>
      </c>
      <c r="S1999" t="s">
        <v>8338</v>
      </c>
      <c r="T1999" t="s">
        <v>8350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2">
        <f t="shared" si="155"/>
        <v>26.200000000000003</v>
      </c>
      <c r="P2000" s="16">
        <f t="shared" si="156"/>
        <v>41807.118495370371</v>
      </c>
      <c r="Q2000" s="16">
        <f t="shared" si="157"/>
        <v>41852.118495370371</v>
      </c>
      <c r="R2000" s="6">
        <f t="shared" si="158"/>
        <v>218.33333333333334</v>
      </c>
      <c r="S2000" t="s">
        <v>8338</v>
      </c>
      <c r="T2000" t="s">
        <v>8350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2">
        <f t="shared" si="155"/>
        <v>0.76129032258064511</v>
      </c>
      <c r="P2001" s="16">
        <f t="shared" si="156"/>
        <v>41926.482731481483</v>
      </c>
      <c r="Q2001" s="16">
        <f t="shared" si="157"/>
        <v>41956.524398148147</v>
      </c>
      <c r="R2001" s="6">
        <f t="shared" si="158"/>
        <v>33.714285714285715</v>
      </c>
      <c r="S2001" t="s">
        <v>8338</v>
      </c>
      <c r="T2001" t="s">
        <v>8350</v>
      </c>
      <c r="U2001">
        <f t="shared" si="159"/>
        <v>2014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2">
        <f t="shared" si="155"/>
        <v>12.5</v>
      </c>
      <c r="P2002" s="16">
        <f t="shared" si="156"/>
        <v>42345.951539351852</v>
      </c>
      <c r="Q2002" s="16">
        <f t="shared" si="157"/>
        <v>42375.951539351852</v>
      </c>
      <c r="R2002" s="6">
        <f t="shared" si="158"/>
        <v>25</v>
      </c>
      <c r="S2002" t="s">
        <v>8338</v>
      </c>
      <c r="T2002" t="s">
        <v>8350</v>
      </c>
      <c r="U2002">
        <f t="shared" si="159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2">
        <f t="shared" si="155"/>
        <v>382.12909090909091</v>
      </c>
      <c r="P2003" s="16">
        <f t="shared" si="156"/>
        <v>42136.209675925929</v>
      </c>
      <c r="Q2003" s="16">
        <f t="shared" si="157"/>
        <v>42167.833333333328</v>
      </c>
      <c r="R2003" s="6">
        <f t="shared" si="158"/>
        <v>128.38790470372632</v>
      </c>
      <c r="S2003" t="s">
        <v>8319</v>
      </c>
      <c r="T2003" t="s">
        <v>8349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2">
        <f t="shared" si="155"/>
        <v>216.79422000000002</v>
      </c>
      <c r="P2004" s="16">
        <f t="shared" si="156"/>
        <v>42728.71230324074</v>
      </c>
      <c r="Q2004" s="16">
        <f t="shared" si="157"/>
        <v>42758.71230324074</v>
      </c>
      <c r="R2004" s="6">
        <f t="shared" si="158"/>
        <v>78.834261818181815</v>
      </c>
      <c r="S2004" t="s">
        <v>8319</v>
      </c>
      <c r="T2004" t="s">
        <v>8349</v>
      </c>
      <c r="U2004">
        <f t="shared" si="159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2">
        <f t="shared" si="155"/>
        <v>312</v>
      </c>
      <c r="P2005" s="16">
        <f t="shared" si="156"/>
        <v>40347.125601851854</v>
      </c>
      <c r="Q2005" s="16">
        <f t="shared" si="157"/>
        <v>40361.958333333336</v>
      </c>
      <c r="R2005" s="6">
        <f t="shared" si="158"/>
        <v>91.764705882352942</v>
      </c>
      <c r="S2005" t="s">
        <v>8319</v>
      </c>
      <c r="T2005" t="s">
        <v>8349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2">
        <f t="shared" si="155"/>
        <v>234.42048</v>
      </c>
      <c r="P2006" s="16">
        <f t="shared" si="156"/>
        <v>41800.604895833334</v>
      </c>
      <c r="Q2006" s="16">
        <f t="shared" si="157"/>
        <v>41830.604895833334</v>
      </c>
      <c r="R2006" s="6">
        <f t="shared" si="158"/>
        <v>331.10237288135596</v>
      </c>
      <c r="S2006" t="s">
        <v>8319</v>
      </c>
      <c r="T2006" t="s">
        <v>8349</v>
      </c>
      <c r="U2006">
        <f t="shared" si="159"/>
        <v>2014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2">
        <f t="shared" si="155"/>
        <v>123.68010000000001</v>
      </c>
      <c r="P2007" s="16">
        <f t="shared" si="156"/>
        <v>41535.812708333331</v>
      </c>
      <c r="Q2007" s="16">
        <f t="shared" si="157"/>
        <v>41563.165972222225</v>
      </c>
      <c r="R2007" s="6">
        <f t="shared" si="158"/>
        <v>194.26193717277485</v>
      </c>
      <c r="S2007" t="s">
        <v>8319</v>
      </c>
      <c r="T2007" t="s">
        <v>8349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2">
        <f t="shared" si="155"/>
        <v>247.84</v>
      </c>
      <c r="P2008" s="16">
        <f t="shared" si="156"/>
        <v>41941.500520833331</v>
      </c>
      <c r="Q2008" s="16">
        <f t="shared" si="157"/>
        <v>41976.542187500003</v>
      </c>
      <c r="R2008" s="6">
        <f t="shared" si="158"/>
        <v>408.97689768976898</v>
      </c>
      <c r="S2008" t="s">
        <v>8319</v>
      </c>
      <c r="T2008" t="s">
        <v>8349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2">
        <f t="shared" si="155"/>
        <v>115.7092</v>
      </c>
      <c r="P2009" s="16">
        <f t="shared" si="156"/>
        <v>40347.837800925925</v>
      </c>
      <c r="Q2009" s="16">
        <f t="shared" si="157"/>
        <v>40414.166666666664</v>
      </c>
      <c r="R2009" s="6">
        <f t="shared" si="158"/>
        <v>84.459270072992695</v>
      </c>
      <c r="S2009" t="s">
        <v>8319</v>
      </c>
      <c r="T2009" t="s">
        <v>8349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2">
        <f t="shared" si="155"/>
        <v>117.07484768810599</v>
      </c>
      <c r="P2010" s="16">
        <f t="shared" si="156"/>
        <v>40761.604421296295</v>
      </c>
      <c r="Q2010" s="16">
        <f t="shared" si="157"/>
        <v>40805.604421296295</v>
      </c>
      <c r="R2010" s="6">
        <f t="shared" si="158"/>
        <v>44.853658536585364</v>
      </c>
      <c r="S2010" t="s">
        <v>8319</v>
      </c>
      <c r="T2010" t="s">
        <v>8349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2">
        <f t="shared" si="155"/>
        <v>305.15800000000002</v>
      </c>
      <c r="P2011" s="16">
        <f t="shared" si="156"/>
        <v>42661.323414351849</v>
      </c>
      <c r="Q2011" s="16">
        <f t="shared" si="157"/>
        <v>42697.365081018521</v>
      </c>
      <c r="R2011" s="6">
        <f t="shared" si="158"/>
        <v>383.3643216080402</v>
      </c>
      <c r="S2011" t="s">
        <v>8319</v>
      </c>
      <c r="T2011" t="s">
        <v>8349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2">
        <f t="shared" si="155"/>
        <v>320.05299999999994</v>
      </c>
      <c r="P2012" s="16">
        <f t="shared" si="156"/>
        <v>42570.996423611112</v>
      </c>
      <c r="Q2012" s="16">
        <f t="shared" si="157"/>
        <v>42600.996423611112</v>
      </c>
      <c r="R2012" s="6">
        <f t="shared" si="158"/>
        <v>55.276856649395505</v>
      </c>
      <c r="S2012" t="s">
        <v>8319</v>
      </c>
      <c r="T2012" t="s">
        <v>8349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2">
        <f t="shared" si="155"/>
        <v>819.56399999999996</v>
      </c>
      <c r="P2013" s="16">
        <f t="shared" si="156"/>
        <v>42347.358483796299</v>
      </c>
      <c r="Q2013" s="16">
        <f t="shared" si="157"/>
        <v>42380.958333333328</v>
      </c>
      <c r="R2013" s="6">
        <f t="shared" si="158"/>
        <v>422.02059732234807</v>
      </c>
      <c r="S2013" t="s">
        <v>8319</v>
      </c>
      <c r="T2013" t="s">
        <v>8349</v>
      </c>
      <c r="U2013">
        <f t="shared" si="159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2">
        <f t="shared" si="155"/>
        <v>234.90000000000003</v>
      </c>
      <c r="P2014" s="16">
        <f t="shared" si="156"/>
        <v>42010.822233796294</v>
      </c>
      <c r="Q2014" s="16">
        <f t="shared" si="157"/>
        <v>42040.822233796294</v>
      </c>
      <c r="R2014" s="6">
        <f t="shared" si="158"/>
        <v>64.180327868852459</v>
      </c>
      <c r="S2014" t="s">
        <v>8319</v>
      </c>
      <c r="T2014" t="s">
        <v>8349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2">
        <f t="shared" si="155"/>
        <v>494.91374999999999</v>
      </c>
      <c r="P2015" s="16">
        <f t="shared" si="156"/>
        <v>42499.960810185185</v>
      </c>
      <c r="Q2015" s="16">
        <f t="shared" si="157"/>
        <v>42559.960810185185</v>
      </c>
      <c r="R2015" s="6">
        <f t="shared" si="158"/>
        <v>173.57781674704077</v>
      </c>
      <c r="S2015" t="s">
        <v>8319</v>
      </c>
      <c r="T2015" t="s">
        <v>8349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2">
        <f t="shared" si="155"/>
        <v>7813.7822333333334</v>
      </c>
      <c r="P2016" s="16">
        <f t="shared" si="156"/>
        <v>41324.214571759258</v>
      </c>
      <c r="Q2016" s="16">
        <f t="shared" si="157"/>
        <v>41358.172905092593</v>
      </c>
      <c r="R2016" s="6">
        <f t="shared" si="158"/>
        <v>88.601680840609291</v>
      </c>
      <c r="S2016" t="s">
        <v>8319</v>
      </c>
      <c r="T2016" t="s">
        <v>8349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2">
        <f t="shared" si="155"/>
        <v>113.00013888888888</v>
      </c>
      <c r="P2017" s="16">
        <f t="shared" si="156"/>
        <v>40765.876886574071</v>
      </c>
      <c r="Q2017" s="16">
        <f t="shared" si="157"/>
        <v>40795.876886574071</v>
      </c>
      <c r="R2017" s="6">
        <f t="shared" si="158"/>
        <v>50.222283950617282</v>
      </c>
      <c r="S2017" t="s">
        <v>8319</v>
      </c>
      <c r="T2017" t="s">
        <v>8349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2">
        <f t="shared" si="155"/>
        <v>921.54219999999998</v>
      </c>
      <c r="P2018" s="16">
        <f t="shared" si="156"/>
        <v>41312.88077546296</v>
      </c>
      <c r="Q2018" s="16">
        <f t="shared" si="157"/>
        <v>41342.88077546296</v>
      </c>
      <c r="R2018" s="6">
        <f t="shared" si="158"/>
        <v>192.38876826722338</v>
      </c>
      <c r="S2018" t="s">
        <v>8319</v>
      </c>
      <c r="T2018" t="s">
        <v>8349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2">
        <f t="shared" si="155"/>
        <v>125.10239999999999</v>
      </c>
      <c r="P2019" s="16">
        <f t="shared" si="156"/>
        <v>40961.057349537034</v>
      </c>
      <c r="Q2019" s="16">
        <f t="shared" si="157"/>
        <v>40992.166666666664</v>
      </c>
      <c r="R2019" s="6">
        <f t="shared" si="158"/>
        <v>73.416901408450698</v>
      </c>
      <c r="S2019" t="s">
        <v>8319</v>
      </c>
      <c r="T2019" t="s">
        <v>8349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2">
        <f t="shared" si="155"/>
        <v>102.24343076923077</v>
      </c>
      <c r="P2020" s="16">
        <f t="shared" si="156"/>
        <v>42199.365844907406</v>
      </c>
      <c r="Q2020" s="16">
        <f t="shared" si="157"/>
        <v>42229.365844907406</v>
      </c>
      <c r="R2020" s="6">
        <f t="shared" si="158"/>
        <v>147.68495555555555</v>
      </c>
      <c r="S2020" t="s">
        <v>8319</v>
      </c>
      <c r="T2020" t="s">
        <v>8349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2">
        <f t="shared" si="155"/>
        <v>484.90975000000003</v>
      </c>
      <c r="P2021" s="16">
        <f t="shared" si="156"/>
        <v>42605.70857638889</v>
      </c>
      <c r="Q2021" s="16">
        <f t="shared" si="157"/>
        <v>42635.70857638889</v>
      </c>
      <c r="R2021" s="6">
        <f t="shared" si="158"/>
        <v>108.96848314606741</v>
      </c>
      <c r="S2021" t="s">
        <v>8319</v>
      </c>
      <c r="T2021" t="s">
        <v>8349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2">
        <f t="shared" si="155"/>
        <v>192.33333333333334</v>
      </c>
      <c r="P2022" s="16">
        <f t="shared" si="156"/>
        <v>41737.097499999996</v>
      </c>
      <c r="Q2022" s="16">
        <f t="shared" si="157"/>
        <v>41773.961111111108</v>
      </c>
      <c r="R2022" s="6">
        <f t="shared" si="158"/>
        <v>23.647540983606557</v>
      </c>
      <c r="S2022" t="s">
        <v>8319</v>
      </c>
      <c r="T2022" t="s">
        <v>8349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2">
        <f t="shared" si="155"/>
        <v>281.10000000000002</v>
      </c>
      <c r="P2023" s="16">
        <f t="shared" si="156"/>
        <v>41861.070567129631</v>
      </c>
      <c r="Q2023" s="16">
        <f t="shared" si="157"/>
        <v>41906.070567129631</v>
      </c>
      <c r="R2023" s="6">
        <f t="shared" si="158"/>
        <v>147.94736842105263</v>
      </c>
      <c r="S2023" t="s">
        <v>8319</v>
      </c>
      <c r="T2023" t="s">
        <v>8349</v>
      </c>
      <c r="U2023">
        <f t="shared" si="159"/>
        <v>2014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2">
        <f t="shared" si="155"/>
        <v>125.13700000000001</v>
      </c>
      <c r="P2024" s="16">
        <f t="shared" si="156"/>
        <v>42502.569120370375</v>
      </c>
      <c r="Q2024" s="16">
        <f t="shared" si="157"/>
        <v>42532.569120370375</v>
      </c>
      <c r="R2024" s="6">
        <f t="shared" si="158"/>
        <v>385.03692307692307</v>
      </c>
      <c r="S2024" t="s">
        <v>8319</v>
      </c>
      <c r="T2024" t="s">
        <v>8349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2">
        <f t="shared" si="155"/>
        <v>161.459</v>
      </c>
      <c r="P2025" s="16">
        <f t="shared" si="156"/>
        <v>42136.420752314814</v>
      </c>
      <c r="Q2025" s="16">
        <f t="shared" si="157"/>
        <v>42166.420752314814</v>
      </c>
      <c r="R2025" s="6">
        <f t="shared" si="158"/>
        <v>457.39093484419266</v>
      </c>
      <c r="S2025" t="s">
        <v>8319</v>
      </c>
      <c r="T2025" t="s">
        <v>8349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2">
        <f t="shared" si="155"/>
        <v>585.35</v>
      </c>
      <c r="P2026" s="16">
        <f t="shared" si="156"/>
        <v>41099.966944444444</v>
      </c>
      <c r="Q2026" s="16">
        <f t="shared" si="157"/>
        <v>41134.125</v>
      </c>
      <c r="R2026" s="6">
        <f t="shared" si="158"/>
        <v>222.99047619047619</v>
      </c>
      <c r="S2026" t="s">
        <v>8319</v>
      </c>
      <c r="T2026" t="s">
        <v>8349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2">
        <f t="shared" si="155"/>
        <v>201.14999999999998</v>
      </c>
      <c r="P2027" s="16">
        <f t="shared" si="156"/>
        <v>42136.184560185182</v>
      </c>
      <c r="Q2027" s="16">
        <f t="shared" si="157"/>
        <v>42166.184560185182</v>
      </c>
      <c r="R2027" s="6">
        <f t="shared" si="158"/>
        <v>220.74074074074073</v>
      </c>
      <c r="S2027" t="s">
        <v>8319</v>
      </c>
      <c r="T2027" t="s">
        <v>8349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2">
        <f t="shared" si="155"/>
        <v>133.48307999999997</v>
      </c>
      <c r="P2028" s="16">
        <f t="shared" si="156"/>
        <v>41704.735937500001</v>
      </c>
      <c r="Q2028" s="16">
        <f t="shared" si="157"/>
        <v>41750.165972222225</v>
      </c>
      <c r="R2028" s="6">
        <f t="shared" si="158"/>
        <v>73.503898678414089</v>
      </c>
      <c r="S2028" t="s">
        <v>8319</v>
      </c>
      <c r="T2028" t="s">
        <v>8349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2">
        <f t="shared" si="155"/>
        <v>120.24900000000001</v>
      </c>
      <c r="P2029" s="16">
        <f t="shared" si="156"/>
        <v>42048.813877314817</v>
      </c>
      <c r="Q2029" s="16">
        <f t="shared" si="157"/>
        <v>42093.772210648152</v>
      </c>
      <c r="R2029" s="6">
        <f t="shared" si="158"/>
        <v>223.09647495361781</v>
      </c>
      <c r="S2029" t="s">
        <v>8319</v>
      </c>
      <c r="T2029" t="s">
        <v>8349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2">
        <f t="shared" si="155"/>
        <v>126.16666666666667</v>
      </c>
      <c r="P2030" s="16">
        <f t="shared" si="156"/>
        <v>40215.919050925928</v>
      </c>
      <c r="Q2030" s="16">
        <f t="shared" si="157"/>
        <v>40252.913194444445</v>
      </c>
      <c r="R2030" s="6">
        <f t="shared" si="158"/>
        <v>47.911392405063289</v>
      </c>
      <c r="S2030" t="s">
        <v>8319</v>
      </c>
      <c r="T2030" t="s">
        <v>8349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2">
        <f t="shared" si="155"/>
        <v>361.2</v>
      </c>
      <c r="P2031" s="16">
        <f t="shared" si="156"/>
        <v>41848.021770833337</v>
      </c>
      <c r="Q2031" s="16">
        <f t="shared" si="157"/>
        <v>41878.021770833337</v>
      </c>
      <c r="R2031" s="6">
        <f t="shared" si="158"/>
        <v>96.063829787234042</v>
      </c>
      <c r="S2031" t="s">
        <v>8319</v>
      </c>
      <c r="T2031" t="s">
        <v>8349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2">
        <f t="shared" si="155"/>
        <v>226.239013671875</v>
      </c>
      <c r="P2032" s="16">
        <f t="shared" si="156"/>
        <v>41212.996481481481</v>
      </c>
      <c r="Q2032" s="16">
        <f t="shared" si="157"/>
        <v>41242.996481481481</v>
      </c>
      <c r="R2032" s="6">
        <f t="shared" si="158"/>
        <v>118.6144</v>
      </c>
      <c r="S2032" t="s">
        <v>8319</v>
      </c>
      <c r="T2032" t="s">
        <v>8349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2">
        <f t="shared" si="155"/>
        <v>120.35</v>
      </c>
      <c r="P2033" s="16">
        <f t="shared" si="156"/>
        <v>41975.329317129625</v>
      </c>
      <c r="Q2033" s="16">
        <f t="shared" si="157"/>
        <v>42013.041666666672</v>
      </c>
      <c r="R2033" s="6">
        <f t="shared" si="158"/>
        <v>118.45472440944881</v>
      </c>
      <c r="S2033" t="s">
        <v>8319</v>
      </c>
      <c r="T2033" t="s">
        <v>8349</v>
      </c>
      <c r="U2033">
        <f t="shared" si="159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2">
        <f t="shared" si="155"/>
        <v>304.18799999999999</v>
      </c>
      <c r="P2034" s="16">
        <f t="shared" si="156"/>
        <v>42689.565671296295</v>
      </c>
      <c r="Q2034" s="16">
        <f t="shared" si="157"/>
        <v>42719.208333333328</v>
      </c>
      <c r="R2034" s="6">
        <f t="shared" si="158"/>
        <v>143.21468926553672</v>
      </c>
      <c r="S2034" t="s">
        <v>8319</v>
      </c>
      <c r="T2034" t="s">
        <v>8349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2">
        <f t="shared" si="155"/>
        <v>178.67599999999999</v>
      </c>
      <c r="P2035" s="16">
        <f t="shared" si="156"/>
        <v>41725.082384259258</v>
      </c>
      <c r="Q2035" s="16">
        <f t="shared" si="157"/>
        <v>41755.082384259258</v>
      </c>
      <c r="R2035" s="6">
        <f t="shared" si="158"/>
        <v>282.71518987341773</v>
      </c>
      <c r="S2035" t="s">
        <v>8319</v>
      </c>
      <c r="T2035" t="s">
        <v>8349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2">
        <f t="shared" si="155"/>
        <v>386.81998717948721</v>
      </c>
      <c r="P2036" s="16">
        <f t="shared" si="156"/>
        <v>42076.130011574074</v>
      </c>
      <c r="Q2036" s="16">
        <f t="shared" si="157"/>
        <v>42131.290277777778</v>
      </c>
      <c r="R2036" s="6">
        <f t="shared" si="158"/>
        <v>593.93620078740162</v>
      </c>
      <c r="S2036" t="s">
        <v>8319</v>
      </c>
      <c r="T2036" t="s">
        <v>8349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2">
        <f t="shared" si="155"/>
        <v>211.03642500000004</v>
      </c>
      <c r="P2037" s="16">
        <f t="shared" si="156"/>
        <v>42311.625081018516</v>
      </c>
      <c r="Q2037" s="16">
        <f t="shared" si="157"/>
        <v>42357.041666666672</v>
      </c>
      <c r="R2037" s="6">
        <f t="shared" si="158"/>
        <v>262.15704968944101</v>
      </c>
      <c r="S2037" t="s">
        <v>8319</v>
      </c>
      <c r="T2037" t="s">
        <v>8349</v>
      </c>
      <c r="U2037">
        <f t="shared" si="159"/>
        <v>2015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2">
        <f t="shared" si="155"/>
        <v>131.66833333333335</v>
      </c>
      <c r="P2038" s="16">
        <f t="shared" si="156"/>
        <v>41738.864803240744</v>
      </c>
      <c r="Q2038" s="16">
        <f t="shared" si="157"/>
        <v>41768.864803240744</v>
      </c>
      <c r="R2038" s="6">
        <f t="shared" si="158"/>
        <v>46.580778301886795</v>
      </c>
      <c r="S2038" t="s">
        <v>8319</v>
      </c>
      <c r="T2038" t="s">
        <v>8349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2">
        <f t="shared" si="155"/>
        <v>300.47639999999996</v>
      </c>
      <c r="P2039" s="16">
        <f t="shared" si="156"/>
        <v>41578.210104166668</v>
      </c>
      <c r="Q2039" s="16">
        <f t="shared" si="157"/>
        <v>41638.251770833333</v>
      </c>
      <c r="R2039" s="6">
        <f t="shared" si="158"/>
        <v>70.041118881118877</v>
      </c>
      <c r="S2039" t="s">
        <v>8319</v>
      </c>
      <c r="T2039" t="s">
        <v>8349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2">
        <f t="shared" si="155"/>
        <v>420.51249999999999</v>
      </c>
      <c r="P2040" s="16">
        <f t="shared" si="156"/>
        <v>41424.27107638889</v>
      </c>
      <c r="Q2040" s="16">
        <f t="shared" si="157"/>
        <v>41456.75</v>
      </c>
      <c r="R2040" s="6">
        <f t="shared" si="158"/>
        <v>164.90686274509804</v>
      </c>
      <c r="S2040" t="s">
        <v>8319</v>
      </c>
      <c r="T2040" t="s">
        <v>8349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2">
        <f t="shared" si="155"/>
        <v>136.21680000000001</v>
      </c>
      <c r="P2041" s="16">
        <f t="shared" si="156"/>
        <v>42675.438946759255</v>
      </c>
      <c r="Q2041" s="16">
        <f t="shared" si="157"/>
        <v>42705.207638888889</v>
      </c>
      <c r="R2041" s="6">
        <f t="shared" si="158"/>
        <v>449.26385224274406</v>
      </c>
      <c r="S2041" t="s">
        <v>8319</v>
      </c>
      <c r="T2041" t="s">
        <v>8349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2">
        <f t="shared" si="155"/>
        <v>248.17133333333334</v>
      </c>
      <c r="P2042" s="16">
        <f t="shared" si="156"/>
        <v>41578.927118055559</v>
      </c>
      <c r="Q2042" s="16">
        <f t="shared" si="157"/>
        <v>41593.968784722223</v>
      </c>
      <c r="R2042" s="6">
        <f t="shared" si="158"/>
        <v>27.472841328413285</v>
      </c>
      <c r="S2042" t="s">
        <v>8319</v>
      </c>
      <c r="T2042" t="s">
        <v>8349</v>
      </c>
      <c r="U2042">
        <f t="shared" si="159"/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2">
        <f t="shared" si="155"/>
        <v>181.86315789473684</v>
      </c>
      <c r="P2043" s="16">
        <f t="shared" si="156"/>
        <v>42654.525775462964</v>
      </c>
      <c r="Q2043" s="16">
        <f t="shared" si="157"/>
        <v>42684.567442129628</v>
      </c>
      <c r="R2043" s="6">
        <f t="shared" si="158"/>
        <v>143.97499999999999</v>
      </c>
      <c r="S2043" t="s">
        <v>8319</v>
      </c>
      <c r="T2043" t="s">
        <v>8349</v>
      </c>
      <c r="U2043">
        <f t="shared" si="159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2">
        <f t="shared" si="155"/>
        <v>123.53</v>
      </c>
      <c r="P2044" s="16">
        <f t="shared" si="156"/>
        <v>42331.708032407405</v>
      </c>
      <c r="Q2044" s="16">
        <f t="shared" si="157"/>
        <v>42391.708032407405</v>
      </c>
      <c r="R2044" s="6">
        <f t="shared" si="158"/>
        <v>88.23571428571428</v>
      </c>
      <c r="S2044" t="s">
        <v>8319</v>
      </c>
      <c r="T2044" t="s">
        <v>8349</v>
      </c>
      <c r="U2044">
        <f t="shared" si="159"/>
        <v>2015</v>
      </c>
    </row>
    <row r="2045" spans="1:21" ht="58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2">
        <f t="shared" si="155"/>
        <v>506.20938628158842</v>
      </c>
      <c r="P2045" s="16">
        <f t="shared" si="156"/>
        <v>42661.176817129628</v>
      </c>
      <c r="Q2045" s="16">
        <f t="shared" si="157"/>
        <v>42715.207638888889</v>
      </c>
      <c r="R2045" s="6">
        <f t="shared" si="158"/>
        <v>36.326424870466319</v>
      </c>
      <c r="S2045" t="s">
        <v>8319</v>
      </c>
      <c r="T2045" t="s">
        <v>8349</v>
      </c>
      <c r="U2045">
        <f t="shared" si="159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2">
        <f t="shared" si="155"/>
        <v>108.21333333333334</v>
      </c>
      <c r="P2046" s="16">
        <f t="shared" si="156"/>
        <v>42138.684189814812</v>
      </c>
      <c r="Q2046" s="16">
        <f t="shared" si="157"/>
        <v>42168.684189814812</v>
      </c>
      <c r="R2046" s="6">
        <f t="shared" si="158"/>
        <v>90.177777777777777</v>
      </c>
      <c r="S2046" t="s">
        <v>8319</v>
      </c>
      <c r="T2046" t="s">
        <v>8349</v>
      </c>
      <c r="U2046">
        <f t="shared" si="159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2">
        <f t="shared" si="155"/>
        <v>819.18387755102037</v>
      </c>
      <c r="P2047" s="16">
        <f t="shared" si="156"/>
        <v>41069.088506944441</v>
      </c>
      <c r="Q2047" s="16">
        <f t="shared" si="157"/>
        <v>41099.088506944441</v>
      </c>
      <c r="R2047" s="6">
        <f t="shared" si="158"/>
        <v>152.62361216730039</v>
      </c>
      <c r="S2047" t="s">
        <v>8319</v>
      </c>
      <c r="T2047" t="s">
        <v>8349</v>
      </c>
      <c r="U2047">
        <f t="shared" si="159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2">
        <f t="shared" si="155"/>
        <v>121.10000000000001</v>
      </c>
      <c r="P2048" s="16">
        <f t="shared" si="156"/>
        <v>41387.171805555554</v>
      </c>
      <c r="Q2048" s="16">
        <f t="shared" si="157"/>
        <v>41417.171805555554</v>
      </c>
      <c r="R2048" s="6">
        <f t="shared" si="158"/>
        <v>55.806451612903224</v>
      </c>
      <c r="S2048" t="s">
        <v>8319</v>
      </c>
      <c r="T2048" t="s">
        <v>8349</v>
      </c>
      <c r="U2048">
        <f t="shared" si="159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2">
        <f t="shared" si="155"/>
        <v>102.99897959183673</v>
      </c>
      <c r="P2049" s="16">
        <f t="shared" si="156"/>
        <v>42081.903587962966</v>
      </c>
      <c r="Q2049" s="16">
        <f t="shared" si="157"/>
        <v>42111</v>
      </c>
      <c r="R2049" s="6">
        <f t="shared" si="158"/>
        <v>227.85327313769753</v>
      </c>
      <c r="S2049" t="s">
        <v>8319</v>
      </c>
      <c r="T2049" t="s">
        <v>8349</v>
      </c>
      <c r="U2049">
        <f t="shared" si="159"/>
        <v>2015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2">
        <f t="shared" si="155"/>
        <v>148.33229411764705</v>
      </c>
      <c r="P2050" s="16">
        <f t="shared" si="156"/>
        <v>41387.651516203703</v>
      </c>
      <c r="Q2050" s="16">
        <f t="shared" si="157"/>
        <v>41417.651516203703</v>
      </c>
      <c r="R2050" s="6">
        <f t="shared" si="158"/>
        <v>91.82989803350327</v>
      </c>
      <c r="S2050" t="s">
        <v>8319</v>
      </c>
      <c r="T2050" t="s">
        <v>8349</v>
      </c>
      <c r="U2050">
        <f t="shared" si="159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2">
        <f t="shared" ref="O2051:O2114" si="160">(E2051/D2051)*100</f>
        <v>120.19070000000001</v>
      </c>
      <c r="P2051" s="16">
        <f t="shared" ref="P2051:P2114" si="161">(((J2051/60)/60)/24)+DATE(1970,1,1)</f>
        <v>41575.527349537035</v>
      </c>
      <c r="Q2051" s="16">
        <f t="shared" ref="Q2051:Q2114" si="162">(((I2051/60)/60)/24)+DATE(1970,1,1)</f>
        <v>41610.957638888889</v>
      </c>
      <c r="R2051" s="6">
        <f t="shared" ref="R2051:R2114" si="163">AVERAGE(E2051/L2051)</f>
        <v>80.991037735849048</v>
      </c>
      <c r="S2051" t="s">
        <v>8319</v>
      </c>
      <c r="T2051" t="s">
        <v>8349</v>
      </c>
      <c r="U2051">
        <f t="shared" ref="U2051:U2114" si="164">YEAR(P2051)</f>
        <v>2013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2">
        <f t="shared" si="160"/>
        <v>473.27000000000004</v>
      </c>
      <c r="P2052" s="16">
        <f t="shared" si="161"/>
        <v>42115.071504629625</v>
      </c>
      <c r="Q2052" s="16">
        <f t="shared" si="162"/>
        <v>42155.071504629625</v>
      </c>
      <c r="R2052" s="6">
        <f t="shared" si="163"/>
        <v>278.39411764705881</v>
      </c>
      <c r="S2052" t="s">
        <v>8319</v>
      </c>
      <c r="T2052" t="s">
        <v>8349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2">
        <f t="shared" si="160"/>
        <v>130.36250000000001</v>
      </c>
      <c r="P2053" s="16">
        <f t="shared" si="161"/>
        <v>41604.022418981483</v>
      </c>
      <c r="Q2053" s="16">
        <f t="shared" si="162"/>
        <v>41634.022418981483</v>
      </c>
      <c r="R2053" s="6">
        <f t="shared" si="163"/>
        <v>43.095041322314053</v>
      </c>
      <c r="S2053" t="s">
        <v>8319</v>
      </c>
      <c r="T2053" t="s">
        <v>8349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2">
        <f t="shared" si="160"/>
        <v>353.048</v>
      </c>
      <c r="P2054" s="16">
        <f t="shared" si="161"/>
        <v>42375.08394675926</v>
      </c>
      <c r="Q2054" s="16">
        <f t="shared" si="162"/>
        <v>42420.08394675926</v>
      </c>
      <c r="R2054" s="6">
        <f t="shared" si="163"/>
        <v>326.29205175600737</v>
      </c>
      <c r="S2054" t="s">
        <v>8319</v>
      </c>
      <c r="T2054" t="s">
        <v>8349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2">
        <f t="shared" si="160"/>
        <v>101.02</v>
      </c>
      <c r="P2055" s="16">
        <f t="shared" si="161"/>
        <v>42303.617488425924</v>
      </c>
      <c r="Q2055" s="16">
        <f t="shared" si="162"/>
        <v>42333.659155092595</v>
      </c>
      <c r="R2055" s="6">
        <f t="shared" si="163"/>
        <v>41.743801652892564</v>
      </c>
      <c r="S2055" t="s">
        <v>8319</v>
      </c>
      <c r="T2055" t="s">
        <v>8349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2">
        <f t="shared" si="160"/>
        <v>113.59142857142857</v>
      </c>
      <c r="P2056" s="16">
        <f t="shared" si="161"/>
        <v>41731.520949074074</v>
      </c>
      <c r="Q2056" s="16">
        <f t="shared" si="162"/>
        <v>41761.520949074074</v>
      </c>
      <c r="R2056" s="6">
        <f t="shared" si="163"/>
        <v>64.020933977455712</v>
      </c>
      <c r="S2056" t="s">
        <v>8319</v>
      </c>
      <c r="T2056" t="s">
        <v>8349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2">
        <f t="shared" si="160"/>
        <v>167.41666666666666</v>
      </c>
      <c r="P2057" s="16">
        <f t="shared" si="161"/>
        <v>41946.674108796295</v>
      </c>
      <c r="Q2057" s="16">
        <f t="shared" si="162"/>
        <v>41976.166666666672</v>
      </c>
      <c r="R2057" s="6">
        <f t="shared" si="163"/>
        <v>99.455445544554451</v>
      </c>
      <c r="S2057" t="s">
        <v>8319</v>
      </c>
      <c r="T2057" t="s">
        <v>8349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2">
        <f t="shared" si="160"/>
        <v>153.452</v>
      </c>
      <c r="P2058" s="16">
        <f t="shared" si="161"/>
        <v>41351.76090277778</v>
      </c>
      <c r="Q2058" s="16">
        <f t="shared" si="162"/>
        <v>41381.76090277778</v>
      </c>
      <c r="R2058" s="6">
        <f t="shared" si="163"/>
        <v>138.49458483754512</v>
      </c>
      <c r="S2058" t="s">
        <v>8319</v>
      </c>
      <c r="T2058" t="s">
        <v>8349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2">
        <f t="shared" si="160"/>
        <v>202.23220000000001</v>
      </c>
      <c r="P2059" s="16">
        <f t="shared" si="161"/>
        <v>42396.494583333333</v>
      </c>
      <c r="Q2059" s="16">
        <f t="shared" si="162"/>
        <v>42426.494583333333</v>
      </c>
      <c r="R2059" s="6">
        <f t="shared" si="163"/>
        <v>45.547792792792798</v>
      </c>
      <c r="S2059" t="s">
        <v>8319</v>
      </c>
      <c r="T2059" t="s">
        <v>8349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2">
        <f t="shared" si="160"/>
        <v>168.28125</v>
      </c>
      <c r="P2060" s="16">
        <f t="shared" si="161"/>
        <v>42026.370717592596</v>
      </c>
      <c r="Q2060" s="16">
        <f t="shared" si="162"/>
        <v>42065.833333333328</v>
      </c>
      <c r="R2060" s="6">
        <f t="shared" si="163"/>
        <v>10.507317073170732</v>
      </c>
      <c r="S2060" t="s">
        <v>8319</v>
      </c>
      <c r="T2060" t="s">
        <v>8349</v>
      </c>
      <c r="U2060">
        <f t="shared" si="164"/>
        <v>2015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2">
        <f t="shared" si="160"/>
        <v>143.45666666666668</v>
      </c>
      <c r="P2061" s="16">
        <f t="shared" si="161"/>
        <v>42361.602476851855</v>
      </c>
      <c r="Q2061" s="16">
        <f t="shared" si="162"/>
        <v>42400.915972222225</v>
      </c>
      <c r="R2061" s="6">
        <f t="shared" si="163"/>
        <v>114.76533333333333</v>
      </c>
      <c r="S2061" t="s">
        <v>8319</v>
      </c>
      <c r="T2061" t="s">
        <v>8349</v>
      </c>
      <c r="U2061">
        <f t="shared" si="164"/>
        <v>2015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2">
        <f t="shared" si="160"/>
        <v>196.4</v>
      </c>
      <c r="P2062" s="16">
        <f t="shared" si="161"/>
        <v>41783.642939814818</v>
      </c>
      <c r="Q2062" s="16">
        <f t="shared" si="162"/>
        <v>41843.642939814818</v>
      </c>
      <c r="R2062" s="6">
        <f t="shared" si="163"/>
        <v>35.997067448680355</v>
      </c>
      <c r="S2062" t="s">
        <v>8319</v>
      </c>
      <c r="T2062" t="s">
        <v>8349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2">
        <f t="shared" si="160"/>
        <v>107.91999999999999</v>
      </c>
      <c r="P2063" s="16">
        <f t="shared" si="161"/>
        <v>42705.764513888891</v>
      </c>
      <c r="Q2063" s="16">
        <f t="shared" si="162"/>
        <v>42735.764513888891</v>
      </c>
      <c r="R2063" s="6">
        <f t="shared" si="163"/>
        <v>154.17142857142858</v>
      </c>
      <c r="S2063" t="s">
        <v>8319</v>
      </c>
      <c r="T2063" t="s">
        <v>8349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2">
        <f t="shared" si="160"/>
        <v>114.97699999999999</v>
      </c>
      <c r="P2064" s="16">
        <f t="shared" si="161"/>
        <v>42423.3830787037</v>
      </c>
      <c r="Q2064" s="16">
        <f t="shared" si="162"/>
        <v>42453.341412037036</v>
      </c>
      <c r="R2064" s="6">
        <f t="shared" si="163"/>
        <v>566.38916256157631</v>
      </c>
      <c r="S2064" t="s">
        <v>8319</v>
      </c>
      <c r="T2064" t="s">
        <v>8349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2">
        <f t="shared" si="160"/>
        <v>148.04999999999998</v>
      </c>
      <c r="P2065" s="16">
        <f t="shared" si="161"/>
        <v>42472.73265046296</v>
      </c>
      <c r="Q2065" s="16">
        <f t="shared" si="162"/>
        <v>42505.73265046296</v>
      </c>
      <c r="R2065" s="6">
        <f t="shared" si="163"/>
        <v>120.85714285714286</v>
      </c>
      <c r="S2065" t="s">
        <v>8319</v>
      </c>
      <c r="T2065" t="s">
        <v>8349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2">
        <f t="shared" si="160"/>
        <v>191.16676082790633</v>
      </c>
      <c r="P2066" s="16">
        <f t="shared" si="161"/>
        <v>41389.364849537036</v>
      </c>
      <c r="Q2066" s="16">
        <f t="shared" si="162"/>
        <v>41425.5</v>
      </c>
      <c r="R2066" s="6">
        <f t="shared" si="163"/>
        <v>86.163845492085343</v>
      </c>
      <c r="S2066" t="s">
        <v>8319</v>
      </c>
      <c r="T2066" t="s">
        <v>8349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2">
        <f t="shared" si="160"/>
        <v>199.215125</v>
      </c>
      <c r="P2067" s="16">
        <f t="shared" si="161"/>
        <v>41603.333668981482</v>
      </c>
      <c r="Q2067" s="16">
        <f t="shared" si="162"/>
        <v>41633.333668981482</v>
      </c>
      <c r="R2067" s="6">
        <f t="shared" si="163"/>
        <v>51.212114395886893</v>
      </c>
      <c r="S2067" t="s">
        <v>8319</v>
      </c>
      <c r="T2067" t="s">
        <v>8349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2">
        <f t="shared" si="160"/>
        <v>218.6</v>
      </c>
      <c r="P2068" s="16">
        <f t="shared" si="161"/>
        <v>41844.771793981483</v>
      </c>
      <c r="Q2068" s="16">
        <f t="shared" si="162"/>
        <v>41874.771793981483</v>
      </c>
      <c r="R2068" s="6">
        <f t="shared" si="163"/>
        <v>67.261538461538464</v>
      </c>
      <c r="S2068" t="s">
        <v>8319</v>
      </c>
      <c r="T2068" t="s">
        <v>8349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2">
        <f t="shared" si="160"/>
        <v>126.86868686868686</v>
      </c>
      <c r="P2069" s="16">
        <f t="shared" si="161"/>
        <v>42115.853888888887</v>
      </c>
      <c r="Q2069" s="16">
        <f t="shared" si="162"/>
        <v>42148.853888888887</v>
      </c>
      <c r="R2069" s="6">
        <f t="shared" si="163"/>
        <v>62.8</v>
      </c>
      <c r="S2069" t="s">
        <v>8319</v>
      </c>
      <c r="T2069" t="s">
        <v>8349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2">
        <f t="shared" si="160"/>
        <v>105.22388000000001</v>
      </c>
      <c r="P2070" s="16">
        <f t="shared" si="161"/>
        <v>42633.841608796298</v>
      </c>
      <c r="Q2070" s="16">
        <f t="shared" si="162"/>
        <v>42663.841608796298</v>
      </c>
      <c r="R2070" s="6">
        <f t="shared" si="163"/>
        <v>346.13118421052633</v>
      </c>
      <c r="S2070" t="s">
        <v>8319</v>
      </c>
      <c r="T2070" t="s">
        <v>8349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2">
        <f t="shared" si="160"/>
        <v>128.40666000000002</v>
      </c>
      <c r="P2071" s="16">
        <f t="shared" si="161"/>
        <v>42340.972118055557</v>
      </c>
      <c r="Q2071" s="16">
        <f t="shared" si="162"/>
        <v>42371.972118055557</v>
      </c>
      <c r="R2071" s="6">
        <f t="shared" si="163"/>
        <v>244.11912547528519</v>
      </c>
      <c r="S2071" t="s">
        <v>8319</v>
      </c>
      <c r="T2071" t="s">
        <v>8349</v>
      </c>
      <c r="U2071">
        <f t="shared" si="164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2">
        <f t="shared" si="160"/>
        <v>317.3272</v>
      </c>
      <c r="P2072" s="16">
        <f t="shared" si="161"/>
        <v>42519.6565162037</v>
      </c>
      <c r="Q2072" s="16">
        <f t="shared" si="162"/>
        <v>42549.6565162037</v>
      </c>
      <c r="R2072" s="6">
        <f t="shared" si="163"/>
        <v>259.25424836601309</v>
      </c>
      <c r="S2072" t="s">
        <v>8319</v>
      </c>
      <c r="T2072" t="s">
        <v>8349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2">
        <f t="shared" si="160"/>
        <v>280.73</v>
      </c>
      <c r="P2073" s="16">
        <f t="shared" si="161"/>
        <v>42600.278749999998</v>
      </c>
      <c r="Q2073" s="16">
        <f t="shared" si="162"/>
        <v>42645.278749999998</v>
      </c>
      <c r="R2073" s="6">
        <f t="shared" si="163"/>
        <v>201.96402877697841</v>
      </c>
      <c r="S2073" t="s">
        <v>8319</v>
      </c>
      <c r="T2073" t="s">
        <v>8349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2">
        <f t="shared" si="160"/>
        <v>110.73146853146854</v>
      </c>
      <c r="P2074" s="16">
        <f t="shared" si="161"/>
        <v>42467.581388888888</v>
      </c>
      <c r="Q2074" s="16">
        <f t="shared" si="162"/>
        <v>42497.581388888888</v>
      </c>
      <c r="R2074" s="6">
        <f t="shared" si="163"/>
        <v>226.20857142857142</v>
      </c>
      <c r="S2074" t="s">
        <v>8319</v>
      </c>
      <c r="T2074" t="s">
        <v>8349</v>
      </c>
      <c r="U2074">
        <f t="shared" si="164"/>
        <v>2016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2">
        <f t="shared" si="160"/>
        <v>152.60429999999999</v>
      </c>
      <c r="P2075" s="16">
        <f t="shared" si="161"/>
        <v>42087.668032407411</v>
      </c>
      <c r="Q2075" s="16">
        <f t="shared" si="162"/>
        <v>42132.668032407411</v>
      </c>
      <c r="R2075" s="6">
        <f t="shared" si="163"/>
        <v>324.69</v>
      </c>
      <c r="S2075" t="s">
        <v>8319</v>
      </c>
      <c r="T2075" t="s">
        <v>8349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2">
        <f t="shared" si="160"/>
        <v>102.49999999999999</v>
      </c>
      <c r="P2076" s="16">
        <f t="shared" si="161"/>
        <v>42466.826180555552</v>
      </c>
      <c r="Q2076" s="16">
        <f t="shared" si="162"/>
        <v>42496.826180555552</v>
      </c>
      <c r="R2076" s="6">
        <f t="shared" si="163"/>
        <v>205</v>
      </c>
      <c r="S2076" t="s">
        <v>8319</v>
      </c>
      <c r="T2076" t="s">
        <v>8349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2">
        <f t="shared" si="160"/>
        <v>1678.3738373837384</v>
      </c>
      <c r="P2077" s="16">
        <f t="shared" si="161"/>
        <v>41450.681574074071</v>
      </c>
      <c r="Q2077" s="16">
        <f t="shared" si="162"/>
        <v>41480.681574074071</v>
      </c>
      <c r="R2077" s="6">
        <f t="shared" si="163"/>
        <v>20.465926829268295</v>
      </c>
      <c r="S2077" t="s">
        <v>8319</v>
      </c>
      <c r="T2077" t="s">
        <v>8349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2">
        <f t="shared" si="160"/>
        <v>543.349156424581</v>
      </c>
      <c r="P2078" s="16">
        <f t="shared" si="161"/>
        <v>41803.880659722221</v>
      </c>
      <c r="Q2078" s="16">
        <f t="shared" si="162"/>
        <v>41843.880659722221</v>
      </c>
      <c r="R2078" s="6">
        <f t="shared" si="163"/>
        <v>116.35303146309367</v>
      </c>
      <c r="S2078" t="s">
        <v>8319</v>
      </c>
      <c r="T2078" t="s">
        <v>8349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2">
        <f t="shared" si="160"/>
        <v>115.50800000000001</v>
      </c>
      <c r="P2079" s="16">
        <f t="shared" si="161"/>
        <v>42103.042546296296</v>
      </c>
      <c r="Q2079" s="16">
        <f t="shared" si="162"/>
        <v>42160.875</v>
      </c>
      <c r="R2079" s="6">
        <f t="shared" si="163"/>
        <v>307.20212765957444</v>
      </c>
      <c r="S2079" t="s">
        <v>8319</v>
      </c>
      <c r="T2079" t="s">
        <v>8349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2">
        <f t="shared" si="160"/>
        <v>131.20499999999998</v>
      </c>
      <c r="P2080" s="16">
        <f t="shared" si="161"/>
        <v>42692.771493055552</v>
      </c>
      <c r="Q2080" s="16">
        <f t="shared" si="162"/>
        <v>42722.771493055552</v>
      </c>
      <c r="R2080" s="6">
        <f t="shared" si="163"/>
        <v>546.6875</v>
      </c>
      <c r="S2080" t="s">
        <v>8319</v>
      </c>
      <c r="T2080" t="s">
        <v>8349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2">
        <f t="shared" si="160"/>
        <v>288.17</v>
      </c>
      <c r="P2081" s="16">
        <f t="shared" si="161"/>
        <v>42150.71056712963</v>
      </c>
      <c r="Q2081" s="16">
        <f t="shared" si="162"/>
        <v>42180.791666666672</v>
      </c>
      <c r="R2081" s="6">
        <f t="shared" si="163"/>
        <v>47.474464579901152</v>
      </c>
      <c r="S2081" t="s">
        <v>8319</v>
      </c>
      <c r="T2081" t="s">
        <v>8349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2">
        <f t="shared" si="160"/>
        <v>507.8</v>
      </c>
      <c r="P2082" s="16">
        <f t="shared" si="161"/>
        <v>42289.957175925927</v>
      </c>
      <c r="Q2082" s="16">
        <f t="shared" si="162"/>
        <v>42319.998842592591</v>
      </c>
      <c r="R2082" s="6">
        <f t="shared" si="163"/>
        <v>101.56</v>
      </c>
      <c r="S2082" t="s">
        <v>8319</v>
      </c>
      <c r="T2082" t="s">
        <v>8349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2">
        <f t="shared" si="160"/>
        <v>114.57142857142857</v>
      </c>
      <c r="P2083" s="16">
        <f t="shared" si="161"/>
        <v>41004.156886574077</v>
      </c>
      <c r="Q2083" s="16">
        <f t="shared" si="162"/>
        <v>41045.207638888889</v>
      </c>
      <c r="R2083" s="6">
        <f t="shared" si="163"/>
        <v>72.909090909090907</v>
      </c>
      <c r="S2083" t="s">
        <v>8325</v>
      </c>
      <c r="T2083" t="s">
        <v>8329</v>
      </c>
      <c r="U2083">
        <f t="shared" si="164"/>
        <v>2012</v>
      </c>
    </row>
    <row r="2084" spans="1:21" ht="58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2">
        <f t="shared" si="160"/>
        <v>110.73333333333333</v>
      </c>
      <c r="P2084" s="16">
        <f t="shared" si="161"/>
        <v>40811.120324074072</v>
      </c>
      <c r="Q2084" s="16">
        <f t="shared" si="162"/>
        <v>40871.161990740737</v>
      </c>
      <c r="R2084" s="6">
        <f t="shared" si="163"/>
        <v>43.710526315789473</v>
      </c>
      <c r="S2084" t="s">
        <v>8325</v>
      </c>
      <c r="T2084" t="s">
        <v>8329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2">
        <f t="shared" si="160"/>
        <v>113.33333333333333</v>
      </c>
      <c r="P2085" s="16">
        <f t="shared" si="161"/>
        <v>41034.72216435185</v>
      </c>
      <c r="Q2085" s="16">
        <f t="shared" si="162"/>
        <v>41064.72216435185</v>
      </c>
      <c r="R2085" s="6">
        <f t="shared" si="163"/>
        <v>34</v>
      </c>
      <c r="S2085" t="s">
        <v>8325</v>
      </c>
      <c r="T2085" t="s">
        <v>8329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2">
        <f t="shared" si="160"/>
        <v>108.33333333333333</v>
      </c>
      <c r="P2086" s="16">
        <f t="shared" si="161"/>
        <v>41731.833124999997</v>
      </c>
      <c r="Q2086" s="16">
        <f t="shared" si="162"/>
        <v>41763.290972222225</v>
      </c>
      <c r="R2086" s="6">
        <f t="shared" si="163"/>
        <v>70.652173913043484</v>
      </c>
      <c r="S2086" t="s">
        <v>8325</v>
      </c>
      <c r="T2086" t="s">
        <v>8329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2">
        <f t="shared" si="160"/>
        <v>123.53333333333335</v>
      </c>
      <c r="P2087" s="16">
        <f t="shared" si="161"/>
        <v>41075.835497685184</v>
      </c>
      <c r="Q2087" s="16">
        <f t="shared" si="162"/>
        <v>41105.835497685184</v>
      </c>
      <c r="R2087" s="6">
        <f t="shared" si="163"/>
        <v>89.301204819277103</v>
      </c>
      <c r="S2087" t="s">
        <v>8325</v>
      </c>
      <c r="T2087" t="s">
        <v>8329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2">
        <f t="shared" si="160"/>
        <v>100.69999999999999</v>
      </c>
      <c r="P2088" s="16">
        <f t="shared" si="161"/>
        <v>40860.67050925926</v>
      </c>
      <c r="Q2088" s="16">
        <f t="shared" si="162"/>
        <v>40891.207638888889</v>
      </c>
      <c r="R2088" s="6">
        <f t="shared" si="163"/>
        <v>115.08571428571429</v>
      </c>
      <c r="S2088" t="s">
        <v>8325</v>
      </c>
      <c r="T2088" t="s">
        <v>8329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2">
        <f t="shared" si="160"/>
        <v>103.53333333333335</v>
      </c>
      <c r="P2089" s="16">
        <f t="shared" si="161"/>
        <v>40764.204375000001</v>
      </c>
      <c r="Q2089" s="16">
        <f t="shared" si="162"/>
        <v>40794.204375000001</v>
      </c>
      <c r="R2089" s="6">
        <f t="shared" si="163"/>
        <v>62.12</v>
      </c>
      <c r="S2089" t="s">
        <v>8325</v>
      </c>
      <c r="T2089" t="s">
        <v>8329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2">
        <f t="shared" si="160"/>
        <v>115.51066666666668</v>
      </c>
      <c r="P2090" s="16">
        <f t="shared" si="161"/>
        <v>40395.714722222219</v>
      </c>
      <c r="Q2090" s="16">
        <f t="shared" si="162"/>
        <v>40432.165972222225</v>
      </c>
      <c r="R2090" s="6">
        <f t="shared" si="163"/>
        <v>46.204266666666669</v>
      </c>
      <c r="S2090" t="s">
        <v>8325</v>
      </c>
      <c r="T2090" t="s">
        <v>8329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2">
        <f t="shared" si="160"/>
        <v>120.4004</v>
      </c>
      <c r="P2091" s="16">
        <f t="shared" si="161"/>
        <v>41453.076319444444</v>
      </c>
      <c r="Q2091" s="16">
        <f t="shared" si="162"/>
        <v>41488.076319444444</v>
      </c>
      <c r="R2091" s="6">
        <f t="shared" si="163"/>
        <v>48.54854838709678</v>
      </c>
      <c r="S2091" t="s">
        <v>8325</v>
      </c>
      <c r="T2091" t="s">
        <v>8329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2">
        <f t="shared" si="160"/>
        <v>115.040375</v>
      </c>
      <c r="P2092" s="16">
        <f t="shared" si="161"/>
        <v>41299.381423611114</v>
      </c>
      <c r="Q2092" s="16">
        <f t="shared" si="162"/>
        <v>41329.381423611114</v>
      </c>
      <c r="R2092" s="6">
        <f t="shared" si="163"/>
        <v>57.520187499999999</v>
      </c>
      <c r="S2092" t="s">
        <v>8325</v>
      </c>
      <c r="T2092" t="s">
        <v>8329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2">
        <f t="shared" si="160"/>
        <v>120.46777777777777</v>
      </c>
      <c r="P2093" s="16">
        <f t="shared" si="161"/>
        <v>40555.322662037033</v>
      </c>
      <c r="Q2093" s="16">
        <f t="shared" si="162"/>
        <v>40603.833333333336</v>
      </c>
      <c r="R2093" s="6">
        <f t="shared" si="163"/>
        <v>88.147154471544724</v>
      </c>
      <c r="S2093" t="s">
        <v>8325</v>
      </c>
      <c r="T2093" t="s">
        <v>8329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2">
        <f t="shared" si="160"/>
        <v>101.28333333333333</v>
      </c>
      <c r="P2094" s="16">
        <f t="shared" si="161"/>
        <v>40763.707546296297</v>
      </c>
      <c r="Q2094" s="16">
        <f t="shared" si="162"/>
        <v>40823.707546296297</v>
      </c>
      <c r="R2094" s="6">
        <f t="shared" si="163"/>
        <v>110.49090909090908</v>
      </c>
      <c r="S2094" t="s">
        <v>8325</v>
      </c>
      <c r="T2094" t="s">
        <v>8329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2">
        <f t="shared" si="160"/>
        <v>102.46666666666667</v>
      </c>
      <c r="P2095" s="16">
        <f t="shared" si="161"/>
        <v>41205.854537037041</v>
      </c>
      <c r="Q2095" s="16">
        <f t="shared" si="162"/>
        <v>41265.896203703705</v>
      </c>
      <c r="R2095" s="6">
        <f t="shared" si="163"/>
        <v>66.826086956521735</v>
      </c>
      <c r="S2095" t="s">
        <v>8325</v>
      </c>
      <c r="T2095" t="s">
        <v>8329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2">
        <f t="shared" si="160"/>
        <v>120.54285714285714</v>
      </c>
      <c r="P2096" s="16">
        <f t="shared" si="161"/>
        <v>40939.02002314815</v>
      </c>
      <c r="Q2096" s="16">
        <f t="shared" si="162"/>
        <v>40973.125</v>
      </c>
      <c r="R2096" s="6">
        <f t="shared" si="163"/>
        <v>58.597222222222221</v>
      </c>
      <c r="S2096" t="s">
        <v>8325</v>
      </c>
      <c r="T2096" t="s">
        <v>8329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2">
        <f t="shared" si="160"/>
        <v>100</v>
      </c>
      <c r="P2097" s="16">
        <f t="shared" si="161"/>
        <v>40758.733483796292</v>
      </c>
      <c r="Q2097" s="16">
        <f t="shared" si="162"/>
        <v>40818.733483796292</v>
      </c>
      <c r="R2097" s="6">
        <f t="shared" si="163"/>
        <v>113.63636363636364</v>
      </c>
      <c r="S2097" t="s">
        <v>8325</v>
      </c>
      <c r="T2097" t="s">
        <v>8329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2">
        <f t="shared" si="160"/>
        <v>101.66666666666666</v>
      </c>
      <c r="P2098" s="16">
        <f t="shared" si="161"/>
        <v>41192.758506944447</v>
      </c>
      <c r="Q2098" s="16">
        <f t="shared" si="162"/>
        <v>41208.165972222225</v>
      </c>
      <c r="R2098" s="6">
        <f t="shared" si="163"/>
        <v>43.571428571428569</v>
      </c>
      <c r="S2098" t="s">
        <v>8325</v>
      </c>
      <c r="T2098" t="s">
        <v>8329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2">
        <f t="shared" si="160"/>
        <v>100</v>
      </c>
      <c r="P2099" s="16">
        <f t="shared" si="161"/>
        <v>40818.58489583333</v>
      </c>
      <c r="Q2099" s="16">
        <f t="shared" si="162"/>
        <v>40878.626562500001</v>
      </c>
      <c r="R2099" s="6">
        <f t="shared" si="163"/>
        <v>78.94736842105263</v>
      </c>
      <c r="S2099" t="s">
        <v>8325</v>
      </c>
      <c r="T2099" t="s">
        <v>8329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2">
        <f t="shared" si="160"/>
        <v>100.33333333333334</v>
      </c>
      <c r="P2100" s="16">
        <f t="shared" si="161"/>
        <v>40946.11383101852</v>
      </c>
      <c r="Q2100" s="16">
        <f t="shared" si="162"/>
        <v>40976.11383101852</v>
      </c>
      <c r="R2100" s="6">
        <f t="shared" si="163"/>
        <v>188.125</v>
      </c>
      <c r="S2100" t="s">
        <v>8325</v>
      </c>
      <c r="T2100" t="s">
        <v>8329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2">
        <f t="shared" si="160"/>
        <v>132.36666666666667</v>
      </c>
      <c r="P2101" s="16">
        <f t="shared" si="161"/>
        <v>42173.746342592596</v>
      </c>
      <c r="Q2101" s="16">
        <f t="shared" si="162"/>
        <v>42187.152777777781</v>
      </c>
      <c r="R2101" s="6">
        <f t="shared" si="163"/>
        <v>63.031746031746032</v>
      </c>
      <c r="S2101" t="s">
        <v>8325</v>
      </c>
      <c r="T2101" t="s">
        <v>8329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2">
        <f t="shared" si="160"/>
        <v>136.66666666666666</v>
      </c>
      <c r="P2102" s="16">
        <f t="shared" si="161"/>
        <v>41074.834965277776</v>
      </c>
      <c r="Q2102" s="16">
        <f t="shared" si="162"/>
        <v>41090.165972222225</v>
      </c>
      <c r="R2102" s="6">
        <f t="shared" si="163"/>
        <v>30.37037037037037</v>
      </c>
      <c r="S2102" t="s">
        <v>8325</v>
      </c>
      <c r="T2102" t="s">
        <v>8329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2">
        <f t="shared" si="160"/>
        <v>113.25</v>
      </c>
      <c r="P2103" s="16">
        <f t="shared" si="161"/>
        <v>40892.149467592593</v>
      </c>
      <c r="Q2103" s="16">
        <f t="shared" si="162"/>
        <v>40952.149467592593</v>
      </c>
      <c r="R2103" s="6">
        <f t="shared" si="163"/>
        <v>51.477272727272727</v>
      </c>
      <c r="S2103" t="s">
        <v>8325</v>
      </c>
      <c r="T2103" t="s">
        <v>8329</v>
      </c>
      <c r="U2103">
        <f t="shared" si="164"/>
        <v>2011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2">
        <f t="shared" si="160"/>
        <v>136</v>
      </c>
      <c r="P2104" s="16">
        <f t="shared" si="161"/>
        <v>40638.868611111109</v>
      </c>
      <c r="Q2104" s="16">
        <f t="shared" si="162"/>
        <v>40668.868611111109</v>
      </c>
      <c r="R2104" s="6">
        <f t="shared" si="163"/>
        <v>35.789473684210527</v>
      </c>
      <c r="S2104" t="s">
        <v>8325</v>
      </c>
      <c r="T2104" t="s">
        <v>8329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2">
        <f t="shared" si="160"/>
        <v>146.12318374694613</v>
      </c>
      <c r="P2105" s="16">
        <f t="shared" si="161"/>
        <v>41192.754942129628</v>
      </c>
      <c r="Q2105" s="16">
        <f t="shared" si="162"/>
        <v>41222.7966087963</v>
      </c>
      <c r="R2105" s="6">
        <f t="shared" si="163"/>
        <v>98.817391304347822</v>
      </c>
      <c r="S2105" t="s">
        <v>8325</v>
      </c>
      <c r="T2105" t="s">
        <v>8329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2">
        <f t="shared" si="160"/>
        <v>129.5</v>
      </c>
      <c r="P2106" s="16">
        <f t="shared" si="161"/>
        <v>41394.074467592596</v>
      </c>
      <c r="Q2106" s="16">
        <f t="shared" si="162"/>
        <v>41425</v>
      </c>
      <c r="R2106" s="6">
        <f t="shared" si="163"/>
        <v>28</v>
      </c>
      <c r="S2106" t="s">
        <v>8325</v>
      </c>
      <c r="T2106" t="s">
        <v>8329</v>
      </c>
      <c r="U2106">
        <f t="shared" si="164"/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2">
        <f t="shared" si="160"/>
        <v>254</v>
      </c>
      <c r="P2107" s="16">
        <f t="shared" si="161"/>
        <v>41951.788807870369</v>
      </c>
      <c r="Q2107" s="16">
        <f t="shared" si="162"/>
        <v>41964.166666666672</v>
      </c>
      <c r="R2107" s="6">
        <f t="shared" si="163"/>
        <v>51.313131313131315</v>
      </c>
      <c r="S2107" t="s">
        <v>8325</v>
      </c>
      <c r="T2107" t="s">
        <v>8329</v>
      </c>
      <c r="U2107">
        <f t="shared" si="164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2">
        <f t="shared" si="160"/>
        <v>107.04545454545456</v>
      </c>
      <c r="P2108" s="16">
        <f t="shared" si="161"/>
        <v>41270.21497685185</v>
      </c>
      <c r="Q2108" s="16">
        <f t="shared" si="162"/>
        <v>41300.21497685185</v>
      </c>
      <c r="R2108" s="6">
        <f t="shared" si="163"/>
        <v>53.522727272727273</v>
      </c>
      <c r="S2108" t="s">
        <v>8325</v>
      </c>
      <c r="T2108" t="s">
        <v>8329</v>
      </c>
      <c r="U2108">
        <f t="shared" si="164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2">
        <f t="shared" si="160"/>
        <v>107.73299999999999</v>
      </c>
      <c r="P2109" s="16">
        <f t="shared" si="161"/>
        <v>41934.71056712963</v>
      </c>
      <c r="Q2109" s="16">
        <f t="shared" si="162"/>
        <v>41955.752233796295</v>
      </c>
      <c r="R2109" s="6">
        <f t="shared" si="163"/>
        <v>37.149310344827583</v>
      </c>
      <c r="S2109" t="s">
        <v>8325</v>
      </c>
      <c r="T2109" t="s">
        <v>8329</v>
      </c>
      <c r="U2109">
        <f t="shared" si="164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2">
        <f t="shared" si="160"/>
        <v>107.31250000000001</v>
      </c>
      <c r="P2110" s="16">
        <f t="shared" si="161"/>
        <v>41135.175694444442</v>
      </c>
      <c r="Q2110" s="16">
        <f t="shared" si="162"/>
        <v>41162.163194444445</v>
      </c>
      <c r="R2110" s="6">
        <f t="shared" si="163"/>
        <v>89.895287958115176</v>
      </c>
      <c r="S2110" t="s">
        <v>8325</v>
      </c>
      <c r="T2110" t="s">
        <v>8329</v>
      </c>
      <c r="U2110">
        <f t="shared" si="164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2">
        <f t="shared" si="160"/>
        <v>106.52500000000001</v>
      </c>
      <c r="P2111" s="16">
        <f t="shared" si="161"/>
        <v>42160.708530092597</v>
      </c>
      <c r="Q2111" s="16">
        <f t="shared" si="162"/>
        <v>42190.708530092597</v>
      </c>
      <c r="R2111" s="6">
        <f t="shared" si="163"/>
        <v>106.52500000000001</v>
      </c>
      <c r="S2111" t="s">
        <v>8325</v>
      </c>
      <c r="T2111" t="s">
        <v>8329</v>
      </c>
      <c r="U2111">
        <f t="shared" si="164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2">
        <f t="shared" si="160"/>
        <v>100.35000000000001</v>
      </c>
      <c r="P2112" s="16">
        <f t="shared" si="161"/>
        <v>41759.670937499999</v>
      </c>
      <c r="Q2112" s="16">
        <f t="shared" si="162"/>
        <v>41787.207638888889</v>
      </c>
      <c r="R2112" s="6">
        <f t="shared" si="163"/>
        <v>52.815789473684212</v>
      </c>
      <c r="S2112" t="s">
        <v>8325</v>
      </c>
      <c r="T2112" t="s">
        <v>8329</v>
      </c>
      <c r="U2112">
        <f t="shared" si="164"/>
        <v>2014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2">
        <f t="shared" si="160"/>
        <v>106.5</v>
      </c>
      <c r="P2113" s="16">
        <f t="shared" si="161"/>
        <v>40703.197048611109</v>
      </c>
      <c r="Q2113" s="16">
        <f t="shared" si="162"/>
        <v>40770.041666666664</v>
      </c>
      <c r="R2113" s="6">
        <f t="shared" si="163"/>
        <v>54.615384615384613</v>
      </c>
      <c r="S2113" t="s">
        <v>8325</v>
      </c>
      <c r="T2113" t="s">
        <v>8329</v>
      </c>
      <c r="U2113">
        <f t="shared" si="164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2">
        <f t="shared" si="160"/>
        <v>100</v>
      </c>
      <c r="P2114" s="16">
        <f t="shared" si="161"/>
        <v>41365.928159722222</v>
      </c>
      <c r="Q2114" s="16">
        <f t="shared" si="162"/>
        <v>41379.928159722222</v>
      </c>
      <c r="R2114" s="6">
        <f t="shared" si="163"/>
        <v>27.272727272727273</v>
      </c>
      <c r="S2114" t="s">
        <v>8325</v>
      </c>
      <c r="T2114" t="s">
        <v>8329</v>
      </c>
      <c r="U2114">
        <f t="shared" si="164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2">
        <f t="shared" ref="O2115:O2178" si="165">(E2115/D2115)*100</f>
        <v>104.85714285714285</v>
      </c>
      <c r="P2115" s="16">
        <f t="shared" ref="P2115:P2178" si="166">(((J2115/60)/60)/24)+DATE(1970,1,1)</f>
        <v>41870.86546296296</v>
      </c>
      <c r="Q2115" s="16">
        <f t="shared" ref="Q2115:Q2178" si="167">(((I2115/60)/60)/24)+DATE(1970,1,1)</f>
        <v>41905.86546296296</v>
      </c>
      <c r="R2115" s="6">
        <f t="shared" ref="R2115:R2178" si="168">AVERAGE(E2115/L2115)</f>
        <v>68.598130841121488</v>
      </c>
      <c r="S2115" t="s">
        <v>8325</v>
      </c>
      <c r="T2115" t="s">
        <v>8329</v>
      </c>
      <c r="U2115">
        <f t="shared" ref="U2115:U2178" si="169">YEAR(P2115)</f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2">
        <f t="shared" si="165"/>
        <v>104.69999999999999</v>
      </c>
      <c r="P2116" s="16">
        <f t="shared" si="166"/>
        <v>40458.815625000003</v>
      </c>
      <c r="Q2116" s="16">
        <f t="shared" si="167"/>
        <v>40521.207638888889</v>
      </c>
      <c r="R2116" s="6">
        <f t="shared" si="168"/>
        <v>35.612244897959187</v>
      </c>
      <c r="S2116" t="s">
        <v>8325</v>
      </c>
      <c r="T2116" t="s">
        <v>8329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2">
        <f t="shared" si="165"/>
        <v>225.66666666666669</v>
      </c>
      <c r="P2117" s="16">
        <f t="shared" si="166"/>
        <v>40564.081030092595</v>
      </c>
      <c r="Q2117" s="16">
        <f t="shared" si="167"/>
        <v>40594.081030092595</v>
      </c>
      <c r="R2117" s="6">
        <f t="shared" si="168"/>
        <v>94.027777777777771</v>
      </c>
      <c r="S2117" t="s">
        <v>8325</v>
      </c>
      <c r="T2117" t="s">
        <v>8329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2">
        <f t="shared" si="165"/>
        <v>100.90416666666667</v>
      </c>
      <c r="P2118" s="16">
        <f t="shared" si="166"/>
        <v>41136.777812500004</v>
      </c>
      <c r="Q2118" s="16">
        <f t="shared" si="167"/>
        <v>41184.777812500004</v>
      </c>
      <c r="R2118" s="6">
        <f t="shared" si="168"/>
        <v>526.45652173913038</v>
      </c>
      <c r="S2118" t="s">
        <v>8325</v>
      </c>
      <c r="T2118" t="s">
        <v>8329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2">
        <f t="shared" si="165"/>
        <v>147.75</v>
      </c>
      <c r="P2119" s="16">
        <f t="shared" si="166"/>
        <v>42290.059594907405</v>
      </c>
      <c r="Q2119" s="16">
        <f t="shared" si="167"/>
        <v>42304.207638888889</v>
      </c>
      <c r="R2119" s="6">
        <f t="shared" si="168"/>
        <v>50.657142857142858</v>
      </c>
      <c r="S2119" t="s">
        <v>8325</v>
      </c>
      <c r="T2119" t="s">
        <v>8329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2">
        <f t="shared" si="165"/>
        <v>134.61099999999999</v>
      </c>
      <c r="P2120" s="16">
        <f t="shared" si="166"/>
        <v>40718.839537037034</v>
      </c>
      <c r="Q2120" s="16">
        <f t="shared" si="167"/>
        <v>40748.839537037034</v>
      </c>
      <c r="R2120" s="6">
        <f t="shared" si="168"/>
        <v>79.182941176470578</v>
      </c>
      <c r="S2120" t="s">
        <v>8325</v>
      </c>
      <c r="T2120" t="s">
        <v>8329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2">
        <f t="shared" si="165"/>
        <v>100.75</v>
      </c>
      <c r="P2121" s="16">
        <f t="shared" si="166"/>
        <v>41107.130150462966</v>
      </c>
      <c r="Q2121" s="16">
        <f t="shared" si="167"/>
        <v>41137.130150462966</v>
      </c>
      <c r="R2121" s="6">
        <f t="shared" si="168"/>
        <v>91.590909090909093</v>
      </c>
      <c r="S2121" t="s">
        <v>8325</v>
      </c>
      <c r="T2121" t="s">
        <v>8329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2">
        <f t="shared" si="165"/>
        <v>100.880375</v>
      </c>
      <c r="P2122" s="16">
        <f t="shared" si="166"/>
        <v>41591.964537037034</v>
      </c>
      <c r="Q2122" s="16">
        <f t="shared" si="167"/>
        <v>41640.964537037034</v>
      </c>
      <c r="R2122" s="6">
        <f t="shared" si="168"/>
        <v>116.96275362318841</v>
      </c>
      <c r="S2122" t="s">
        <v>8325</v>
      </c>
      <c r="T2122" t="s">
        <v>8329</v>
      </c>
      <c r="U2122">
        <f t="shared" si="169"/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2">
        <f t="shared" si="165"/>
        <v>0.56800000000000006</v>
      </c>
      <c r="P2123" s="16">
        <f t="shared" si="166"/>
        <v>42716.7424537037</v>
      </c>
      <c r="Q2123" s="16">
        <f t="shared" si="167"/>
        <v>42746.7424537037</v>
      </c>
      <c r="R2123" s="6">
        <f t="shared" si="168"/>
        <v>28.4</v>
      </c>
      <c r="S2123" t="s">
        <v>8333</v>
      </c>
      <c r="T2123" t="s">
        <v>8334</v>
      </c>
      <c r="U2123">
        <f t="shared" si="169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2">
        <f t="shared" si="165"/>
        <v>0.38750000000000001</v>
      </c>
      <c r="P2124" s="16">
        <f t="shared" si="166"/>
        <v>42712.300567129627</v>
      </c>
      <c r="Q2124" s="16">
        <f t="shared" si="167"/>
        <v>42742.300567129627</v>
      </c>
      <c r="R2124" s="6">
        <f t="shared" si="168"/>
        <v>103.33333333333333</v>
      </c>
      <c r="S2124" t="s">
        <v>8333</v>
      </c>
      <c r="T2124" t="s">
        <v>8334</v>
      </c>
      <c r="U2124">
        <f t="shared" si="169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2">
        <f t="shared" si="165"/>
        <v>10</v>
      </c>
      <c r="P2125" s="16">
        <f t="shared" si="166"/>
        <v>40198.424849537041</v>
      </c>
      <c r="Q2125" s="16">
        <f t="shared" si="167"/>
        <v>40252.290972222225</v>
      </c>
      <c r="R2125" s="6">
        <f t="shared" si="168"/>
        <v>10</v>
      </c>
      <c r="S2125" t="s">
        <v>8333</v>
      </c>
      <c r="T2125" t="s">
        <v>8334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2">
        <f t="shared" si="165"/>
        <v>10.454545454545453</v>
      </c>
      <c r="P2126" s="16">
        <f t="shared" si="166"/>
        <v>40464.028182870366</v>
      </c>
      <c r="Q2126" s="16">
        <f t="shared" si="167"/>
        <v>40512.208333333336</v>
      </c>
      <c r="R2126" s="6">
        <f t="shared" si="168"/>
        <v>23</v>
      </c>
      <c r="S2126" t="s">
        <v>8333</v>
      </c>
      <c r="T2126" t="s">
        <v>8334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2">
        <f t="shared" si="165"/>
        <v>1.4200000000000002</v>
      </c>
      <c r="P2127" s="16">
        <f t="shared" si="166"/>
        <v>42191.023530092592</v>
      </c>
      <c r="Q2127" s="16">
        <f t="shared" si="167"/>
        <v>42221.023530092592</v>
      </c>
      <c r="R2127" s="6">
        <f t="shared" si="168"/>
        <v>31.555555555555557</v>
      </c>
      <c r="S2127" t="s">
        <v>8333</v>
      </c>
      <c r="T2127" t="s">
        <v>8334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2">
        <f t="shared" si="165"/>
        <v>0.05</v>
      </c>
      <c r="P2128" s="16">
        <f t="shared" si="166"/>
        <v>41951.973229166666</v>
      </c>
      <c r="Q2128" s="16">
        <f t="shared" si="167"/>
        <v>41981.973229166666</v>
      </c>
      <c r="R2128" s="6">
        <f t="shared" si="168"/>
        <v>5</v>
      </c>
      <c r="S2128" t="s">
        <v>8333</v>
      </c>
      <c r="T2128" t="s">
        <v>8334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2">
        <f t="shared" si="165"/>
        <v>28.842857142857142</v>
      </c>
      <c r="P2129" s="16">
        <f t="shared" si="166"/>
        <v>42045.50535879629</v>
      </c>
      <c r="Q2129" s="16">
        <f t="shared" si="167"/>
        <v>42075.463692129633</v>
      </c>
      <c r="R2129" s="6">
        <f t="shared" si="168"/>
        <v>34.220338983050844</v>
      </c>
      <c r="S2129" t="s">
        <v>8333</v>
      </c>
      <c r="T2129" t="s">
        <v>8334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2">
        <f t="shared" si="165"/>
        <v>0.16666666666666669</v>
      </c>
      <c r="P2130" s="16">
        <f t="shared" si="166"/>
        <v>41843.772789351853</v>
      </c>
      <c r="Q2130" s="16">
        <f t="shared" si="167"/>
        <v>41903.772789351853</v>
      </c>
      <c r="R2130" s="6">
        <f t="shared" si="168"/>
        <v>25</v>
      </c>
      <c r="S2130" t="s">
        <v>8333</v>
      </c>
      <c r="T2130" t="s">
        <v>8334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2">
        <f t="shared" si="165"/>
        <v>11.799999999999999</v>
      </c>
      <c r="P2131" s="16">
        <f t="shared" si="166"/>
        <v>42409.024305555555</v>
      </c>
      <c r="Q2131" s="16">
        <f t="shared" si="167"/>
        <v>42439.024305555555</v>
      </c>
      <c r="R2131" s="6">
        <f t="shared" si="168"/>
        <v>19.666666666666668</v>
      </c>
      <c r="S2131" t="s">
        <v>8333</v>
      </c>
      <c r="T2131" t="s">
        <v>8334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2">
        <f t="shared" si="165"/>
        <v>0.20238095238095236</v>
      </c>
      <c r="P2132" s="16">
        <f t="shared" si="166"/>
        <v>41832.086377314816</v>
      </c>
      <c r="Q2132" s="16">
        <f t="shared" si="167"/>
        <v>41867.086377314816</v>
      </c>
      <c r="R2132" s="6">
        <f t="shared" si="168"/>
        <v>21.25</v>
      </c>
      <c r="S2132" t="s">
        <v>8333</v>
      </c>
      <c r="T2132" t="s">
        <v>8334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2">
        <f t="shared" si="165"/>
        <v>5</v>
      </c>
      <c r="P2133" s="16">
        <f t="shared" si="166"/>
        <v>42167.207071759258</v>
      </c>
      <c r="Q2133" s="16">
        <f t="shared" si="167"/>
        <v>42197.207071759258</v>
      </c>
      <c r="R2133" s="6">
        <f t="shared" si="168"/>
        <v>8.3333333333333339</v>
      </c>
      <c r="S2133" t="s">
        <v>8333</v>
      </c>
      <c r="T2133" t="s">
        <v>8334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2">
        <f t="shared" si="165"/>
        <v>2.1129899999999995</v>
      </c>
      <c r="P2134" s="16">
        <f t="shared" si="166"/>
        <v>41643.487175925926</v>
      </c>
      <c r="Q2134" s="16">
        <f t="shared" si="167"/>
        <v>41673.487175925926</v>
      </c>
      <c r="R2134" s="6">
        <f t="shared" si="168"/>
        <v>21.34333333333333</v>
      </c>
      <c r="S2134" t="s">
        <v>8333</v>
      </c>
      <c r="T2134" t="s">
        <v>8334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2">
        <f t="shared" si="165"/>
        <v>1.6</v>
      </c>
      <c r="P2135" s="16">
        <f t="shared" si="166"/>
        <v>40619.097210648149</v>
      </c>
      <c r="Q2135" s="16">
        <f t="shared" si="167"/>
        <v>40657.290972222225</v>
      </c>
      <c r="R2135" s="6">
        <f t="shared" si="168"/>
        <v>5.333333333333333</v>
      </c>
      <c r="S2135" t="s">
        <v>8333</v>
      </c>
      <c r="T2135" t="s">
        <v>8334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2">
        <f t="shared" si="165"/>
        <v>1.7333333333333332</v>
      </c>
      <c r="P2136" s="16">
        <f t="shared" si="166"/>
        <v>41361.886469907404</v>
      </c>
      <c r="Q2136" s="16">
        <f t="shared" si="167"/>
        <v>41391.886469907404</v>
      </c>
      <c r="R2136" s="6">
        <f t="shared" si="168"/>
        <v>34.666666666666664</v>
      </c>
      <c r="S2136" t="s">
        <v>8333</v>
      </c>
      <c r="T2136" t="s">
        <v>8334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2">
        <f t="shared" si="165"/>
        <v>9.56</v>
      </c>
      <c r="P2137" s="16">
        <f t="shared" si="166"/>
        <v>41156.963344907403</v>
      </c>
      <c r="Q2137" s="16">
        <f t="shared" si="167"/>
        <v>41186.963344907403</v>
      </c>
      <c r="R2137" s="6">
        <f t="shared" si="168"/>
        <v>21.727272727272727</v>
      </c>
      <c r="S2137" t="s">
        <v>8333</v>
      </c>
      <c r="T2137" t="s">
        <v>8334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2">
        <f t="shared" si="165"/>
        <v>5.9612499999999999E-2</v>
      </c>
      <c r="P2138" s="16">
        <f t="shared" si="166"/>
        <v>41536.509097222224</v>
      </c>
      <c r="Q2138" s="16">
        <f t="shared" si="167"/>
        <v>41566.509097222224</v>
      </c>
      <c r="R2138" s="6">
        <f t="shared" si="168"/>
        <v>11.922499999999999</v>
      </c>
      <c r="S2138" t="s">
        <v>8333</v>
      </c>
      <c r="T2138" t="s">
        <v>8334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2">
        <f t="shared" si="165"/>
        <v>28.405999999999999</v>
      </c>
      <c r="P2139" s="16">
        <f t="shared" si="166"/>
        <v>41948.771168981482</v>
      </c>
      <c r="Q2139" s="16">
        <f t="shared" si="167"/>
        <v>41978.771168981482</v>
      </c>
      <c r="R2139" s="6">
        <f t="shared" si="168"/>
        <v>26.59737827715356</v>
      </c>
      <c r="S2139" t="s">
        <v>8333</v>
      </c>
      <c r="T2139" t="s">
        <v>8334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2">
        <f t="shared" si="165"/>
        <v>12.8</v>
      </c>
      <c r="P2140" s="16">
        <f t="shared" si="166"/>
        <v>41557.013182870374</v>
      </c>
      <c r="Q2140" s="16">
        <f t="shared" si="167"/>
        <v>41587.054849537039</v>
      </c>
      <c r="R2140" s="6">
        <f t="shared" si="168"/>
        <v>10.666666666666666</v>
      </c>
      <c r="S2140" t="s">
        <v>8333</v>
      </c>
      <c r="T2140" t="s">
        <v>8334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2">
        <f t="shared" si="165"/>
        <v>5.42</v>
      </c>
      <c r="P2141" s="16">
        <f t="shared" si="166"/>
        <v>42647.750092592592</v>
      </c>
      <c r="Q2141" s="16">
        <f t="shared" si="167"/>
        <v>42677.750092592592</v>
      </c>
      <c r="R2141" s="6">
        <f t="shared" si="168"/>
        <v>29.035714285714285</v>
      </c>
      <c r="S2141" t="s">
        <v>8333</v>
      </c>
      <c r="T2141" t="s">
        <v>8334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2">
        <f t="shared" si="165"/>
        <v>0.11199999999999999</v>
      </c>
      <c r="P2142" s="16">
        <f t="shared" si="166"/>
        <v>41255.833611111113</v>
      </c>
      <c r="Q2142" s="16">
        <f t="shared" si="167"/>
        <v>41285.833611111113</v>
      </c>
      <c r="R2142" s="6">
        <f t="shared" si="168"/>
        <v>50.909090909090907</v>
      </c>
      <c r="S2142" t="s">
        <v>8333</v>
      </c>
      <c r="T2142" t="s">
        <v>8334</v>
      </c>
      <c r="U2142">
        <f t="shared" si="169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2">
        <f t="shared" si="165"/>
        <v>0</v>
      </c>
      <c r="P2143" s="16">
        <f t="shared" si="166"/>
        <v>41927.235636574071</v>
      </c>
      <c r="Q2143" s="16">
        <f t="shared" si="167"/>
        <v>41957.277303240742</v>
      </c>
      <c r="R2143" s="6" t="e">
        <f t="shared" si="168"/>
        <v>#DIV/0!</v>
      </c>
      <c r="S2143" t="s">
        <v>8333</v>
      </c>
      <c r="T2143" t="s">
        <v>8334</v>
      </c>
      <c r="U2143">
        <f t="shared" si="169"/>
        <v>2014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2">
        <f t="shared" si="165"/>
        <v>5.7238095238095239</v>
      </c>
      <c r="P2144" s="16">
        <f t="shared" si="166"/>
        <v>42340.701504629629</v>
      </c>
      <c r="Q2144" s="16">
        <f t="shared" si="167"/>
        <v>42368.701504629629</v>
      </c>
      <c r="R2144" s="6">
        <f t="shared" si="168"/>
        <v>50.083333333333336</v>
      </c>
      <c r="S2144" t="s">
        <v>8333</v>
      </c>
      <c r="T2144" t="s">
        <v>8334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2">
        <f t="shared" si="165"/>
        <v>11.25</v>
      </c>
      <c r="P2145" s="16">
        <f t="shared" si="166"/>
        <v>40332.886712962965</v>
      </c>
      <c r="Q2145" s="16">
        <f t="shared" si="167"/>
        <v>40380.791666666664</v>
      </c>
      <c r="R2145" s="6">
        <f t="shared" si="168"/>
        <v>45</v>
      </c>
      <c r="S2145" t="s">
        <v>8333</v>
      </c>
      <c r="T2145" t="s">
        <v>8334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2">
        <f t="shared" si="165"/>
        <v>1.7098591549295776</v>
      </c>
      <c r="P2146" s="16">
        <f t="shared" si="166"/>
        <v>41499.546759259261</v>
      </c>
      <c r="Q2146" s="16">
        <f t="shared" si="167"/>
        <v>41531.546759259261</v>
      </c>
      <c r="R2146" s="6">
        <f t="shared" si="168"/>
        <v>25.291666666666668</v>
      </c>
      <c r="S2146" t="s">
        <v>8333</v>
      </c>
      <c r="T2146" t="s">
        <v>8334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2">
        <f t="shared" si="165"/>
        <v>30.433333333333334</v>
      </c>
      <c r="P2147" s="16">
        <f t="shared" si="166"/>
        <v>41575.237430555557</v>
      </c>
      <c r="Q2147" s="16">
        <f t="shared" si="167"/>
        <v>41605.279097222221</v>
      </c>
      <c r="R2147" s="6">
        <f t="shared" si="168"/>
        <v>51.292134831460672</v>
      </c>
      <c r="S2147" t="s">
        <v>8333</v>
      </c>
      <c r="T2147" t="s">
        <v>8334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2">
        <f t="shared" si="165"/>
        <v>0.02</v>
      </c>
      <c r="P2148" s="16">
        <f t="shared" si="166"/>
        <v>42397.679513888885</v>
      </c>
      <c r="Q2148" s="16">
        <f t="shared" si="167"/>
        <v>42411.679513888885</v>
      </c>
      <c r="R2148" s="6">
        <f t="shared" si="168"/>
        <v>1</v>
      </c>
      <c r="S2148" t="s">
        <v>8333</v>
      </c>
      <c r="T2148" t="s">
        <v>8334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2">
        <f t="shared" si="165"/>
        <v>0.69641025641025645</v>
      </c>
      <c r="P2149" s="16">
        <f t="shared" si="166"/>
        <v>41927.295694444445</v>
      </c>
      <c r="Q2149" s="16">
        <f t="shared" si="167"/>
        <v>41959.337361111116</v>
      </c>
      <c r="R2149" s="6">
        <f t="shared" si="168"/>
        <v>49.381818181818183</v>
      </c>
      <c r="S2149" t="s">
        <v>8333</v>
      </c>
      <c r="T2149" t="s">
        <v>8334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2">
        <f t="shared" si="165"/>
        <v>2</v>
      </c>
      <c r="P2150" s="16">
        <f t="shared" si="166"/>
        <v>42066.733587962968</v>
      </c>
      <c r="Q2150" s="16">
        <f t="shared" si="167"/>
        <v>42096.691921296297</v>
      </c>
      <c r="R2150" s="6">
        <f t="shared" si="168"/>
        <v>1</v>
      </c>
      <c r="S2150" t="s">
        <v>8333</v>
      </c>
      <c r="T2150" t="s">
        <v>8334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2">
        <f t="shared" si="165"/>
        <v>0</v>
      </c>
      <c r="P2151" s="16">
        <f t="shared" si="166"/>
        <v>40355.024953703702</v>
      </c>
      <c r="Q2151" s="16">
        <f t="shared" si="167"/>
        <v>40390</v>
      </c>
      <c r="R2151" s="6" t="e">
        <f t="shared" si="168"/>
        <v>#DIV/0!</v>
      </c>
      <c r="S2151" t="s">
        <v>8333</v>
      </c>
      <c r="T2151" t="s">
        <v>8334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2">
        <f t="shared" si="165"/>
        <v>0.80999999999999994</v>
      </c>
      <c r="P2152" s="16">
        <f t="shared" si="166"/>
        <v>42534.284710648149</v>
      </c>
      <c r="Q2152" s="16">
        <f t="shared" si="167"/>
        <v>42564.284710648149</v>
      </c>
      <c r="R2152" s="6">
        <f t="shared" si="168"/>
        <v>101.25</v>
      </c>
      <c r="S2152" t="s">
        <v>8333</v>
      </c>
      <c r="T2152" t="s">
        <v>8334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2">
        <f t="shared" si="165"/>
        <v>0.26222222222222225</v>
      </c>
      <c r="P2153" s="16">
        <f t="shared" si="166"/>
        <v>42520.847384259265</v>
      </c>
      <c r="Q2153" s="16">
        <f t="shared" si="167"/>
        <v>42550.847384259265</v>
      </c>
      <c r="R2153" s="6">
        <f t="shared" si="168"/>
        <v>19.666666666666668</v>
      </c>
      <c r="S2153" t="s">
        <v>8333</v>
      </c>
      <c r="T2153" t="s">
        <v>8334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2">
        <f t="shared" si="165"/>
        <v>0.16666666666666669</v>
      </c>
      <c r="P2154" s="16">
        <f t="shared" si="166"/>
        <v>41683.832280092596</v>
      </c>
      <c r="Q2154" s="16">
        <f t="shared" si="167"/>
        <v>41713.790613425925</v>
      </c>
      <c r="R2154" s="6">
        <f t="shared" si="168"/>
        <v>12.5</v>
      </c>
      <c r="S2154" t="s">
        <v>8333</v>
      </c>
      <c r="T2154" t="s">
        <v>8334</v>
      </c>
      <c r="U2154">
        <f t="shared" si="169"/>
        <v>2014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2">
        <f t="shared" si="165"/>
        <v>9.124454880912446E-3</v>
      </c>
      <c r="P2155" s="16">
        <f t="shared" si="166"/>
        <v>41974.911087962959</v>
      </c>
      <c r="Q2155" s="16">
        <f t="shared" si="167"/>
        <v>42014.332638888889</v>
      </c>
      <c r="R2155" s="6">
        <f t="shared" si="168"/>
        <v>8.5</v>
      </c>
      <c r="S2155" t="s">
        <v>8333</v>
      </c>
      <c r="T2155" t="s">
        <v>8334</v>
      </c>
      <c r="U2155">
        <f t="shared" si="169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2">
        <f t="shared" si="165"/>
        <v>0.8</v>
      </c>
      <c r="P2156" s="16">
        <f t="shared" si="166"/>
        <v>41647.632256944446</v>
      </c>
      <c r="Q2156" s="16">
        <f t="shared" si="167"/>
        <v>41667.632256944446</v>
      </c>
      <c r="R2156" s="6">
        <f t="shared" si="168"/>
        <v>1</v>
      </c>
      <c r="S2156" t="s">
        <v>8333</v>
      </c>
      <c r="T2156" t="s">
        <v>8334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2">
        <f t="shared" si="165"/>
        <v>2.2999999999999998</v>
      </c>
      <c r="P2157" s="16">
        <f t="shared" si="166"/>
        <v>42430.747511574074</v>
      </c>
      <c r="Q2157" s="16">
        <f t="shared" si="167"/>
        <v>42460.70584490741</v>
      </c>
      <c r="R2157" s="6">
        <f t="shared" si="168"/>
        <v>23</v>
      </c>
      <c r="S2157" t="s">
        <v>8333</v>
      </c>
      <c r="T2157" t="s">
        <v>8334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2">
        <f t="shared" si="165"/>
        <v>2.6660714285714282</v>
      </c>
      <c r="P2158" s="16">
        <f t="shared" si="166"/>
        <v>41488.85423611111</v>
      </c>
      <c r="Q2158" s="16">
        <f t="shared" si="167"/>
        <v>41533.85423611111</v>
      </c>
      <c r="R2158" s="6">
        <f t="shared" si="168"/>
        <v>17.987951807228917</v>
      </c>
      <c r="S2158" t="s">
        <v>8333</v>
      </c>
      <c r="T2158" t="s">
        <v>8334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2">
        <f t="shared" si="165"/>
        <v>28.192</v>
      </c>
      <c r="P2159" s="16">
        <f t="shared" si="166"/>
        <v>42694.98128472222</v>
      </c>
      <c r="Q2159" s="16">
        <f t="shared" si="167"/>
        <v>42727.332638888889</v>
      </c>
      <c r="R2159" s="6">
        <f t="shared" si="168"/>
        <v>370.94736842105266</v>
      </c>
      <c r="S2159" t="s">
        <v>8333</v>
      </c>
      <c r="T2159" t="s">
        <v>8334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2">
        <f t="shared" si="165"/>
        <v>6.5900366666666672</v>
      </c>
      <c r="P2160" s="16">
        <f t="shared" si="166"/>
        <v>41264.853865740741</v>
      </c>
      <c r="Q2160" s="16">
        <f t="shared" si="167"/>
        <v>41309.853865740741</v>
      </c>
      <c r="R2160" s="6">
        <f t="shared" si="168"/>
        <v>63.569485530546629</v>
      </c>
      <c r="S2160" t="s">
        <v>8333</v>
      </c>
      <c r="T2160" t="s">
        <v>8334</v>
      </c>
      <c r="U2160">
        <f t="shared" si="169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2">
        <f t="shared" si="165"/>
        <v>0.72222222222222221</v>
      </c>
      <c r="P2161" s="16">
        <f t="shared" si="166"/>
        <v>40710.731180555551</v>
      </c>
      <c r="Q2161" s="16">
        <f t="shared" si="167"/>
        <v>40740.731180555551</v>
      </c>
      <c r="R2161" s="6">
        <f t="shared" si="168"/>
        <v>13</v>
      </c>
      <c r="S2161" t="s">
        <v>8333</v>
      </c>
      <c r="T2161" t="s">
        <v>8334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2">
        <f t="shared" si="165"/>
        <v>0.85000000000000009</v>
      </c>
      <c r="P2162" s="16">
        <f t="shared" si="166"/>
        <v>41018.711863425924</v>
      </c>
      <c r="Q2162" s="16">
        <f t="shared" si="167"/>
        <v>41048.711863425924</v>
      </c>
      <c r="R2162" s="6">
        <f t="shared" si="168"/>
        <v>5.3125</v>
      </c>
      <c r="S2162" t="s">
        <v>8333</v>
      </c>
      <c r="T2162" t="s">
        <v>8334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2">
        <f t="shared" si="165"/>
        <v>115.75</v>
      </c>
      <c r="P2163" s="16">
        <f t="shared" si="166"/>
        <v>42240.852534722217</v>
      </c>
      <c r="Q2163" s="16">
        <f t="shared" si="167"/>
        <v>42270.852534722217</v>
      </c>
      <c r="R2163" s="6">
        <f t="shared" si="168"/>
        <v>35.615384615384613</v>
      </c>
      <c r="S2163" t="s">
        <v>8325</v>
      </c>
      <c r="T2163" t="s">
        <v>8326</v>
      </c>
      <c r="U2163">
        <f t="shared" si="169"/>
        <v>2015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2">
        <f t="shared" si="165"/>
        <v>112.26666666666667</v>
      </c>
      <c r="P2164" s="16">
        <f t="shared" si="166"/>
        <v>41813.766099537039</v>
      </c>
      <c r="Q2164" s="16">
        <f t="shared" si="167"/>
        <v>41844.766099537039</v>
      </c>
      <c r="R2164" s="6">
        <f t="shared" si="168"/>
        <v>87.103448275862064</v>
      </c>
      <c r="S2164" t="s">
        <v>8325</v>
      </c>
      <c r="T2164" t="s">
        <v>8326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2">
        <f t="shared" si="165"/>
        <v>132.20000000000002</v>
      </c>
      <c r="P2165" s="16">
        <f t="shared" si="166"/>
        <v>42111.899537037039</v>
      </c>
      <c r="Q2165" s="16">
        <f t="shared" si="167"/>
        <v>42163.159722222219</v>
      </c>
      <c r="R2165" s="6">
        <f t="shared" si="168"/>
        <v>75.11363636363636</v>
      </c>
      <c r="S2165" t="s">
        <v>8325</v>
      </c>
      <c r="T2165" t="s">
        <v>8326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2">
        <f t="shared" si="165"/>
        <v>102.63636363636364</v>
      </c>
      <c r="P2166" s="16">
        <f t="shared" si="166"/>
        <v>42515.71775462963</v>
      </c>
      <c r="Q2166" s="16">
        <f t="shared" si="167"/>
        <v>42546.165972222225</v>
      </c>
      <c r="R2166" s="6">
        <f t="shared" si="168"/>
        <v>68.01204819277109</v>
      </c>
      <c r="S2166" t="s">
        <v>8325</v>
      </c>
      <c r="T2166" t="s">
        <v>8326</v>
      </c>
      <c r="U2166">
        <f t="shared" si="169"/>
        <v>2016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2">
        <f t="shared" si="165"/>
        <v>138.64000000000001</v>
      </c>
      <c r="P2167" s="16">
        <f t="shared" si="166"/>
        <v>42438.667071759264</v>
      </c>
      <c r="Q2167" s="16">
        <f t="shared" si="167"/>
        <v>42468.625405092593</v>
      </c>
      <c r="R2167" s="6">
        <f t="shared" si="168"/>
        <v>29.623931623931625</v>
      </c>
      <c r="S2167" t="s">
        <v>8325</v>
      </c>
      <c r="T2167" t="s">
        <v>8326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2">
        <f t="shared" si="165"/>
        <v>146.6</v>
      </c>
      <c r="P2168" s="16">
        <f t="shared" si="166"/>
        <v>41933.838171296295</v>
      </c>
      <c r="Q2168" s="16">
        <f t="shared" si="167"/>
        <v>41978.879837962959</v>
      </c>
      <c r="R2168" s="6">
        <f t="shared" si="168"/>
        <v>91.625</v>
      </c>
      <c r="S2168" t="s">
        <v>8325</v>
      </c>
      <c r="T2168" t="s">
        <v>8326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2">
        <f t="shared" si="165"/>
        <v>120</v>
      </c>
      <c r="P2169" s="16">
        <f t="shared" si="166"/>
        <v>41153.066400462965</v>
      </c>
      <c r="Q2169" s="16">
        <f t="shared" si="167"/>
        <v>41167.066400462965</v>
      </c>
      <c r="R2169" s="6">
        <f t="shared" si="168"/>
        <v>22.5</v>
      </c>
      <c r="S2169" t="s">
        <v>8325</v>
      </c>
      <c r="T2169" t="s">
        <v>8326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2">
        <f t="shared" si="165"/>
        <v>121.5816111111111</v>
      </c>
      <c r="P2170" s="16">
        <f t="shared" si="166"/>
        <v>42745.600243055553</v>
      </c>
      <c r="Q2170" s="16">
        <f t="shared" si="167"/>
        <v>42776.208333333328</v>
      </c>
      <c r="R2170" s="6">
        <f t="shared" si="168"/>
        <v>64.366735294117646</v>
      </c>
      <c r="S2170" t="s">
        <v>8325</v>
      </c>
      <c r="T2170" t="s">
        <v>8326</v>
      </c>
      <c r="U2170">
        <f t="shared" si="169"/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2">
        <f t="shared" si="165"/>
        <v>100</v>
      </c>
      <c r="P2171" s="16">
        <f t="shared" si="166"/>
        <v>42793.700821759259</v>
      </c>
      <c r="Q2171" s="16">
        <f t="shared" si="167"/>
        <v>42796.700821759259</v>
      </c>
      <c r="R2171" s="6">
        <f t="shared" si="168"/>
        <v>21.857142857142858</v>
      </c>
      <c r="S2171" t="s">
        <v>8325</v>
      </c>
      <c r="T2171" t="s">
        <v>8326</v>
      </c>
      <c r="U2171">
        <f t="shared" si="169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2">
        <f t="shared" si="165"/>
        <v>180.85714285714286</v>
      </c>
      <c r="P2172" s="16">
        <f t="shared" si="166"/>
        <v>42198.750254629631</v>
      </c>
      <c r="Q2172" s="16">
        <f t="shared" si="167"/>
        <v>42238.750254629631</v>
      </c>
      <c r="R2172" s="6">
        <f t="shared" si="168"/>
        <v>33.315789473684212</v>
      </c>
      <c r="S2172" t="s">
        <v>8325</v>
      </c>
      <c r="T2172" t="s">
        <v>8326</v>
      </c>
      <c r="U2172">
        <f t="shared" si="169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2">
        <f t="shared" si="165"/>
        <v>106.075</v>
      </c>
      <c r="P2173" s="16">
        <f t="shared" si="166"/>
        <v>42141.95711805555</v>
      </c>
      <c r="Q2173" s="16">
        <f t="shared" si="167"/>
        <v>42177.208333333328</v>
      </c>
      <c r="R2173" s="6">
        <f t="shared" si="168"/>
        <v>90.276595744680847</v>
      </c>
      <c r="S2173" t="s">
        <v>8325</v>
      </c>
      <c r="T2173" t="s">
        <v>8326</v>
      </c>
      <c r="U2173">
        <f t="shared" si="169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2">
        <f t="shared" si="165"/>
        <v>100</v>
      </c>
      <c r="P2174" s="16">
        <f t="shared" si="166"/>
        <v>42082.580092592587</v>
      </c>
      <c r="Q2174" s="16">
        <f t="shared" si="167"/>
        <v>42112.580092592587</v>
      </c>
      <c r="R2174" s="6">
        <f t="shared" si="168"/>
        <v>76.92307692307692</v>
      </c>
      <c r="S2174" t="s">
        <v>8325</v>
      </c>
      <c r="T2174" t="s">
        <v>8326</v>
      </c>
      <c r="U2174">
        <f t="shared" si="169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2">
        <f t="shared" si="165"/>
        <v>126.92857142857143</v>
      </c>
      <c r="P2175" s="16">
        <f t="shared" si="166"/>
        <v>41495.692627314813</v>
      </c>
      <c r="Q2175" s="16">
        <f t="shared" si="167"/>
        <v>41527.165972222225</v>
      </c>
      <c r="R2175" s="6">
        <f t="shared" si="168"/>
        <v>59.233333333333334</v>
      </c>
      <c r="S2175" t="s">
        <v>8325</v>
      </c>
      <c r="T2175" t="s">
        <v>8326</v>
      </c>
      <c r="U2175">
        <f t="shared" si="169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2">
        <f t="shared" si="165"/>
        <v>102.97499999999999</v>
      </c>
      <c r="P2176" s="16">
        <f t="shared" si="166"/>
        <v>42465.542905092589</v>
      </c>
      <c r="Q2176" s="16">
        <f t="shared" si="167"/>
        <v>42495.542905092589</v>
      </c>
      <c r="R2176" s="6">
        <f t="shared" si="168"/>
        <v>65.38095238095238</v>
      </c>
      <c r="S2176" t="s">
        <v>8325</v>
      </c>
      <c r="T2176" t="s">
        <v>8326</v>
      </c>
      <c r="U2176">
        <f t="shared" si="169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2">
        <f t="shared" si="165"/>
        <v>250</v>
      </c>
      <c r="P2177" s="16">
        <f t="shared" si="166"/>
        <v>42565.009097222224</v>
      </c>
      <c r="Q2177" s="16">
        <f t="shared" si="167"/>
        <v>42572.009097222224</v>
      </c>
      <c r="R2177" s="6">
        <f t="shared" si="168"/>
        <v>67.307692307692307</v>
      </c>
      <c r="S2177" t="s">
        <v>8325</v>
      </c>
      <c r="T2177" t="s">
        <v>8326</v>
      </c>
      <c r="U2177">
        <f t="shared" si="169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2">
        <f t="shared" si="165"/>
        <v>126.02</v>
      </c>
      <c r="P2178" s="16">
        <f t="shared" si="166"/>
        <v>42096.633206018523</v>
      </c>
      <c r="Q2178" s="16">
        <f t="shared" si="167"/>
        <v>42126.633206018523</v>
      </c>
      <c r="R2178" s="6">
        <f t="shared" si="168"/>
        <v>88.74647887323944</v>
      </c>
      <c r="S2178" t="s">
        <v>8325</v>
      </c>
      <c r="T2178" t="s">
        <v>8326</v>
      </c>
      <c r="U2178">
        <f t="shared" si="169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2">
        <f t="shared" ref="O2179:O2242" si="170">(E2179/D2179)*100</f>
        <v>100.12</v>
      </c>
      <c r="P2179" s="16">
        <f t="shared" ref="P2179:P2242" si="171">(((J2179/60)/60)/24)+DATE(1970,1,1)</f>
        <v>42502.250775462962</v>
      </c>
      <c r="Q2179" s="16">
        <f t="shared" ref="Q2179:Q2242" si="172">(((I2179/60)/60)/24)+DATE(1970,1,1)</f>
        <v>42527.250775462962</v>
      </c>
      <c r="R2179" s="6">
        <f t="shared" ref="R2179:R2242" si="173">AVERAGE(E2179/L2179)</f>
        <v>65.868421052631575</v>
      </c>
      <c r="S2179" t="s">
        <v>8325</v>
      </c>
      <c r="T2179" t="s">
        <v>8326</v>
      </c>
      <c r="U2179">
        <f t="shared" ref="U2179:U2242" si="174">YEAR(P2179)</f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2">
        <f t="shared" si="170"/>
        <v>138.64000000000001</v>
      </c>
      <c r="P2180" s="16">
        <f t="shared" si="171"/>
        <v>42723.63653935185</v>
      </c>
      <c r="Q2180" s="16">
        <f t="shared" si="172"/>
        <v>42753.63653935185</v>
      </c>
      <c r="R2180" s="6">
        <f t="shared" si="173"/>
        <v>40.349243306169967</v>
      </c>
      <c r="S2180" t="s">
        <v>8325</v>
      </c>
      <c r="T2180" t="s">
        <v>8326</v>
      </c>
      <c r="U2180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2">
        <f t="shared" si="170"/>
        <v>161.4</v>
      </c>
      <c r="P2181" s="16">
        <f t="shared" si="171"/>
        <v>42075.171203703707</v>
      </c>
      <c r="Q2181" s="16">
        <f t="shared" si="172"/>
        <v>42105.171203703707</v>
      </c>
      <c r="R2181" s="6">
        <f t="shared" si="173"/>
        <v>76.857142857142861</v>
      </c>
      <c r="S2181" t="s">
        <v>8325</v>
      </c>
      <c r="T2181" t="s">
        <v>8326</v>
      </c>
      <c r="U2181">
        <f t="shared" si="174"/>
        <v>2015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2">
        <f t="shared" si="170"/>
        <v>107.18419999999999</v>
      </c>
      <c r="P2182" s="16">
        <f t="shared" si="171"/>
        <v>42279.669768518521</v>
      </c>
      <c r="Q2182" s="16">
        <f t="shared" si="172"/>
        <v>42321.711435185185</v>
      </c>
      <c r="R2182" s="6">
        <f t="shared" si="173"/>
        <v>68.707820512820518</v>
      </c>
      <c r="S2182" t="s">
        <v>8325</v>
      </c>
      <c r="T2182" t="s">
        <v>8326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2">
        <f t="shared" si="170"/>
        <v>153.1</v>
      </c>
      <c r="P2183" s="16">
        <f t="shared" si="171"/>
        <v>42773.005243055552</v>
      </c>
      <c r="Q2183" s="16">
        <f t="shared" si="172"/>
        <v>42787.005243055552</v>
      </c>
      <c r="R2183" s="6">
        <f t="shared" si="173"/>
        <v>57.773584905660378</v>
      </c>
      <c r="S2183" t="s">
        <v>8333</v>
      </c>
      <c r="T2183" t="s">
        <v>8351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2">
        <f t="shared" si="170"/>
        <v>524.16666666666663</v>
      </c>
      <c r="P2184" s="16">
        <f t="shared" si="171"/>
        <v>41879.900752314818</v>
      </c>
      <c r="Q2184" s="16">
        <f t="shared" si="172"/>
        <v>41914.900752314818</v>
      </c>
      <c r="R2184" s="6">
        <f t="shared" si="173"/>
        <v>44.171348314606739</v>
      </c>
      <c r="S2184" t="s">
        <v>8333</v>
      </c>
      <c r="T2184" t="s">
        <v>8351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2">
        <f t="shared" si="170"/>
        <v>489.27777777777777</v>
      </c>
      <c r="P2185" s="16">
        <f t="shared" si="171"/>
        <v>42745.365474537044</v>
      </c>
      <c r="Q2185" s="16">
        <f t="shared" si="172"/>
        <v>42775.208333333328</v>
      </c>
      <c r="R2185" s="6">
        <f t="shared" si="173"/>
        <v>31.566308243727597</v>
      </c>
      <c r="S2185" t="s">
        <v>8333</v>
      </c>
      <c r="T2185" t="s">
        <v>8351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2">
        <f t="shared" si="170"/>
        <v>284.74</v>
      </c>
      <c r="P2186" s="16">
        <f t="shared" si="171"/>
        <v>42380.690289351856</v>
      </c>
      <c r="Q2186" s="16">
        <f t="shared" si="172"/>
        <v>42394.666666666672</v>
      </c>
      <c r="R2186" s="6">
        <f t="shared" si="173"/>
        <v>107.04511278195488</v>
      </c>
      <c r="S2186" t="s">
        <v>8333</v>
      </c>
      <c r="T2186" t="s">
        <v>8351</v>
      </c>
      <c r="U2186">
        <f t="shared" si="174"/>
        <v>2016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2">
        <f t="shared" si="170"/>
        <v>1856.97</v>
      </c>
      <c r="P2187" s="16">
        <f t="shared" si="171"/>
        <v>41319.349988425929</v>
      </c>
      <c r="Q2187" s="16">
        <f t="shared" si="172"/>
        <v>41359.349988425929</v>
      </c>
      <c r="R2187" s="6">
        <f t="shared" si="173"/>
        <v>149.03451043338683</v>
      </c>
      <c r="S2187" t="s">
        <v>8333</v>
      </c>
      <c r="T2187" t="s">
        <v>8351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2">
        <f t="shared" si="170"/>
        <v>109.67499999999998</v>
      </c>
      <c r="P2188" s="16">
        <f t="shared" si="171"/>
        <v>42583.615081018521</v>
      </c>
      <c r="Q2188" s="16">
        <f t="shared" si="172"/>
        <v>42620.083333333328</v>
      </c>
      <c r="R2188" s="6">
        <f t="shared" si="173"/>
        <v>55.956632653061227</v>
      </c>
      <c r="S2188" t="s">
        <v>8333</v>
      </c>
      <c r="T2188" t="s">
        <v>8351</v>
      </c>
      <c r="U2188">
        <f t="shared" si="174"/>
        <v>2016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2">
        <f t="shared" si="170"/>
        <v>1014.6425</v>
      </c>
      <c r="P2189" s="16">
        <f t="shared" si="171"/>
        <v>42068.209097222221</v>
      </c>
      <c r="Q2189" s="16">
        <f t="shared" si="172"/>
        <v>42097.165972222225</v>
      </c>
      <c r="R2189" s="6">
        <f t="shared" si="173"/>
        <v>56.970381807973048</v>
      </c>
      <c r="S2189" t="s">
        <v>8333</v>
      </c>
      <c r="T2189" t="s">
        <v>8351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2">
        <f t="shared" si="170"/>
        <v>412.17692027666544</v>
      </c>
      <c r="P2190" s="16">
        <f t="shared" si="171"/>
        <v>42633.586122685185</v>
      </c>
      <c r="Q2190" s="16">
        <f t="shared" si="172"/>
        <v>42668.708333333328</v>
      </c>
      <c r="R2190" s="6">
        <f t="shared" si="173"/>
        <v>44.056420233463037</v>
      </c>
      <c r="S2190" t="s">
        <v>8333</v>
      </c>
      <c r="T2190" t="s">
        <v>8351</v>
      </c>
      <c r="U2190">
        <f t="shared" si="174"/>
        <v>2016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2">
        <f t="shared" si="170"/>
        <v>503.25</v>
      </c>
      <c r="P2191" s="16">
        <f t="shared" si="171"/>
        <v>42467.788194444445</v>
      </c>
      <c r="Q2191" s="16">
        <f t="shared" si="172"/>
        <v>42481.916666666672</v>
      </c>
      <c r="R2191" s="6">
        <f t="shared" si="173"/>
        <v>68.625</v>
      </c>
      <c r="S2191" t="s">
        <v>8333</v>
      </c>
      <c r="T2191" t="s">
        <v>8351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2">
        <f t="shared" si="170"/>
        <v>184.61052631578946</v>
      </c>
      <c r="P2192" s="16">
        <f t="shared" si="171"/>
        <v>42417.625046296293</v>
      </c>
      <c r="Q2192" s="16">
        <f t="shared" si="172"/>
        <v>42452.290972222225</v>
      </c>
      <c r="R2192" s="6">
        <f t="shared" si="173"/>
        <v>65.318435754189949</v>
      </c>
      <c r="S2192" t="s">
        <v>8333</v>
      </c>
      <c r="T2192" t="s">
        <v>8351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2">
        <f t="shared" si="170"/>
        <v>119.73333333333333</v>
      </c>
      <c r="P2193" s="16">
        <f t="shared" si="171"/>
        <v>42768.833645833336</v>
      </c>
      <c r="Q2193" s="16">
        <f t="shared" si="172"/>
        <v>42780.833645833336</v>
      </c>
      <c r="R2193" s="6">
        <f t="shared" si="173"/>
        <v>35.92</v>
      </c>
      <c r="S2193" t="s">
        <v>8333</v>
      </c>
      <c r="T2193" t="s">
        <v>8351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2">
        <f t="shared" si="170"/>
        <v>1081.2401666666667</v>
      </c>
      <c r="P2194" s="16">
        <f t="shared" si="171"/>
        <v>42691.8512037037</v>
      </c>
      <c r="Q2194" s="16">
        <f t="shared" si="172"/>
        <v>42719.958333333328</v>
      </c>
      <c r="R2194" s="6">
        <f t="shared" si="173"/>
        <v>40.070667078443485</v>
      </c>
      <c r="S2194" t="s">
        <v>8333</v>
      </c>
      <c r="T2194" t="s">
        <v>8351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2">
        <f t="shared" si="170"/>
        <v>452.37333333333333</v>
      </c>
      <c r="P2195" s="16">
        <f t="shared" si="171"/>
        <v>42664.405925925923</v>
      </c>
      <c r="Q2195" s="16">
        <f t="shared" si="172"/>
        <v>42695.207638888889</v>
      </c>
      <c r="R2195" s="6">
        <f t="shared" si="173"/>
        <v>75.647714604236342</v>
      </c>
      <c r="S2195" t="s">
        <v>8333</v>
      </c>
      <c r="T2195" t="s">
        <v>8351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2">
        <f t="shared" si="170"/>
        <v>537.37</v>
      </c>
      <c r="P2196" s="16">
        <f t="shared" si="171"/>
        <v>42425.757986111115</v>
      </c>
      <c r="Q2196" s="16">
        <f t="shared" si="172"/>
        <v>42455.716319444444</v>
      </c>
      <c r="R2196" s="6">
        <f t="shared" si="173"/>
        <v>61.203872437357631</v>
      </c>
      <c r="S2196" t="s">
        <v>8333</v>
      </c>
      <c r="T2196" t="s">
        <v>8351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2">
        <f t="shared" si="170"/>
        <v>120.32608695652173</v>
      </c>
      <c r="P2197" s="16">
        <f t="shared" si="171"/>
        <v>42197.771990740745</v>
      </c>
      <c r="Q2197" s="16">
        <f t="shared" si="172"/>
        <v>42227.771990740745</v>
      </c>
      <c r="R2197" s="6">
        <f t="shared" si="173"/>
        <v>48.130434782608695</v>
      </c>
      <c r="S2197" t="s">
        <v>8333</v>
      </c>
      <c r="T2197" t="s">
        <v>8351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2">
        <f t="shared" si="170"/>
        <v>113.83571428571429</v>
      </c>
      <c r="P2198" s="16">
        <f t="shared" si="171"/>
        <v>42675.487291666665</v>
      </c>
      <c r="Q2198" s="16">
        <f t="shared" si="172"/>
        <v>42706.291666666672</v>
      </c>
      <c r="R2198" s="6">
        <f t="shared" si="173"/>
        <v>68.106837606837601</v>
      </c>
      <c r="S2198" t="s">
        <v>8333</v>
      </c>
      <c r="T2198" t="s">
        <v>8351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2">
        <f t="shared" si="170"/>
        <v>951.03109999999992</v>
      </c>
      <c r="P2199" s="16">
        <f t="shared" si="171"/>
        <v>42033.584016203706</v>
      </c>
      <c r="Q2199" s="16">
        <f t="shared" si="172"/>
        <v>42063.584016203706</v>
      </c>
      <c r="R2199" s="6">
        <f t="shared" si="173"/>
        <v>65.891300230946882</v>
      </c>
      <c r="S2199" t="s">
        <v>8333</v>
      </c>
      <c r="T2199" t="s">
        <v>8351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2">
        <f t="shared" si="170"/>
        <v>132.89249999999998</v>
      </c>
      <c r="P2200" s="16">
        <f t="shared" si="171"/>
        <v>42292.513888888891</v>
      </c>
      <c r="Q2200" s="16">
        <f t="shared" si="172"/>
        <v>42322.555555555555</v>
      </c>
      <c r="R2200" s="6">
        <f t="shared" si="173"/>
        <v>81.654377880184327</v>
      </c>
      <c r="S2200" t="s">
        <v>8333</v>
      </c>
      <c r="T2200" t="s">
        <v>8351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2">
        <f t="shared" si="170"/>
        <v>146.97777777777779</v>
      </c>
      <c r="P2201" s="16">
        <f t="shared" si="171"/>
        <v>42262.416643518518</v>
      </c>
      <c r="Q2201" s="16">
        <f t="shared" si="172"/>
        <v>42292.416643518518</v>
      </c>
      <c r="R2201" s="6">
        <f t="shared" si="173"/>
        <v>52.701195219123505</v>
      </c>
      <c r="S2201" t="s">
        <v>8333</v>
      </c>
      <c r="T2201" t="s">
        <v>8351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2">
        <f t="shared" si="170"/>
        <v>542.15</v>
      </c>
      <c r="P2202" s="16">
        <f t="shared" si="171"/>
        <v>42163.625787037032</v>
      </c>
      <c r="Q2202" s="16">
        <f t="shared" si="172"/>
        <v>42191.125</v>
      </c>
      <c r="R2202" s="6">
        <f t="shared" si="173"/>
        <v>41.228136882129277</v>
      </c>
      <c r="S2202" t="s">
        <v>8333</v>
      </c>
      <c r="T2202" t="s">
        <v>8351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2">
        <f t="shared" si="170"/>
        <v>382.71818181818185</v>
      </c>
      <c r="P2203" s="16">
        <f t="shared" si="171"/>
        <v>41276.846817129634</v>
      </c>
      <c r="Q2203" s="16">
        <f t="shared" si="172"/>
        <v>41290.846817129634</v>
      </c>
      <c r="R2203" s="6">
        <f t="shared" si="173"/>
        <v>15.035357142857142</v>
      </c>
      <c r="S2203" t="s">
        <v>8325</v>
      </c>
      <c r="T2203" t="s">
        <v>8330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2">
        <f t="shared" si="170"/>
        <v>704.18124999999998</v>
      </c>
      <c r="P2204" s="16">
        <f t="shared" si="171"/>
        <v>41184.849166666667</v>
      </c>
      <c r="Q2204" s="16">
        <f t="shared" si="172"/>
        <v>41214.849166666667</v>
      </c>
      <c r="R2204" s="6">
        <f t="shared" si="173"/>
        <v>39.066920943134534</v>
      </c>
      <c r="S2204" t="s">
        <v>8325</v>
      </c>
      <c r="T2204" t="s">
        <v>8330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2">
        <f t="shared" si="170"/>
        <v>109.55</v>
      </c>
      <c r="P2205" s="16">
        <f t="shared" si="171"/>
        <v>42241.85974537037</v>
      </c>
      <c r="Q2205" s="16">
        <f t="shared" si="172"/>
        <v>42271.85974537037</v>
      </c>
      <c r="R2205" s="6">
        <f t="shared" si="173"/>
        <v>43.82</v>
      </c>
      <c r="S2205" t="s">
        <v>8325</v>
      </c>
      <c r="T2205" t="s">
        <v>8330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2">
        <f t="shared" si="170"/>
        <v>132.86666666666667</v>
      </c>
      <c r="P2206" s="16">
        <f t="shared" si="171"/>
        <v>41312.311562499999</v>
      </c>
      <c r="Q2206" s="16">
        <f t="shared" si="172"/>
        <v>41342.311562499999</v>
      </c>
      <c r="R2206" s="6">
        <f t="shared" si="173"/>
        <v>27.301369863013697</v>
      </c>
      <c r="S2206" t="s">
        <v>8325</v>
      </c>
      <c r="T2206" t="s">
        <v>8330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2">
        <f t="shared" si="170"/>
        <v>152</v>
      </c>
      <c r="P2207" s="16">
        <f t="shared" si="171"/>
        <v>41031.82163194444</v>
      </c>
      <c r="Q2207" s="16">
        <f t="shared" si="172"/>
        <v>41061.82163194444</v>
      </c>
      <c r="R2207" s="6">
        <f t="shared" si="173"/>
        <v>42.222222222222221</v>
      </c>
      <c r="S2207" t="s">
        <v>8325</v>
      </c>
      <c r="T2207" t="s">
        <v>8330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2">
        <f t="shared" si="170"/>
        <v>102.72727272727273</v>
      </c>
      <c r="P2208" s="16">
        <f t="shared" si="171"/>
        <v>40997.257222222222</v>
      </c>
      <c r="Q2208" s="16">
        <f t="shared" si="172"/>
        <v>41015.257222222222</v>
      </c>
      <c r="R2208" s="6">
        <f t="shared" si="173"/>
        <v>33.235294117647058</v>
      </c>
      <c r="S2208" t="s">
        <v>8325</v>
      </c>
      <c r="T2208" t="s">
        <v>8330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2">
        <f t="shared" si="170"/>
        <v>100</v>
      </c>
      <c r="P2209" s="16">
        <f t="shared" si="171"/>
        <v>41564.194131944445</v>
      </c>
      <c r="Q2209" s="16">
        <f t="shared" si="172"/>
        <v>41594.235798611109</v>
      </c>
      <c r="R2209" s="6">
        <f t="shared" si="173"/>
        <v>285.71428571428572</v>
      </c>
      <c r="S2209" t="s">
        <v>8325</v>
      </c>
      <c r="T2209" t="s">
        <v>8330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2">
        <f t="shared" si="170"/>
        <v>101.6</v>
      </c>
      <c r="P2210" s="16">
        <f t="shared" si="171"/>
        <v>40946.882245370369</v>
      </c>
      <c r="Q2210" s="16">
        <f t="shared" si="172"/>
        <v>41006.166666666664</v>
      </c>
      <c r="R2210" s="6">
        <f t="shared" si="173"/>
        <v>42.333333333333336</v>
      </c>
      <c r="S2210" t="s">
        <v>8325</v>
      </c>
      <c r="T2210" t="s">
        <v>8330</v>
      </c>
      <c r="U2210">
        <f t="shared" si="174"/>
        <v>2012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2">
        <f t="shared" si="170"/>
        <v>150.80000000000001</v>
      </c>
      <c r="P2211" s="16">
        <f t="shared" si="171"/>
        <v>41732.479675925926</v>
      </c>
      <c r="Q2211" s="16">
        <f t="shared" si="172"/>
        <v>41743.958333333336</v>
      </c>
      <c r="R2211" s="6">
        <f t="shared" si="173"/>
        <v>50.266666666666666</v>
      </c>
      <c r="S2211" t="s">
        <v>8325</v>
      </c>
      <c r="T2211" t="s">
        <v>8330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2">
        <f t="shared" si="170"/>
        <v>111.425</v>
      </c>
      <c r="P2212" s="16">
        <f t="shared" si="171"/>
        <v>40956.066087962965</v>
      </c>
      <c r="Q2212" s="16">
        <f t="shared" si="172"/>
        <v>41013.73333333333</v>
      </c>
      <c r="R2212" s="6">
        <f t="shared" si="173"/>
        <v>61.902777777777779</v>
      </c>
      <c r="S2212" t="s">
        <v>8325</v>
      </c>
      <c r="T2212" t="s">
        <v>8330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2">
        <f t="shared" si="170"/>
        <v>195.6</v>
      </c>
      <c r="P2213" s="16">
        <f t="shared" si="171"/>
        <v>41716.785011574073</v>
      </c>
      <c r="Q2213" s="16">
        <f t="shared" si="172"/>
        <v>41739.290972222225</v>
      </c>
      <c r="R2213" s="6">
        <f t="shared" si="173"/>
        <v>40.75</v>
      </c>
      <c r="S2213" t="s">
        <v>8325</v>
      </c>
      <c r="T2213" t="s">
        <v>8330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2">
        <f t="shared" si="170"/>
        <v>114.38333333333333</v>
      </c>
      <c r="P2214" s="16">
        <f t="shared" si="171"/>
        <v>41548.747418981482</v>
      </c>
      <c r="Q2214" s="16">
        <f t="shared" si="172"/>
        <v>41582.041666666664</v>
      </c>
      <c r="R2214" s="6">
        <f t="shared" si="173"/>
        <v>55.796747967479675</v>
      </c>
      <c r="S2214" t="s">
        <v>8325</v>
      </c>
      <c r="T2214" t="s">
        <v>8330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2">
        <f t="shared" si="170"/>
        <v>200</v>
      </c>
      <c r="P2215" s="16">
        <f t="shared" si="171"/>
        <v>42109.826145833329</v>
      </c>
      <c r="Q2215" s="16">
        <f t="shared" si="172"/>
        <v>42139.826145833329</v>
      </c>
      <c r="R2215" s="6">
        <f t="shared" si="173"/>
        <v>10</v>
      </c>
      <c r="S2215" t="s">
        <v>8325</v>
      </c>
      <c r="T2215" t="s">
        <v>8330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2">
        <f t="shared" si="170"/>
        <v>292.50166666666667</v>
      </c>
      <c r="P2216" s="16">
        <f t="shared" si="171"/>
        <v>41646.792222222226</v>
      </c>
      <c r="Q2216" s="16">
        <f t="shared" si="172"/>
        <v>41676.792222222226</v>
      </c>
      <c r="R2216" s="6">
        <f t="shared" si="173"/>
        <v>73.125416666666666</v>
      </c>
      <c r="S2216" t="s">
        <v>8325</v>
      </c>
      <c r="T2216" t="s">
        <v>8330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2">
        <f t="shared" si="170"/>
        <v>156.36363636363637</v>
      </c>
      <c r="P2217" s="16">
        <f t="shared" si="171"/>
        <v>40958.717268518521</v>
      </c>
      <c r="Q2217" s="16">
        <f t="shared" si="172"/>
        <v>40981.290972222225</v>
      </c>
      <c r="R2217" s="6">
        <f t="shared" si="173"/>
        <v>26.060606060606062</v>
      </c>
      <c r="S2217" t="s">
        <v>8325</v>
      </c>
      <c r="T2217" t="s">
        <v>8330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2">
        <f t="shared" si="170"/>
        <v>105.66666666666666</v>
      </c>
      <c r="P2218" s="16">
        <f t="shared" si="171"/>
        <v>42194.751678240747</v>
      </c>
      <c r="Q2218" s="16">
        <f t="shared" si="172"/>
        <v>42208.751678240747</v>
      </c>
      <c r="R2218" s="6">
        <f t="shared" si="173"/>
        <v>22.642857142857142</v>
      </c>
      <c r="S2218" t="s">
        <v>8325</v>
      </c>
      <c r="T2218" t="s">
        <v>8330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2">
        <f t="shared" si="170"/>
        <v>101.19047619047619</v>
      </c>
      <c r="P2219" s="16">
        <f t="shared" si="171"/>
        <v>42299.776770833334</v>
      </c>
      <c r="Q2219" s="16">
        <f t="shared" si="172"/>
        <v>42310.333333333328</v>
      </c>
      <c r="R2219" s="6">
        <f t="shared" si="173"/>
        <v>47.222222222222221</v>
      </c>
      <c r="S2219" t="s">
        <v>8325</v>
      </c>
      <c r="T2219" t="s">
        <v>8330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2">
        <f t="shared" si="170"/>
        <v>122.833</v>
      </c>
      <c r="P2220" s="16">
        <f t="shared" si="171"/>
        <v>41127.812303240738</v>
      </c>
      <c r="Q2220" s="16">
        <f t="shared" si="172"/>
        <v>41150</v>
      </c>
      <c r="R2220" s="6">
        <f t="shared" si="173"/>
        <v>32.324473684210524</v>
      </c>
      <c r="S2220" t="s">
        <v>8325</v>
      </c>
      <c r="T2220" t="s">
        <v>8330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2">
        <f t="shared" si="170"/>
        <v>101.49999999999999</v>
      </c>
      <c r="P2221" s="16">
        <f t="shared" si="171"/>
        <v>42205.718888888892</v>
      </c>
      <c r="Q2221" s="16">
        <f t="shared" si="172"/>
        <v>42235.718888888892</v>
      </c>
      <c r="R2221" s="6">
        <f t="shared" si="173"/>
        <v>53.421052631578945</v>
      </c>
      <c r="S2221" t="s">
        <v>8325</v>
      </c>
      <c r="T2221" t="s">
        <v>8330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2">
        <f t="shared" si="170"/>
        <v>101.14285714285714</v>
      </c>
      <c r="P2222" s="16">
        <f t="shared" si="171"/>
        <v>41452.060601851852</v>
      </c>
      <c r="Q2222" s="16">
        <f t="shared" si="172"/>
        <v>41482.060601851852</v>
      </c>
      <c r="R2222" s="6">
        <f t="shared" si="173"/>
        <v>51.304347826086953</v>
      </c>
      <c r="S2222" t="s">
        <v>8325</v>
      </c>
      <c r="T2222" t="s">
        <v>8330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2">
        <f t="shared" si="170"/>
        <v>108.11999999999999</v>
      </c>
      <c r="P2223" s="16">
        <f t="shared" si="171"/>
        <v>42452.666770833333</v>
      </c>
      <c r="Q2223" s="16">
        <f t="shared" si="172"/>
        <v>42483</v>
      </c>
      <c r="R2223" s="6">
        <f t="shared" si="173"/>
        <v>37.197247706422019</v>
      </c>
      <c r="S2223" t="s">
        <v>8333</v>
      </c>
      <c r="T2223" t="s">
        <v>8351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2">
        <f t="shared" si="170"/>
        <v>162.6</v>
      </c>
      <c r="P2224" s="16">
        <f t="shared" si="171"/>
        <v>40906.787581018521</v>
      </c>
      <c r="Q2224" s="16">
        <f t="shared" si="172"/>
        <v>40936.787581018521</v>
      </c>
      <c r="R2224" s="6">
        <f t="shared" si="173"/>
        <v>27.1</v>
      </c>
      <c r="S2224" t="s">
        <v>8333</v>
      </c>
      <c r="T2224" t="s">
        <v>8351</v>
      </c>
      <c r="U2224">
        <f t="shared" si="174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2">
        <f t="shared" si="170"/>
        <v>105.80000000000001</v>
      </c>
      <c r="P2225" s="16">
        <f t="shared" si="171"/>
        <v>42152.640833333338</v>
      </c>
      <c r="Q2225" s="16">
        <f t="shared" si="172"/>
        <v>42182.640833333338</v>
      </c>
      <c r="R2225" s="6">
        <f t="shared" si="173"/>
        <v>206.31</v>
      </c>
      <c r="S2225" t="s">
        <v>8333</v>
      </c>
      <c r="T2225" t="s">
        <v>8351</v>
      </c>
      <c r="U2225">
        <f t="shared" si="174"/>
        <v>2015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2">
        <f t="shared" si="170"/>
        <v>243.15000000000003</v>
      </c>
      <c r="P2226" s="16">
        <f t="shared" si="171"/>
        <v>42644.667534722219</v>
      </c>
      <c r="Q2226" s="16">
        <f t="shared" si="172"/>
        <v>42672.791666666672</v>
      </c>
      <c r="R2226" s="6">
        <f t="shared" si="173"/>
        <v>82.145270270270274</v>
      </c>
      <c r="S2226" t="s">
        <v>8333</v>
      </c>
      <c r="T2226" t="s">
        <v>8351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2">
        <f t="shared" si="170"/>
        <v>944.83338095238094</v>
      </c>
      <c r="P2227" s="16">
        <f t="shared" si="171"/>
        <v>41873.79184027778</v>
      </c>
      <c r="Q2227" s="16">
        <f t="shared" si="172"/>
        <v>41903.79184027778</v>
      </c>
      <c r="R2227" s="6">
        <f t="shared" si="173"/>
        <v>164.79651993355483</v>
      </c>
      <c r="S2227" t="s">
        <v>8333</v>
      </c>
      <c r="T2227" t="s">
        <v>8351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2">
        <f t="shared" si="170"/>
        <v>108.46283333333334</v>
      </c>
      <c r="P2228" s="16">
        <f t="shared" si="171"/>
        <v>42381.79886574074</v>
      </c>
      <c r="Q2228" s="16">
        <f t="shared" si="172"/>
        <v>42412.207638888889</v>
      </c>
      <c r="R2228" s="6">
        <f t="shared" si="173"/>
        <v>60.820280373831778</v>
      </c>
      <c r="S2228" t="s">
        <v>8333</v>
      </c>
      <c r="T2228" t="s">
        <v>8351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2">
        <f t="shared" si="170"/>
        <v>157.37692307692308</v>
      </c>
      <c r="P2229" s="16">
        <f t="shared" si="171"/>
        <v>41561.807349537034</v>
      </c>
      <c r="Q2229" s="16">
        <f t="shared" si="172"/>
        <v>41591.849016203705</v>
      </c>
      <c r="R2229" s="6">
        <f t="shared" si="173"/>
        <v>67.970099667774093</v>
      </c>
      <c r="S2229" t="s">
        <v>8333</v>
      </c>
      <c r="T2229" t="s">
        <v>8351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2">
        <f t="shared" si="170"/>
        <v>1174.49</v>
      </c>
      <c r="P2230" s="16">
        <f t="shared" si="171"/>
        <v>42202.278194444443</v>
      </c>
      <c r="Q2230" s="16">
        <f t="shared" si="172"/>
        <v>42232.278194444443</v>
      </c>
      <c r="R2230" s="6">
        <f t="shared" si="173"/>
        <v>81.561805555555551</v>
      </c>
      <c r="S2230" t="s">
        <v>8333</v>
      </c>
      <c r="T2230" t="s">
        <v>8351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2">
        <f t="shared" si="170"/>
        <v>171.04755366949576</v>
      </c>
      <c r="P2231" s="16">
        <f t="shared" si="171"/>
        <v>41484.664247685185</v>
      </c>
      <c r="Q2231" s="16">
        <f t="shared" si="172"/>
        <v>41520.166666666664</v>
      </c>
      <c r="R2231" s="6">
        <f t="shared" si="173"/>
        <v>25.42547309833024</v>
      </c>
      <c r="S2231" t="s">
        <v>8333</v>
      </c>
      <c r="T2231" t="s">
        <v>8351</v>
      </c>
      <c r="U2231">
        <f t="shared" si="174"/>
        <v>2013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2">
        <f t="shared" si="170"/>
        <v>125.95294117647057</v>
      </c>
      <c r="P2232" s="16">
        <f t="shared" si="171"/>
        <v>41724.881099537037</v>
      </c>
      <c r="Q2232" s="16">
        <f t="shared" si="172"/>
        <v>41754.881099537037</v>
      </c>
      <c r="R2232" s="6">
        <f t="shared" si="173"/>
        <v>21.497991967871485</v>
      </c>
      <c r="S2232" t="s">
        <v>8333</v>
      </c>
      <c r="T2232" t="s">
        <v>8351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2">
        <f t="shared" si="170"/>
        <v>1212.1296000000002</v>
      </c>
      <c r="P2233" s="16">
        <f t="shared" si="171"/>
        <v>41423.910891203705</v>
      </c>
      <c r="Q2233" s="16">
        <f t="shared" si="172"/>
        <v>41450.208333333336</v>
      </c>
      <c r="R2233" s="6">
        <f t="shared" si="173"/>
        <v>27.226630727762803</v>
      </c>
      <c r="S2233" t="s">
        <v>8333</v>
      </c>
      <c r="T2233" t="s">
        <v>8351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2">
        <f t="shared" si="170"/>
        <v>495.8</v>
      </c>
      <c r="P2234" s="16">
        <f t="shared" si="171"/>
        <v>41806.794074074074</v>
      </c>
      <c r="Q2234" s="16">
        <f t="shared" si="172"/>
        <v>41839.125</v>
      </c>
      <c r="R2234" s="6">
        <f t="shared" si="173"/>
        <v>25.091093117408906</v>
      </c>
      <c r="S2234" t="s">
        <v>8333</v>
      </c>
      <c r="T2234" t="s">
        <v>8351</v>
      </c>
      <c r="U2234">
        <f t="shared" si="174"/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2">
        <f t="shared" si="170"/>
        <v>332.03999999999996</v>
      </c>
      <c r="P2235" s="16">
        <f t="shared" si="171"/>
        <v>42331.378923611104</v>
      </c>
      <c r="Q2235" s="16">
        <f t="shared" si="172"/>
        <v>42352</v>
      </c>
      <c r="R2235" s="6">
        <f t="shared" si="173"/>
        <v>21.230179028132991</v>
      </c>
      <c r="S2235" t="s">
        <v>8333</v>
      </c>
      <c r="T2235" t="s">
        <v>8351</v>
      </c>
      <c r="U2235">
        <f t="shared" si="174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2">
        <f t="shared" si="170"/>
        <v>1165</v>
      </c>
      <c r="P2236" s="16">
        <f t="shared" si="171"/>
        <v>42710.824618055558</v>
      </c>
      <c r="Q2236" s="16">
        <f t="shared" si="172"/>
        <v>42740.824618055558</v>
      </c>
      <c r="R2236" s="6">
        <f t="shared" si="173"/>
        <v>41.607142857142854</v>
      </c>
      <c r="S2236" t="s">
        <v>8333</v>
      </c>
      <c r="T2236" t="s">
        <v>8351</v>
      </c>
      <c r="U2236">
        <f t="shared" si="174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2">
        <f t="shared" si="170"/>
        <v>153.3153846153846</v>
      </c>
      <c r="P2237" s="16">
        <f t="shared" si="171"/>
        <v>42062.022118055553</v>
      </c>
      <c r="Q2237" s="16">
        <f t="shared" si="172"/>
        <v>42091.980451388896</v>
      </c>
      <c r="R2237" s="6">
        <f t="shared" si="173"/>
        <v>135.58503401360545</v>
      </c>
      <c r="S2237" t="s">
        <v>8333</v>
      </c>
      <c r="T2237" t="s">
        <v>8351</v>
      </c>
      <c r="U2237">
        <f t="shared" si="174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2">
        <f t="shared" si="170"/>
        <v>537.10714285714289</v>
      </c>
      <c r="P2238" s="16">
        <f t="shared" si="171"/>
        <v>42371.617164351846</v>
      </c>
      <c r="Q2238" s="16">
        <f t="shared" si="172"/>
        <v>42401.617164351846</v>
      </c>
      <c r="R2238" s="6">
        <f t="shared" si="173"/>
        <v>22.116176470588236</v>
      </c>
      <c r="S2238" t="s">
        <v>8333</v>
      </c>
      <c r="T2238" t="s">
        <v>8351</v>
      </c>
      <c r="U2238">
        <f t="shared" si="174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2">
        <f t="shared" si="170"/>
        <v>352.92777777777775</v>
      </c>
      <c r="P2239" s="16">
        <f t="shared" si="171"/>
        <v>41915.003275462965</v>
      </c>
      <c r="Q2239" s="16">
        <f t="shared" si="172"/>
        <v>41955.332638888889</v>
      </c>
      <c r="R2239" s="6">
        <f t="shared" si="173"/>
        <v>64.625635808748726</v>
      </c>
      <c r="S2239" t="s">
        <v>8333</v>
      </c>
      <c r="T2239" t="s">
        <v>8351</v>
      </c>
      <c r="U2239">
        <f t="shared" si="174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2">
        <f t="shared" si="170"/>
        <v>137.4</v>
      </c>
      <c r="P2240" s="16">
        <f t="shared" si="171"/>
        <v>42774.621712962966</v>
      </c>
      <c r="Q2240" s="16">
        <f t="shared" si="172"/>
        <v>42804.621712962966</v>
      </c>
      <c r="R2240" s="6">
        <f t="shared" si="173"/>
        <v>69.569620253164558</v>
      </c>
      <c r="S2240" t="s">
        <v>8333</v>
      </c>
      <c r="T2240" t="s">
        <v>8351</v>
      </c>
      <c r="U2240">
        <f t="shared" si="174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2">
        <f t="shared" si="170"/>
        <v>128.02668</v>
      </c>
      <c r="P2241" s="16">
        <f t="shared" si="171"/>
        <v>41572.958495370374</v>
      </c>
      <c r="Q2241" s="16">
        <f t="shared" si="172"/>
        <v>41609.168055555558</v>
      </c>
      <c r="R2241" s="6">
        <f t="shared" si="173"/>
        <v>75.133028169014082</v>
      </c>
      <c r="S2241" t="s">
        <v>8333</v>
      </c>
      <c r="T2241" t="s">
        <v>8351</v>
      </c>
      <c r="U2241">
        <f t="shared" si="174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2">
        <f t="shared" si="170"/>
        <v>270.68</v>
      </c>
      <c r="P2242" s="16">
        <f t="shared" si="171"/>
        <v>42452.825740740736</v>
      </c>
      <c r="Q2242" s="16">
        <f t="shared" si="172"/>
        <v>42482.825740740736</v>
      </c>
      <c r="R2242" s="6">
        <f t="shared" si="173"/>
        <v>140.97916666666666</v>
      </c>
      <c r="S2242" t="s">
        <v>8333</v>
      </c>
      <c r="T2242" t="s">
        <v>8351</v>
      </c>
      <c r="U2242">
        <f t="shared" si="174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2">
        <f t="shared" ref="O2243:O2306" si="175">(E2243/D2243)*100</f>
        <v>806.4</v>
      </c>
      <c r="P2243" s="16">
        <f t="shared" ref="P2243:P2306" si="176">(((J2243/60)/60)/24)+DATE(1970,1,1)</f>
        <v>42766.827546296292</v>
      </c>
      <c r="Q2243" s="16">
        <f t="shared" ref="Q2243:Q2306" si="177">(((I2243/60)/60)/24)+DATE(1970,1,1)</f>
        <v>42796.827546296292</v>
      </c>
      <c r="R2243" s="6">
        <f t="shared" ref="R2243:R2306" si="178">AVERAGE(E2243/L2243)</f>
        <v>49.472392638036808</v>
      </c>
      <c r="S2243" t="s">
        <v>8333</v>
      </c>
      <c r="T2243" t="s">
        <v>8351</v>
      </c>
      <c r="U2243">
        <f t="shared" ref="U2243:U2306" si="179">YEAR(P2243)</f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2">
        <f t="shared" si="175"/>
        <v>1360.0976000000001</v>
      </c>
      <c r="P2244" s="16">
        <f t="shared" si="176"/>
        <v>41569.575613425928</v>
      </c>
      <c r="Q2244" s="16">
        <f t="shared" si="177"/>
        <v>41605.126388888886</v>
      </c>
      <c r="R2244" s="6">
        <f t="shared" si="178"/>
        <v>53.865251485148519</v>
      </c>
      <c r="S2244" t="s">
        <v>8333</v>
      </c>
      <c r="T2244" t="s">
        <v>8351</v>
      </c>
      <c r="U2244">
        <f t="shared" si="179"/>
        <v>2013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2">
        <f t="shared" si="175"/>
        <v>930250</v>
      </c>
      <c r="P2245" s="16">
        <f t="shared" si="176"/>
        <v>42800.751041666663</v>
      </c>
      <c r="Q2245" s="16">
        <f t="shared" si="177"/>
        <v>42807.125</v>
      </c>
      <c r="R2245" s="6">
        <f t="shared" si="178"/>
        <v>4.5712530712530715</v>
      </c>
      <c r="S2245" t="s">
        <v>8333</v>
      </c>
      <c r="T2245" t="s">
        <v>8351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2">
        <f t="shared" si="175"/>
        <v>377.02</v>
      </c>
      <c r="P2246" s="16">
        <f t="shared" si="176"/>
        <v>42647.818819444445</v>
      </c>
      <c r="Q2246" s="16">
        <f t="shared" si="177"/>
        <v>42659.854166666672</v>
      </c>
      <c r="R2246" s="6">
        <f t="shared" si="178"/>
        <v>65.00344827586207</v>
      </c>
      <c r="S2246" t="s">
        <v>8333</v>
      </c>
      <c r="T2246" t="s">
        <v>8351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2">
        <f t="shared" si="175"/>
        <v>2647.0250000000001</v>
      </c>
      <c r="P2247" s="16">
        <f t="shared" si="176"/>
        <v>41660.708530092597</v>
      </c>
      <c r="Q2247" s="16">
        <f t="shared" si="177"/>
        <v>41691.75</v>
      </c>
      <c r="R2247" s="6">
        <f t="shared" si="178"/>
        <v>53.475252525252522</v>
      </c>
      <c r="S2247" t="s">
        <v>8333</v>
      </c>
      <c r="T2247" t="s">
        <v>8351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2">
        <f t="shared" si="175"/>
        <v>100.12</v>
      </c>
      <c r="P2248" s="16">
        <f t="shared" si="176"/>
        <v>42221.79178240741</v>
      </c>
      <c r="Q2248" s="16">
        <f t="shared" si="177"/>
        <v>42251.79178240741</v>
      </c>
      <c r="R2248" s="6">
        <f t="shared" si="178"/>
        <v>43.912280701754383</v>
      </c>
      <c r="S2248" t="s">
        <v>8333</v>
      </c>
      <c r="T2248" t="s">
        <v>8351</v>
      </c>
      <c r="U2248">
        <f t="shared" si="179"/>
        <v>2015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2">
        <f t="shared" si="175"/>
        <v>104.45405405405405</v>
      </c>
      <c r="P2249" s="16">
        <f t="shared" si="176"/>
        <v>42200.666261574079</v>
      </c>
      <c r="Q2249" s="16">
        <f t="shared" si="177"/>
        <v>42214.666261574079</v>
      </c>
      <c r="R2249" s="6">
        <f t="shared" si="178"/>
        <v>50.852631578947367</v>
      </c>
      <c r="S2249" t="s">
        <v>8333</v>
      </c>
      <c r="T2249" t="s">
        <v>8351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2">
        <f t="shared" si="175"/>
        <v>107.21428571428571</v>
      </c>
      <c r="P2250" s="16">
        <f t="shared" si="176"/>
        <v>42688.875902777778</v>
      </c>
      <c r="Q2250" s="16">
        <f t="shared" si="177"/>
        <v>42718.875902777778</v>
      </c>
      <c r="R2250" s="6">
        <f t="shared" si="178"/>
        <v>58.6328125</v>
      </c>
      <c r="S2250" t="s">
        <v>8333</v>
      </c>
      <c r="T2250" t="s">
        <v>8351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2">
        <f t="shared" si="175"/>
        <v>168.77142857142857</v>
      </c>
      <c r="P2251" s="16">
        <f t="shared" si="176"/>
        <v>41336.703298611108</v>
      </c>
      <c r="Q2251" s="16">
        <f t="shared" si="177"/>
        <v>41366.661631944444</v>
      </c>
      <c r="R2251" s="6">
        <f t="shared" si="178"/>
        <v>32.81666666666667</v>
      </c>
      <c r="S2251" t="s">
        <v>8333</v>
      </c>
      <c r="T2251" t="s">
        <v>8351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2">
        <f t="shared" si="175"/>
        <v>975.11200000000008</v>
      </c>
      <c r="P2252" s="16">
        <f t="shared" si="176"/>
        <v>42677.005474537036</v>
      </c>
      <c r="Q2252" s="16">
        <f t="shared" si="177"/>
        <v>42707.0471412037</v>
      </c>
      <c r="R2252" s="6">
        <f t="shared" si="178"/>
        <v>426.93169877408059</v>
      </c>
      <c r="S2252" t="s">
        <v>8333</v>
      </c>
      <c r="T2252" t="s">
        <v>8351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2">
        <f t="shared" si="175"/>
        <v>134.44929411764704</v>
      </c>
      <c r="P2253" s="16">
        <f t="shared" si="176"/>
        <v>41846.34579861111</v>
      </c>
      <c r="Q2253" s="16">
        <f t="shared" si="177"/>
        <v>41867.34579861111</v>
      </c>
      <c r="R2253" s="6">
        <f t="shared" si="178"/>
        <v>23.808729166666669</v>
      </c>
      <c r="S2253" t="s">
        <v>8333</v>
      </c>
      <c r="T2253" t="s">
        <v>8351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2">
        <f t="shared" si="175"/>
        <v>272.27777777777777</v>
      </c>
      <c r="P2254" s="16">
        <f t="shared" si="176"/>
        <v>42573.327986111108</v>
      </c>
      <c r="Q2254" s="16">
        <f t="shared" si="177"/>
        <v>42588.327986111108</v>
      </c>
      <c r="R2254" s="6">
        <f t="shared" si="178"/>
        <v>98.413654618473899</v>
      </c>
      <c r="S2254" t="s">
        <v>8333</v>
      </c>
      <c r="T2254" t="s">
        <v>8351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2">
        <f t="shared" si="175"/>
        <v>112.6875</v>
      </c>
      <c r="P2255" s="16">
        <f t="shared" si="176"/>
        <v>42296.631331018521</v>
      </c>
      <c r="Q2255" s="16">
        <f t="shared" si="177"/>
        <v>42326.672997685186</v>
      </c>
      <c r="R2255" s="6">
        <f t="shared" si="178"/>
        <v>107.32142857142857</v>
      </c>
      <c r="S2255" t="s">
        <v>8333</v>
      </c>
      <c r="T2255" t="s">
        <v>8351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2">
        <f t="shared" si="175"/>
        <v>459.8</v>
      </c>
      <c r="P2256" s="16">
        <f t="shared" si="176"/>
        <v>42752.647777777776</v>
      </c>
      <c r="Q2256" s="16">
        <f t="shared" si="177"/>
        <v>42759.647777777776</v>
      </c>
      <c r="R2256" s="6">
        <f t="shared" si="178"/>
        <v>11.67005076142132</v>
      </c>
      <c r="S2256" t="s">
        <v>8333</v>
      </c>
      <c r="T2256" t="s">
        <v>8351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2">
        <f t="shared" si="175"/>
        <v>286.65822784810126</v>
      </c>
      <c r="P2257" s="16">
        <f t="shared" si="176"/>
        <v>42467.951979166668</v>
      </c>
      <c r="Q2257" s="16">
        <f t="shared" si="177"/>
        <v>42497.951979166668</v>
      </c>
      <c r="R2257" s="6">
        <f t="shared" si="178"/>
        <v>41.782287822878232</v>
      </c>
      <c r="S2257" t="s">
        <v>8333</v>
      </c>
      <c r="T2257" t="s">
        <v>8351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2">
        <f t="shared" si="175"/>
        <v>222.70833333333334</v>
      </c>
      <c r="P2258" s="16">
        <f t="shared" si="176"/>
        <v>42682.451921296291</v>
      </c>
      <c r="Q2258" s="16">
        <f t="shared" si="177"/>
        <v>42696.451921296291</v>
      </c>
      <c r="R2258" s="6">
        <f t="shared" si="178"/>
        <v>21.38</v>
      </c>
      <c r="S2258" t="s">
        <v>8333</v>
      </c>
      <c r="T2258" t="s">
        <v>8351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2">
        <f t="shared" si="175"/>
        <v>636.14</v>
      </c>
      <c r="P2259" s="16">
        <f t="shared" si="176"/>
        <v>42505.936678240745</v>
      </c>
      <c r="Q2259" s="16">
        <f t="shared" si="177"/>
        <v>42540.958333333328</v>
      </c>
      <c r="R2259" s="6">
        <f t="shared" si="178"/>
        <v>94.103550295857985</v>
      </c>
      <c r="S2259" t="s">
        <v>8333</v>
      </c>
      <c r="T2259" t="s">
        <v>8351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2">
        <f t="shared" si="175"/>
        <v>146.5</v>
      </c>
      <c r="P2260" s="16">
        <f t="shared" si="176"/>
        <v>42136.75100694444</v>
      </c>
      <c r="Q2260" s="16">
        <f t="shared" si="177"/>
        <v>42166.75100694444</v>
      </c>
      <c r="R2260" s="6">
        <f t="shared" si="178"/>
        <v>15.721951219512196</v>
      </c>
      <c r="S2260" t="s">
        <v>8333</v>
      </c>
      <c r="T2260" t="s">
        <v>8351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2">
        <f t="shared" si="175"/>
        <v>1867.1</v>
      </c>
      <c r="P2261" s="16">
        <f t="shared" si="176"/>
        <v>42702.804814814815</v>
      </c>
      <c r="Q2261" s="16">
        <f t="shared" si="177"/>
        <v>42712.804814814815</v>
      </c>
      <c r="R2261" s="6">
        <f t="shared" si="178"/>
        <v>90.635922330097088</v>
      </c>
      <c r="S2261" t="s">
        <v>8333</v>
      </c>
      <c r="T2261" t="s">
        <v>8351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2">
        <f t="shared" si="175"/>
        <v>326.92</v>
      </c>
      <c r="P2262" s="16">
        <f t="shared" si="176"/>
        <v>41695.016782407409</v>
      </c>
      <c r="Q2262" s="16">
        <f t="shared" si="177"/>
        <v>41724.975115740745</v>
      </c>
      <c r="R2262" s="6">
        <f t="shared" si="178"/>
        <v>97.297619047619051</v>
      </c>
      <c r="S2262" t="s">
        <v>8333</v>
      </c>
      <c r="T2262" t="s">
        <v>8351</v>
      </c>
      <c r="U2262">
        <f t="shared" si="179"/>
        <v>2014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2">
        <f t="shared" si="175"/>
        <v>779.5</v>
      </c>
      <c r="P2263" s="16">
        <f t="shared" si="176"/>
        <v>42759.724768518514</v>
      </c>
      <c r="Q2263" s="16">
        <f t="shared" si="177"/>
        <v>42780.724768518514</v>
      </c>
      <c r="R2263" s="6">
        <f t="shared" si="178"/>
        <v>37.11904761904762</v>
      </c>
      <c r="S2263" t="s">
        <v>8333</v>
      </c>
      <c r="T2263" t="s">
        <v>8351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2">
        <f t="shared" si="175"/>
        <v>154.15151515151516</v>
      </c>
      <c r="P2264" s="16">
        <f t="shared" si="176"/>
        <v>41926.585162037038</v>
      </c>
      <c r="Q2264" s="16">
        <f t="shared" si="177"/>
        <v>41961</v>
      </c>
      <c r="R2264" s="6">
        <f t="shared" si="178"/>
        <v>28.104972375690608</v>
      </c>
      <c r="S2264" t="s">
        <v>8333</v>
      </c>
      <c r="T2264" t="s">
        <v>8351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2">
        <f t="shared" si="175"/>
        <v>115.54666666666667</v>
      </c>
      <c r="P2265" s="16">
        <f t="shared" si="176"/>
        <v>42014.832326388889</v>
      </c>
      <c r="Q2265" s="16">
        <f t="shared" si="177"/>
        <v>42035.832326388889</v>
      </c>
      <c r="R2265" s="6">
        <f t="shared" si="178"/>
        <v>144.43333333333334</v>
      </c>
      <c r="S2265" t="s">
        <v>8333</v>
      </c>
      <c r="T2265" t="s">
        <v>8351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2">
        <f t="shared" si="175"/>
        <v>180.03333333333333</v>
      </c>
      <c r="P2266" s="16">
        <f t="shared" si="176"/>
        <v>42496.582337962958</v>
      </c>
      <c r="Q2266" s="16">
        <f t="shared" si="177"/>
        <v>42513.125</v>
      </c>
      <c r="R2266" s="6">
        <f t="shared" si="178"/>
        <v>24.274157303370785</v>
      </c>
      <c r="S2266" t="s">
        <v>8333</v>
      </c>
      <c r="T2266" t="s">
        <v>8351</v>
      </c>
      <c r="U2266">
        <f t="shared" si="179"/>
        <v>2016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2">
        <f t="shared" si="175"/>
        <v>298.5</v>
      </c>
      <c r="P2267" s="16">
        <f t="shared" si="176"/>
        <v>42689.853090277778</v>
      </c>
      <c r="Q2267" s="16">
        <f t="shared" si="177"/>
        <v>42696.853090277778</v>
      </c>
      <c r="R2267" s="6">
        <f t="shared" si="178"/>
        <v>35.117647058823529</v>
      </c>
      <c r="S2267" t="s">
        <v>8333</v>
      </c>
      <c r="T2267" t="s">
        <v>8351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2">
        <f t="shared" si="175"/>
        <v>320.26666666666665</v>
      </c>
      <c r="P2268" s="16">
        <f t="shared" si="176"/>
        <v>42469.874907407408</v>
      </c>
      <c r="Q2268" s="16">
        <f t="shared" si="177"/>
        <v>42487.083333333328</v>
      </c>
      <c r="R2268" s="6">
        <f t="shared" si="178"/>
        <v>24.762886597938145</v>
      </c>
      <c r="S2268" t="s">
        <v>8333</v>
      </c>
      <c r="T2268" t="s">
        <v>8351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2">
        <f t="shared" si="175"/>
        <v>380.52499999999998</v>
      </c>
      <c r="P2269" s="16">
        <f t="shared" si="176"/>
        <v>41968.829826388886</v>
      </c>
      <c r="Q2269" s="16">
        <f t="shared" si="177"/>
        <v>41994.041666666672</v>
      </c>
      <c r="R2269" s="6">
        <f t="shared" si="178"/>
        <v>188.37871287128712</v>
      </c>
      <c r="S2269" t="s">
        <v>8333</v>
      </c>
      <c r="T2269" t="s">
        <v>8351</v>
      </c>
      <c r="U2269">
        <f t="shared" si="179"/>
        <v>2014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2">
        <f t="shared" si="175"/>
        <v>102.60000000000001</v>
      </c>
      <c r="P2270" s="16">
        <f t="shared" si="176"/>
        <v>42776.082349537035</v>
      </c>
      <c r="Q2270" s="16">
        <f t="shared" si="177"/>
        <v>42806.082349537035</v>
      </c>
      <c r="R2270" s="6">
        <f t="shared" si="178"/>
        <v>148.08247422680412</v>
      </c>
      <c r="S2270" t="s">
        <v>8333</v>
      </c>
      <c r="T2270" t="s">
        <v>8351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2">
        <f t="shared" si="175"/>
        <v>1801.64</v>
      </c>
      <c r="P2271" s="16">
        <f t="shared" si="176"/>
        <v>42776.704432870371</v>
      </c>
      <c r="Q2271" s="16">
        <f t="shared" si="177"/>
        <v>42801.208333333328</v>
      </c>
      <c r="R2271" s="6">
        <f t="shared" si="178"/>
        <v>49.934589800443462</v>
      </c>
      <c r="S2271" t="s">
        <v>8333</v>
      </c>
      <c r="T2271" t="s">
        <v>8351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2">
        <f t="shared" si="175"/>
        <v>720.24800000000005</v>
      </c>
      <c r="P2272" s="16">
        <f t="shared" si="176"/>
        <v>42725.869363425925</v>
      </c>
      <c r="Q2272" s="16">
        <f t="shared" si="177"/>
        <v>42745.915972222225</v>
      </c>
      <c r="R2272" s="6">
        <f t="shared" si="178"/>
        <v>107.82155688622754</v>
      </c>
      <c r="S2272" t="s">
        <v>8333</v>
      </c>
      <c r="T2272" t="s">
        <v>8351</v>
      </c>
      <c r="U2272">
        <f t="shared" si="179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2">
        <f t="shared" si="175"/>
        <v>283.09000000000003</v>
      </c>
      <c r="P2273" s="16">
        <f t="shared" si="176"/>
        <v>42684.000046296293</v>
      </c>
      <c r="Q2273" s="16">
        <f t="shared" si="177"/>
        <v>42714.000046296293</v>
      </c>
      <c r="R2273" s="6">
        <f t="shared" si="178"/>
        <v>42.63403614457831</v>
      </c>
      <c r="S2273" t="s">
        <v>8333</v>
      </c>
      <c r="T2273" t="s">
        <v>8351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2">
        <f t="shared" si="175"/>
        <v>1356.6000000000001</v>
      </c>
      <c r="P2274" s="16">
        <f t="shared" si="176"/>
        <v>42315.699490740735</v>
      </c>
      <c r="Q2274" s="16">
        <f t="shared" si="177"/>
        <v>42345.699490740735</v>
      </c>
      <c r="R2274" s="6">
        <f t="shared" si="178"/>
        <v>14.370762711864407</v>
      </c>
      <c r="S2274" t="s">
        <v>8333</v>
      </c>
      <c r="T2274" t="s">
        <v>8351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2">
        <f t="shared" si="175"/>
        <v>220.35999999999999</v>
      </c>
      <c r="P2275" s="16">
        <f t="shared" si="176"/>
        <v>42781.549097222218</v>
      </c>
      <c r="Q2275" s="16">
        <f t="shared" si="177"/>
        <v>42806.507430555561</v>
      </c>
      <c r="R2275" s="6">
        <f t="shared" si="178"/>
        <v>37.476190476190474</v>
      </c>
      <c r="S2275" t="s">
        <v>8333</v>
      </c>
      <c r="T2275" t="s">
        <v>8351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2">
        <f t="shared" si="175"/>
        <v>119.6</v>
      </c>
      <c r="P2276" s="16">
        <f t="shared" si="176"/>
        <v>41663.500659722224</v>
      </c>
      <c r="Q2276" s="16">
        <f t="shared" si="177"/>
        <v>41693.500659722224</v>
      </c>
      <c r="R2276" s="6">
        <f t="shared" si="178"/>
        <v>30.202020202020201</v>
      </c>
      <c r="S2276" t="s">
        <v>8333</v>
      </c>
      <c r="T2276" t="s">
        <v>8351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2">
        <f t="shared" si="175"/>
        <v>407.76923076923077</v>
      </c>
      <c r="P2277" s="16">
        <f t="shared" si="176"/>
        <v>41965.616655092599</v>
      </c>
      <c r="Q2277" s="16">
        <f t="shared" si="177"/>
        <v>41995.616655092599</v>
      </c>
      <c r="R2277" s="6">
        <f t="shared" si="178"/>
        <v>33.550632911392405</v>
      </c>
      <c r="S2277" t="s">
        <v>8333</v>
      </c>
      <c r="T2277" t="s">
        <v>8351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2">
        <f t="shared" si="175"/>
        <v>105.81826105905425</v>
      </c>
      <c r="P2278" s="16">
        <f t="shared" si="176"/>
        <v>41614.651493055557</v>
      </c>
      <c r="Q2278" s="16">
        <f t="shared" si="177"/>
        <v>41644.651493055557</v>
      </c>
      <c r="R2278" s="6">
        <f t="shared" si="178"/>
        <v>64.74666666666667</v>
      </c>
      <c r="S2278" t="s">
        <v>8333</v>
      </c>
      <c r="T2278" t="s">
        <v>8351</v>
      </c>
      <c r="U2278">
        <f t="shared" si="179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2">
        <f t="shared" si="175"/>
        <v>141.08235294117648</v>
      </c>
      <c r="P2279" s="16">
        <f t="shared" si="176"/>
        <v>40936.678506944445</v>
      </c>
      <c r="Q2279" s="16">
        <f t="shared" si="177"/>
        <v>40966.678506944445</v>
      </c>
      <c r="R2279" s="6">
        <f t="shared" si="178"/>
        <v>57.932367149758456</v>
      </c>
      <c r="S2279" t="s">
        <v>8333</v>
      </c>
      <c r="T2279" t="s">
        <v>8351</v>
      </c>
      <c r="U2279">
        <f t="shared" si="179"/>
        <v>2012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2">
        <f t="shared" si="175"/>
        <v>270.7</v>
      </c>
      <c r="P2280" s="16">
        <f t="shared" si="176"/>
        <v>42338.709108796291</v>
      </c>
      <c r="Q2280" s="16">
        <f t="shared" si="177"/>
        <v>42372.957638888889</v>
      </c>
      <c r="R2280" s="6">
        <f t="shared" si="178"/>
        <v>53.078431372549019</v>
      </c>
      <c r="S2280" t="s">
        <v>8333</v>
      </c>
      <c r="T2280" t="s">
        <v>8351</v>
      </c>
      <c r="U2280">
        <f t="shared" si="179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2">
        <f t="shared" si="175"/>
        <v>153.80000000000001</v>
      </c>
      <c r="P2281" s="16">
        <f t="shared" si="176"/>
        <v>42020.806701388887</v>
      </c>
      <c r="Q2281" s="16">
        <f t="shared" si="177"/>
        <v>42039.166666666672</v>
      </c>
      <c r="R2281" s="6">
        <f t="shared" si="178"/>
        <v>48.0625</v>
      </c>
      <c r="S2281" t="s">
        <v>8333</v>
      </c>
      <c r="T2281" t="s">
        <v>8351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2">
        <f t="shared" si="175"/>
        <v>403.57653061224488</v>
      </c>
      <c r="P2282" s="16">
        <f t="shared" si="176"/>
        <v>42234.624895833331</v>
      </c>
      <c r="Q2282" s="16">
        <f t="shared" si="177"/>
        <v>42264.624895833331</v>
      </c>
      <c r="R2282" s="6">
        <f t="shared" si="178"/>
        <v>82.396874999999994</v>
      </c>
      <c r="S2282" t="s">
        <v>8333</v>
      </c>
      <c r="T2282" t="s">
        <v>8351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2">
        <f t="shared" si="175"/>
        <v>185</v>
      </c>
      <c r="P2283" s="16">
        <f t="shared" si="176"/>
        <v>40687.285844907405</v>
      </c>
      <c r="Q2283" s="16">
        <f t="shared" si="177"/>
        <v>40749.284722222219</v>
      </c>
      <c r="R2283" s="6">
        <f t="shared" si="178"/>
        <v>50.454545454545453</v>
      </c>
      <c r="S2283" t="s">
        <v>8325</v>
      </c>
      <c r="T2283" t="s">
        <v>8326</v>
      </c>
      <c r="U2283">
        <f t="shared" si="179"/>
        <v>2011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2">
        <f t="shared" si="175"/>
        <v>185.33333333333331</v>
      </c>
      <c r="P2284" s="16">
        <f t="shared" si="176"/>
        <v>42323.17460648148</v>
      </c>
      <c r="Q2284" s="16">
        <f t="shared" si="177"/>
        <v>42383.17460648148</v>
      </c>
      <c r="R2284" s="6">
        <f t="shared" si="178"/>
        <v>115.83333333333333</v>
      </c>
      <c r="S2284" t="s">
        <v>8325</v>
      </c>
      <c r="T2284" t="s">
        <v>8326</v>
      </c>
      <c r="U2284">
        <f t="shared" si="179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2">
        <f t="shared" si="175"/>
        <v>100.85533333333332</v>
      </c>
      <c r="P2285" s="16">
        <f t="shared" si="176"/>
        <v>40978.125046296293</v>
      </c>
      <c r="Q2285" s="16">
        <f t="shared" si="177"/>
        <v>41038.083379629628</v>
      </c>
      <c r="R2285" s="6">
        <f t="shared" si="178"/>
        <v>63.03458333333333</v>
      </c>
      <c r="S2285" t="s">
        <v>8325</v>
      </c>
      <c r="T2285" t="s">
        <v>8326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2">
        <f t="shared" si="175"/>
        <v>106.22116666666668</v>
      </c>
      <c r="P2286" s="16">
        <f t="shared" si="176"/>
        <v>40585.796817129631</v>
      </c>
      <c r="Q2286" s="16">
        <f t="shared" si="177"/>
        <v>40614.166666666664</v>
      </c>
      <c r="R2286" s="6">
        <f t="shared" si="178"/>
        <v>108.02152542372882</v>
      </c>
      <c r="S2286" t="s">
        <v>8325</v>
      </c>
      <c r="T2286" t="s">
        <v>8326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2">
        <f t="shared" si="175"/>
        <v>121.36666666666667</v>
      </c>
      <c r="P2287" s="16">
        <f t="shared" si="176"/>
        <v>41059.185682870368</v>
      </c>
      <c r="Q2287" s="16">
        <f t="shared" si="177"/>
        <v>41089.185682870368</v>
      </c>
      <c r="R2287" s="6">
        <f t="shared" si="178"/>
        <v>46.088607594936711</v>
      </c>
      <c r="S2287" t="s">
        <v>8325</v>
      </c>
      <c r="T2287" t="s">
        <v>8326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2">
        <f t="shared" si="175"/>
        <v>100.06666666666666</v>
      </c>
      <c r="P2288" s="16">
        <f t="shared" si="176"/>
        <v>41494.963587962964</v>
      </c>
      <c r="Q2288" s="16">
        <f t="shared" si="177"/>
        <v>41523.165972222225</v>
      </c>
      <c r="R2288" s="6">
        <f t="shared" si="178"/>
        <v>107.21428571428571</v>
      </c>
      <c r="S2288" t="s">
        <v>8325</v>
      </c>
      <c r="T2288" t="s">
        <v>8326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2">
        <f t="shared" si="175"/>
        <v>119.97755555555555</v>
      </c>
      <c r="P2289" s="16">
        <f t="shared" si="176"/>
        <v>41792.667361111111</v>
      </c>
      <c r="Q2289" s="16">
        <f t="shared" si="177"/>
        <v>41813.667361111111</v>
      </c>
      <c r="R2289" s="6">
        <f t="shared" si="178"/>
        <v>50.9338679245283</v>
      </c>
      <c r="S2289" t="s">
        <v>8325</v>
      </c>
      <c r="T2289" t="s">
        <v>8326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2">
        <f t="shared" si="175"/>
        <v>100.1</v>
      </c>
      <c r="P2290" s="16">
        <f t="shared" si="176"/>
        <v>41067.827418981484</v>
      </c>
      <c r="Q2290" s="16">
        <f t="shared" si="177"/>
        <v>41086.75</v>
      </c>
      <c r="R2290" s="6">
        <f t="shared" si="178"/>
        <v>40.04</v>
      </c>
      <c r="S2290" t="s">
        <v>8325</v>
      </c>
      <c r="T2290" t="s">
        <v>8326</v>
      </c>
      <c r="U2290">
        <f t="shared" si="179"/>
        <v>2012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2">
        <f t="shared" si="175"/>
        <v>107.4</v>
      </c>
      <c r="P2291" s="16">
        <f t="shared" si="176"/>
        <v>41571.998379629629</v>
      </c>
      <c r="Q2291" s="16">
        <f t="shared" si="177"/>
        <v>41614.973611111112</v>
      </c>
      <c r="R2291" s="6">
        <f t="shared" si="178"/>
        <v>64.44</v>
      </c>
      <c r="S2291" t="s">
        <v>8325</v>
      </c>
      <c r="T2291" t="s">
        <v>8326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2">
        <f t="shared" si="175"/>
        <v>104.06666666666666</v>
      </c>
      <c r="P2292" s="16">
        <f t="shared" si="176"/>
        <v>40070.253819444442</v>
      </c>
      <c r="Q2292" s="16">
        <f t="shared" si="177"/>
        <v>40148.708333333336</v>
      </c>
      <c r="R2292" s="6">
        <f t="shared" si="178"/>
        <v>53.827586206896555</v>
      </c>
      <c r="S2292" t="s">
        <v>8325</v>
      </c>
      <c r="T2292" t="s">
        <v>8326</v>
      </c>
      <c r="U2292">
        <f t="shared" si="179"/>
        <v>2009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2">
        <f t="shared" si="175"/>
        <v>172.8</v>
      </c>
      <c r="P2293" s="16">
        <f t="shared" si="176"/>
        <v>40987.977060185185</v>
      </c>
      <c r="Q2293" s="16">
        <f t="shared" si="177"/>
        <v>41022.166666666664</v>
      </c>
      <c r="R2293" s="6">
        <f t="shared" si="178"/>
        <v>100.46511627906976</v>
      </c>
      <c r="S2293" t="s">
        <v>8325</v>
      </c>
      <c r="T2293" t="s">
        <v>8326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2">
        <f t="shared" si="175"/>
        <v>107.2505</v>
      </c>
      <c r="P2294" s="16">
        <f t="shared" si="176"/>
        <v>40987.697638888887</v>
      </c>
      <c r="Q2294" s="16">
        <f t="shared" si="177"/>
        <v>41017.697638888887</v>
      </c>
      <c r="R2294" s="6">
        <f t="shared" si="178"/>
        <v>46.630652173913049</v>
      </c>
      <c r="S2294" t="s">
        <v>8325</v>
      </c>
      <c r="T2294" t="s">
        <v>8326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2">
        <f t="shared" si="175"/>
        <v>108.23529411764706</v>
      </c>
      <c r="P2295" s="16">
        <f t="shared" si="176"/>
        <v>41151.708321759259</v>
      </c>
      <c r="Q2295" s="16">
        <f t="shared" si="177"/>
        <v>41177.165972222225</v>
      </c>
      <c r="R2295" s="6">
        <f t="shared" si="178"/>
        <v>34.074074074074076</v>
      </c>
      <c r="S2295" t="s">
        <v>8325</v>
      </c>
      <c r="T2295" t="s">
        <v>8326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2">
        <f t="shared" si="175"/>
        <v>146.08079999999998</v>
      </c>
      <c r="P2296" s="16">
        <f t="shared" si="176"/>
        <v>41264.72314814815</v>
      </c>
      <c r="Q2296" s="16">
        <f t="shared" si="177"/>
        <v>41294.72314814815</v>
      </c>
      <c r="R2296" s="6">
        <f t="shared" si="178"/>
        <v>65.214642857142863</v>
      </c>
      <c r="S2296" t="s">
        <v>8325</v>
      </c>
      <c r="T2296" t="s">
        <v>8326</v>
      </c>
      <c r="U2296">
        <f t="shared" si="179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2">
        <f t="shared" si="175"/>
        <v>125.25</v>
      </c>
      <c r="P2297" s="16">
        <f t="shared" si="176"/>
        <v>41270.954351851848</v>
      </c>
      <c r="Q2297" s="16">
        <f t="shared" si="177"/>
        <v>41300.954351851848</v>
      </c>
      <c r="R2297" s="6">
        <f t="shared" si="178"/>
        <v>44.205882352941174</v>
      </c>
      <c r="S2297" t="s">
        <v>8325</v>
      </c>
      <c r="T2297" t="s">
        <v>8326</v>
      </c>
      <c r="U2297">
        <f t="shared" si="179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2">
        <f t="shared" si="175"/>
        <v>149.07142857142856</v>
      </c>
      <c r="P2298" s="16">
        <f t="shared" si="176"/>
        <v>40927.731782407405</v>
      </c>
      <c r="Q2298" s="16">
        <f t="shared" si="177"/>
        <v>40962.731782407405</v>
      </c>
      <c r="R2298" s="6">
        <f t="shared" si="178"/>
        <v>71.965517241379317</v>
      </c>
      <c r="S2298" t="s">
        <v>8325</v>
      </c>
      <c r="T2298" t="s">
        <v>8326</v>
      </c>
      <c r="U2298">
        <f t="shared" si="179"/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2">
        <f t="shared" si="175"/>
        <v>100.6</v>
      </c>
      <c r="P2299" s="16">
        <f t="shared" si="176"/>
        <v>40948.042233796295</v>
      </c>
      <c r="Q2299" s="16">
        <f t="shared" si="177"/>
        <v>40982.165972222225</v>
      </c>
      <c r="R2299" s="6">
        <f t="shared" si="178"/>
        <v>52.94736842105263</v>
      </c>
      <c r="S2299" t="s">
        <v>8325</v>
      </c>
      <c r="T2299" t="s">
        <v>8326</v>
      </c>
      <c r="U2299">
        <f t="shared" si="179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2">
        <f t="shared" si="175"/>
        <v>105.07333333333332</v>
      </c>
      <c r="P2300" s="16">
        <f t="shared" si="176"/>
        <v>41694.84065972222</v>
      </c>
      <c r="Q2300" s="16">
        <f t="shared" si="177"/>
        <v>41724.798993055556</v>
      </c>
      <c r="R2300" s="6">
        <f t="shared" si="178"/>
        <v>109.45138888888889</v>
      </c>
      <c r="S2300" t="s">
        <v>8325</v>
      </c>
      <c r="T2300" t="s">
        <v>8326</v>
      </c>
      <c r="U2300">
        <f t="shared" si="179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2">
        <f t="shared" si="175"/>
        <v>350.16666666666663</v>
      </c>
      <c r="P2301" s="16">
        <f t="shared" si="176"/>
        <v>40565.032511574071</v>
      </c>
      <c r="Q2301" s="16">
        <f t="shared" si="177"/>
        <v>40580.032511574071</v>
      </c>
      <c r="R2301" s="6">
        <f t="shared" si="178"/>
        <v>75.035714285714292</v>
      </c>
      <c r="S2301" t="s">
        <v>8325</v>
      </c>
      <c r="T2301" t="s">
        <v>8326</v>
      </c>
      <c r="U2301">
        <f t="shared" si="179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2">
        <f t="shared" si="175"/>
        <v>101.25</v>
      </c>
      <c r="P2302" s="16">
        <f t="shared" si="176"/>
        <v>41074.727037037039</v>
      </c>
      <c r="Q2302" s="16">
        <f t="shared" si="177"/>
        <v>41088.727037037039</v>
      </c>
      <c r="R2302" s="6">
        <f t="shared" si="178"/>
        <v>115.71428571428571</v>
      </c>
      <c r="S2302" t="s">
        <v>8325</v>
      </c>
      <c r="T2302" t="s">
        <v>8326</v>
      </c>
      <c r="U2302">
        <f t="shared" si="179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2">
        <f t="shared" si="175"/>
        <v>133.6044</v>
      </c>
      <c r="P2303" s="16">
        <f t="shared" si="176"/>
        <v>41416.146944444445</v>
      </c>
      <c r="Q2303" s="16">
        <f t="shared" si="177"/>
        <v>41446.146944444445</v>
      </c>
      <c r="R2303" s="6">
        <f t="shared" si="178"/>
        <v>31.659810426540286</v>
      </c>
      <c r="S2303" t="s">
        <v>8325</v>
      </c>
      <c r="T2303" t="s">
        <v>8329</v>
      </c>
      <c r="U2303">
        <f t="shared" si="179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2">
        <f t="shared" si="175"/>
        <v>170.65217391304347</v>
      </c>
      <c r="P2304" s="16">
        <f t="shared" si="176"/>
        <v>41605.868449074071</v>
      </c>
      <c r="Q2304" s="16">
        <f t="shared" si="177"/>
        <v>41639.291666666664</v>
      </c>
      <c r="R2304" s="6">
        <f t="shared" si="178"/>
        <v>46.176470588235297</v>
      </c>
      <c r="S2304" t="s">
        <v>8325</v>
      </c>
      <c r="T2304" t="s">
        <v>8329</v>
      </c>
      <c r="U2304">
        <f t="shared" si="179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2">
        <f t="shared" si="175"/>
        <v>109.35829457364341</v>
      </c>
      <c r="P2305" s="16">
        <f t="shared" si="176"/>
        <v>40850.111064814817</v>
      </c>
      <c r="Q2305" s="16">
        <f t="shared" si="177"/>
        <v>40890.152731481481</v>
      </c>
      <c r="R2305" s="6">
        <f t="shared" si="178"/>
        <v>68.481650485436887</v>
      </c>
      <c r="S2305" t="s">
        <v>8325</v>
      </c>
      <c r="T2305" t="s">
        <v>8329</v>
      </c>
      <c r="U2305">
        <f t="shared" si="179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2">
        <f t="shared" si="175"/>
        <v>100.70033333333335</v>
      </c>
      <c r="P2306" s="16">
        <f t="shared" si="176"/>
        <v>40502.815868055557</v>
      </c>
      <c r="Q2306" s="16">
        <f t="shared" si="177"/>
        <v>40544.207638888889</v>
      </c>
      <c r="R2306" s="6">
        <f t="shared" si="178"/>
        <v>53.469203539823013</v>
      </c>
      <c r="S2306" t="s">
        <v>8325</v>
      </c>
      <c r="T2306" t="s">
        <v>8329</v>
      </c>
      <c r="U2306">
        <f t="shared" si="179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2">
        <f t="shared" ref="O2307:O2370" si="180">(E2307/D2307)*100</f>
        <v>101.22777777777779</v>
      </c>
      <c r="P2307" s="16">
        <f t="shared" ref="P2307:P2370" si="181">(((J2307/60)/60)/24)+DATE(1970,1,1)</f>
        <v>41834.695277777777</v>
      </c>
      <c r="Q2307" s="16">
        <f t="shared" ref="Q2307:Q2370" si="182">(((I2307/60)/60)/24)+DATE(1970,1,1)</f>
        <v>41859.75</v>
      </c>
      <c r="R2307" s="6">
        <f t="shared" ref="R2307:R2370" si="183">AVERAGE(E2307/L2307)</f>
        <v>109.10778443113773</v>
      </c>
      <c r="S2307" t="s">
        <v>8325</v>
      </c>
      <c r="T2307" t="s">
        <v>8329</v>
      </c>
      <c r="U2307">
        <f t="shared" ref="U2307:U2370" si="184">YEAR(P2307)</f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2">
        <f t="shared" si="180"/>
        <v>106.75857142857143</v>
      </c>
      <c r="P2308" s="16">
        <f t="shared" si="181"/>
        <v>40948.16815972222</v>
      </c>
      <c r="Q2308" s="16">
        <f t="shared" si="182"/>
        <v>40978.16815972222</v>
      </c>
      <c r="R2308" s="6">
        <f t="shared" si="183"/>
        <v>51.185616438356163</v>
      </c>
      <c r="S2308" t="s">
        <v>8325</v>
      </c>
      <c r="T2308" t="s">
        <v>8329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2">
        <f t="shared" si="180"/>
        <v>106.65777537961894</v>
      </c>
      <c r="P2309" s="16">
        <f t="shared" si="181"/>
        <v>41004.802465277775</v>
      </c>
      <c r="Q2309" s="16">
        <f t="shared" si="182"/>
        <v>41034.802407407406</v>
      </c>
      <c r="R2309" s="6">
        <f t="shared" si="183"/>
        <v>27.936800000000002</v>
      </c>
      <c r="S2309" t="s">
        <v>8325</v>
      </c>
      <c r="T2309" t="s">
        <v>8329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2">
        <f t="shared" si="180"/>
        <v>101.30622</v>
      </c>
      <c r="P2310" s="16">
        <f t="shared" si="181"/>
        <v>41851.962916666671</v>
      </c>
      <c r="Q2310" s="16">
        <f t="shared" si="182"/>
        <v>41880.041666666664</v>
      </c>
      <c r="R2310" s="6">
        <f t="shared" si="183"/>
        <v>82.496921824104234</v>
      </c>
      <c r="S2310" t="s">
        <v>8325</v>
      </c>
      <c r="T2310" t="s">
        <v>8329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2">
        <f t="shared" si="180"/>
        <v>106.67450000000001</v>
      </c>
      <c r="P2311" s="16">
        <f t="shared" si="181"/>
        <v>41307.987696759257</v>
      </c>
      <c r="Q2311" s="16">
        <f t="shared" si="182"/>
        <v>41342.987696759257</v>
      </c>
      <c r="R2311" s="6">
        <f t="shared" si="183"/>
        <v>59.817476635514019</v>
      </c>
      <c r="S2311" t="s">
        <v>8325</v>
      </c>
      <c r="T2311" t="s">
        <v>8329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2">
        <f t="shared" si="180"/>
        <v>428.83978378378379</v>
      </c>
      <c r="P2312" s="16">
        <f t="shared" si="181"/>
        <v>41324.79415509259</v>
      </c>
      <c r="Q2312" s="16">
        <f t="shared" si="182"/>
        <v>41354.752488425926</v>
      </c>
      <c r="R2312" s="6">
        <f t="shared" si="183"/>
        <v>64.816470588235291</v>
      </c>
      <c r="S2312" t="s">
        <v>8325</v>
      </c>
      <c r="T2312" t="s">
        <v>8329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2">
        <f t="shared" si="180"/>
        <v>104.11111111111111</v>
      </c>
      <c r="P2313" s="16">
        <f t="shared" si="181"/>
        <v>41736.004502314812</v>
      </c>
      <c r="Q2313" s="16">
        <f t="shared" si="182"/>
        <v>41766.004502314812</v>
      </c>
      <c r="R2313" s="6">
        <f t="shared" si="183"/>
        <v>90.09615384615384</v>
      </c>
      <c r="S2313" t="s">
        <v>8325</v>
      </c>
      <c r="T2313" t="s">
        <v>8329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2">
        <f t="shared" si="180"/>
        <v>107.86666666666666</v>
      </c>
      <c r="P2314" s="16">
        <f t="shared" si="181"/>
        <v>41716.632847222223</v>
      </c>
      <c r="Q2314" s="16">
        <f t="shared" si="182"/>
        <v>41747.958333333336</v>
      </c>
      <c r="R2314" s="6">
        <f t="shared" si="183"/>
        <v>40.962025316455694</v>
      </c>
      <c r="S2314" t="s">
        <v>8325</v>
      </c>
      <c r="T2314" t="s">
        <v>8329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2">
        <f t="shared" si="180"/>
        <v>175.84040000000002</v>
      </c>
      <c r="P2315" s="16">
        <f t="shared" si="181"/>
        <v>41002.958634259259</v>
      </c>
      <c r="Q2315" s="16">
        <f t="shared" si="182"/>
        <v>41032.958634259259</v>
      </c>
      <c r="R2315" s="6">
        <f t="shared" si="183"/>
        <v>56.000127388535034</v>
      </c>
      <c r="S2315" t="s">
        <v>8325</v>
      </c>
      <c r="T2315" t="s">
        <v>8329</v>
      </c>
      <c r="U2315">
        <f t="shared" si="184"/>
        <v>2012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2">
        <f t="shared" si="180"/>
        <v>156.97</v>
      </c>
      <c r="P2316" s="16">
        <f t="shared" si="181"/>
        <v>41037.551585648151</v>
      </c>
      <c r="Q2316" s="16">
        <f t="shared" si="182"/>
        <v>41067.551585648151</v>
      </c>
      <c r="R2316" s="6">
        <f t="shared" si="183"/>
        <v>37.672800000000002</v>
      </c>
      <c r="S2316" t="s">
        <v>8325</v>
      </c>
      <c r="T2316" t="s">
        <v>8329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2">
        <f t="shared" si="180"/>
        <v>102.60000000000001</v>
      </c>
      <c r="P2317" s="16">
        <f t="shared" si="181"/>
        <v>41004.72619212963</v>
      </c>
      <c r="Q2317" s="16">
        <f t="shared" si="182"/>
        <v>41034.72619212963</v>
      </c>
      <c r="R2317" s="6">
        <f t="shared" si="183"/>
        <v>40.078125</v>
      </c>
      <c r="S2317" t="s">
        <v>8325</v>
      </c>
      <c r="T2317" t="s">
        <v>8329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2">
        <f t="shared" si="180"/>
        <v>104.04266666666666</v>
      </c>
      <c r="P2318" s="16">
        <f t="shared" si="181"/>
        <v>40079.725115740745</v>
      </c>
      <c r="Q2318" s="16">
        <f t="shared" si="182"/>
        <v>40156.76666666667</v>
      </c>
      <c r="R2318" s="6">
        <f t="shared" si="183"/>
        <v>78.031999999999996</v>
      </c>
      <c r="S2318" t="s">
        <v>8325</v>
      </c>
      <c r="T2318" t="s">
        <v>8329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2">
        <f t="shared" si="180"/>
        <v>104</v>
      </c>
      <c r="P2319" s="16">
        <f t="shared" si="181"/>
        <v>40192.542233796295</v>
      </c>
      <c r="Q2319" s="16">
        <f t="shared" si="182"/>
        <v>40224.208333333336</v>
      </c>
      <c r="R2319" s="6">
        <f t="shared" si="183"/>
        <v>18.90909090909091</v>
      </c>
      <c r="S2319" t="s">
        <v>8325</v>
      </c>
      <c r="T2319" t="s">
        <v>8329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2">
        <f t="shared" si="180"/>
        <v>121.05999999999999</v>
      </c>
      <c r="P2320" s="16">
        <f t="shared" si="181"/>
        <v>40050.643680555557</v>
      </c>
      <c r="Q2320" s="16">
        <f t="shared" si="182"/>
        <v>40082.165972222225</v>
      </c>
      <c r="R2320" s="6">
        <f t="shared" si="183"/>
        <v>37.134969325153371</v>
      </c>
      <c r="S2320" t="s">
        <v>8325</v>
      </c>
      <c r="T2320" t="s">
        <v>8329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2">
        <f t="shared" si="180"/>
        <v>107.69999999999999</v>
      </c>
      <c r="P2321" s="16">
        <f t="shared" si="181"/>
        <v>41593.082002314812</v>
      </c>
      <c r="Q2321" s="16">
        <f t="shared" si="182"/>
        <v>41623.082002314812</v>
      </c>
      <c r="R2321" s="6">
        <f t="shared" si="183"/>
        <v>41.961038961038959</v>
      </c>
      <c r="S2321" t="s">
        <v>8325</v>
      </c>
      <c r="T2321" t="s">
        <v>8329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2">
        <f t="shared" si="180"/>
        <v>108.66</v>
      </c>
      <c r="P2322" s="16">
        <f t="shared" si="181"/>
        <v>41696.817129629628</v>
      </c>
      <c r="Q2322" s="16">
        <f t="shared" si="182"/>
        <v>41731.775462962964</v>
      </c>
      <c r="R2322" s="6">
        <f t="shared" si="183"/>
        <v>61.044943820224717</v>
      </c>
      <c r="S2322" t="s">
        <v>8325</v>
      </c>
      <c r="T2322" t="s">
        <v>8329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2">
        <f t="shared" si="180"/>
        <v>39.120962394619681</v>
      </c>
      <c r="P2323" s="16">
        <f t="shared" si="181"/>
        <v>42799.260428240741</v>
      </c>
      <c r="Q2323" s="16">
        <f t="shared" si="182"/>
        <v>42829.21876157407</v>
      </c>
      <c r="R2323" s="6">
        <f t="shared" si="183"/>
        <v>64.53125</v>
      </c>
      <c r="S2323" t="s">
        <v>8336</v>
      </c>
      <c r="T2323" t="s">
        <v>8352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2">
        <f t="shared" si="180"/>
        <v>3.1481481481481479</v>
      </c>
      <c r="P2324" s="16">
        <f t="shared" si="181"/>
        <v>42804.895474537043</v>
      </c>
      <c r="Q2324" s="16">
        <f t="shared" si="182"/>
        <v>42834.853807870371</v>
      </c>
      <c r="R2324" s="6">
        <f t="shared" si="183"/>
        <v>21.25</v>
      </c>
      <c r="S2324" t="s">
        <v>8336</v>
      </c>
      <c r="T2324" t="s">
        <v>8352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2">
        <f t="shared" si="180"/>
        <v>48</v>
      </c>
      <c r="P2325" s="16">
        <f t="shared" si="181"/>
        <v>42807.755173611105</v>
      </c>
      <c r="Q2325" s="16">
        <f t="shared" si="182"/>
        <v>42814.755173611105</v>
      </c>
      <c r="R2325" s="6">
        <f t="shared" si="183"/>
        <v>30</v>
      </c>
      <c r="S2325" t="s">
        <v>8336</v>
      </c>
      <c r="T2325" t="s">
        <v>8352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2">
        <f t="shared" si="180"/>
        <v>20.733333333333334</v>
      </c>
      <c r="P2326" s="16">
        <f t="shared" si="181"/>
        <v>42790.885243055556</v>
      </c>
      <c r="Q2326" s="16">
        <f t="shared" si="182"/>
        <v>42820.843576388885</v>
      </c>
      <c r="R2326" s="6">
        <f t="shared" si="183"/>
        <v>25.491803278688526</v>
      </c>
      <c r="S2326" t="s">
        <v>8336</v>
      </c>
      <c r="T2326" t="s">
        <v>8352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2">
        <f t="shared" si="180"/>
        <v>8</v>
      </c>
      <c r="P2327" s="16">
        <f t="shared" si="181"/>
        <v>42794.022349537037</v>
      </c>
      <c r="Q2327" s="16">
        <f t="shared" si="182"/>
        <v>42823.980682870373</v>
      </c>
      <c r="R2327" s="6">
        <f t="shared" si="183"/>
        <v>11.428571428571429</v>
      </c>
      <c r="S2327" t="s">
        <v>8336</v>
      </c>
      <c r="T2327" t="s">
        <v>8352</v>
      </c>
      <c r="U2327">
        <f t="shared" si="184"/>
        <v>2017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2">
        <f t="shared" si="180"/>
        <v>0.72</v>
      </c>
      <c r="P2328" s="16">
        <f t="shared" si="181"/>
        <v>42804.034120370372</v>
      </c>
      <c r="Q2328" s="16">
        <f t="shared" si="182"/>
        <v>42855.708333333328</v>
      </c>
      <c r="R2328" s="6">
        <f t="shared" si="183"/>
        <v>108</v>
      </c>
      <c r="S2328" t="s">
        <v>8336</v>
      </c>
      <c r="T2328" t="s">
        <v>8352</v>
      </c>
      <c r="U2328">
        <f t="shared" si="184"/>
        <v>2017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2">
        <f t="shared" si="180"/>
        <v>526.09431428571429</v>
      </c>
      <c r="P2329" s="16">
        <f t="shared" si="181"/>
        <v>41842.917129629634</v>
      </c>
      <c r="Q2329" s="16">
        <f t="shared" si="182"/>
        <v>41877.917129629634</v>
      </c>
      <c r="R2329" s="6">
        <f t="shared" si="183"/>
        <v>54.883162444113267</v>
      </c>
      <c r="S2329" t="s">
        <v>8336</v>
      </c>
      <c r="T2329" t="s">
        <v>8352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2">
        <f t="shared" si="180"/>
        <v>254.45000000000002</v>
      </c>
      <c r="P2330" s="16">
        <f t="shared" si="181"/>
        <v>42139.781678240746</v>
      </c>
      <c r="Q2330" s="16">
        <f t="shared" si="182"/>
        <v>42169.781678240746</v>
      </c>
      <c r="R2330" s="6">
        <f t="shared" si="183"/>
        <v>47.383612662942269</v>
      </c>
      <c r="S2330" t="s">
        <v>8336</v>
      </c>
      <c r="T2330" t="s">
        <v>8352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2">
        <f t="shared" si="180"/>
        <v>105.91999999999999</v>
      </c>
      <c r="P2331" s="16">
        <f t="shared" si="181"/>
        <v>41807.624374999999</v>
      </c>
      <c r="Q2331" s="16">
        <f t="shared" si="182"/>
        <v>41837.624374999999</v>
      </c>
      <c r="R2331" s="6">
        <f t="shared" si="183"/>
        <v>211.84</v>
      </c>
      <c r="S2331" t="s">
        <v>8336</v>
      </c>
      <c r="T2331" t="s">
        <v>8352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2">
        <f t="shared" si="180"/>
        <v>102.42285714285715</v>
      </c>
      <c r="P2332" s="16">
        <f t="shared" si="181"/>
        <v>42332.89980324074</v>
      </c>
      <c r="Q2332" s="16">
        <f t="shared" si="182"/>
        <v>42363</v>
      </c>
      <c r="R2332" s="6">
        <f t="shared" si="183"/>
        <v>219.92638036809817</v>
      </c>
      <c r="S2332" t="s">
        <v>8336</v>
      </c>
      <c r="T2332" t="s">
        <v>8352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2">
        <f t="shared" si="180"/>
        <v>144.31375</v>
      </c>
      <c r="P2333" s="16">
        <f t="shared" si="181"/>
        <v>41839.005671296298</v>
      </c>
      <c r="Q2333" s="16">
        <f t="shared" si="182"/>
        <v>41869.005671296298</v>
      </c>
      <c r="R2333" s="6">
        <f t="shared" si="183"/>
        <v>40.795406360424032</v>
      </c>
      <c r="S2333" t="s">
        <v>8336</v>
      </c>
      <c r="T2333" t="s">
        <v>8352</v>
      </c>
      <c r="U2333">
        <f t="shared" si="184"/>
        <v>2014</v>
      </c>
    </row>
    <row r="2334" spans="1:21" ht="58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2">
        <f t="shared" si="180"/>
        <v>106.30800000000001</v>
      </c>
      <c r="P2334" s="16">
        <f t="shared" si="181"/>
        <v>42011.628136574072</v>
      </c>
      <c r="Q2334" s="16">
        <f t="shared" si="182"/>
        <v>42041.628136574072</v>
      </c>
      <c r="R2334" s="6">
        <f t="shared" si="183"/>
        <v>75.502840909090907</v>
      </c>
      <c r="S2334" t="s">
        <v>8336</v>
      </c>
      <c r="T2334" t="s">
        <v>8352</v>
      </c>
      <c r="U2334">
        <f t="shared" si="184"/>
        <v>2015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2">
        <f t="shared" si="180"/>
        <v>212.16666666666666</v>
      </c>
      <c r="P2335" s="16">
        <f t="shared" si="181"/>
        <v>41767.650347222225</v>
      </c>
      <c r="Q2335" s="16">
        <f t="shared" si="182"/>
        <v>41788.743055555555</v>
      </c>
      <c r="R2335" s="6">
        <f t="shared" si="183"/>
        <v>13.542553191489361</v>
      </c>
      <c r="S2335" t="s">
        <v>8336</v>
      </c>
      <c r="T2335" t="s">
        <v>8352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2">
        <f t="shared" si="180"/>
        <v>101.95</v>
      </c>
      <c r="P2336" s="16">
        <f t="shared" si="181"/>
        <v>41918.670115740737</v>
      </c>
      <c r="Q2336" s="16">
        <f t="shared" si="182"/>
        <v>41948.731944444444</v>
      </c>
      <c r="R2336" s="6">
        <f t="shared" si="183"/>
        <v>60.865671641791046</v>
      </c>
      <c r="S2336" t="s">
        <v>8336</v>
      </c>
      <c r="T2336" t="s">
        <v>8352</v>
      </c>
      <c r="U2336">
        <f t="shared" si="184"/>
        <v>2014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2">
        <f t="shared" si="180"/>
        <v>102.27200000000001</v>
      </c>
      <c r="P2337" s="16">
        <f t="shared" si="181"/>
        <v>41771.572256944448</v>
      </c>
      <c r="Q2337" s="16">
        <f t="shared" si="182"/>
        <v>41801.572256944448</v>
      </c>
      <c r="R2337" s="6">
        <f t="shared" si="183"/>
        <v>115.69230769230769</v>
      </c>
      <c r="S2337" t="s">
        <v>8336</v>
      </c>
      <c r="T2337" t="s">
        <v>8352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2">
        <f t="shared" si="180"/>
        <v>520.73254999999995</v>
      </c>
      <c r="P2338" s="16">
        <f t="shared" si="181"/>
        <v>41666.924710648149</v>
      </c>
      <c r="Q2338" s="16">
        <f t="shared" si="182"/>
        <v>41706.924710648149</v>
      </c>
      <c r="R2338" s="6">
        <f t="shared" si="183"/>
        <v>48.104623556581984</v>
      </c>
      <c r="S2338" t="s">
        <v>8336</v>
      </c>
      <c r="T2338" t="s">
        <v>8352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2">
        <f t="shared" si="180"/>
        <v>110.65833333333333</v>
      </c>
      <c r="P2339" s="16">
        <f t="shared" si="181"/>
        <v>41786.640543981484</v>
      </c>
      <c r="Q2339" s="16">
        <f t="shared" si="182"/>
        <v>41816.640543981484</v>
      </c>
      <c r="R2339" s="6">
        <f t="shared" si="183"/>
        <v>74.184357541899445</v>
      </c>
      <c r="S2339" t="s">
        <v>8336</v>
      </c>
      <c r="T2339" t="s">
        <v>8352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2">
        <f t="shared" si="180"/>
        <v>101.14333333333335</v>
      </c>
      <c r="P2340" s="16">
        <f t="shared" si="181"/>
        <v>41789.896805555552</v>
      </c>
      <c r="Q2340" s="16">
        <f t="shared" si="182"/>
        <v>41819.896805555552</v>
      </c>
      <c r="R2340" s="6">
        <f t="shared" si="183"/>
        <v>123.34552845528455</v>
      </c>
      <c r="S2340" t="s">
        <v>8336</v>
      </c>
      <c r="T2340" t="s">
        <v>8352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2">
        <f t="shared" si="180"/>
        <v>294.20799999999997</v>
      </c>
      <c r="P2341" s="16">
        <f t="shared" si="181"/>
        <v>42692.79987268518</v>
      </c>
      <c r="Q2341" s="16">
        <f t="shared" si="182"/>
        <v>42723.332638888889</v>
      </c>
      <c r="R2341" s="6">
        <f t="shared" si="183"/>
        <v>66.623188405797094</v>
      </c>
      <c r="S2341" t="s">
        <v>8336</v>
      </c>
      <c r="T2341" t="s">
        <v>8352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2">
        <f t="shared" si="180"/>
        <v>105.77749999999999</v>
      </c>
      <c r="P2342" s="16">
        <f t="shared" si="181"/>
        <v>42643.642800925925</v>
      </c>
      <c r="Q2342" s="16">
        <f t="shared" si="182"/>
        <v>42673.642800925925</v>
      </c>
      <c r="R2342" s="6">
        <f t="shared" si="183"/>
        <v>104.99007444168734</v>
      </c>
      <c r="S2342" t="s">
        <v>8336</v>
      </c>
      <c r="T2342" t="s">
        <v>8352</v>
      </c>
      <c r="U2342">
        <f t="shared" si="184"/>
        <v>2016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2">
        <f t="shared" si="180"/>
        <v>0</v>
      </c>
      <c r="P2343" s="16">
        <f t="shared" si="181"/>
        <v>42167.813703703709</v>
      </c>
      <c r="Q2343" s="16">
        <f t="shared" si="182"/>
        <v>42197.813703703709</v>
      </c>
      <c r="R2343" s="6" t="e">
        <f t="shared" si="183"/>
        <v>#DIV/0!</v>
      </c>
      <c r="S2343" t="s">
        <v>8319</v>
      </c>
      <c r="T2343" t="s">
        <v>8320</v>
      </c>
      <c r="U2343">
        <f t="shared" si="184"/>
        <v>2015</v>
      </c>
    </row>
    <row r="2344" spans="1:21" ht="58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2">
        <f t="shared" si="180"/>
        <v>0</v>
      </c>
      <c r="P2344" s="16">
        <f t="shared" si="181"/>
        <v>41897.702199074076</v>
      </c>
      <c r="Q2344" s="16">
        <f t="shared" si="182"/>
        <v>41918.208333333336</v>
      </c>
      <c r="R2344" s="6" t="e">
        <f t="shared" si="183"/>
        <v>#DIV/0!</v>
      </c>
      <c r="S2344" t="s">
        <v>8319</v>
      </c>
      <c r="T2344" t="s">
        <v>8320</v>
      </c>
      <c r="U2344">
        <f t="shared" si="184"/>
        <v>2014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2">
        <f t="shared" si="180"/>
        <v>3</v>
      </c>
      <c r="P2345" s="16">
        <f t="shared" si="181"/>
        <v>42327.825289351851</v>
      </c>
      <c r="Q2345" s="16">
        <f t="shared" si="182"/>
        <v>42377.82430555555</v>
      </c>
      <c r="R2345" s="6">
        <f t="shared" si="183"/>
        <v>300</v>
      </c>
      <c r="S2345" t="s">
        <v>8319</v>
      </c>
      <c r="T2345" t="s">
        <v>8320</v>
      </c>
      <c r="U2345">
        <f t="shared" si="184"/>
        <v>2015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2">
        <f t="shared" si="180"/>
        <v>0.1</v>
      </c>
      <c r="P2346" s="16">
        <f t="shared" si="181"/>
        <v>42515.727650462963</v>
      </c>
      <c r="Q2346" s="16">
        <f t="shared" si="182"/>
        <v>42545.727650462963</v>
      </c>
      <c r="R2346" s="6">
        <f t="shared" si="183"/>
        <v>1</v>
      </c>
      <c r="S2346" t="s">
        <v>8319</v>
      </c>
      <c r="T2346" t="s">
        <v>8320</v>
      </c>
      <c r="U2346">
        <f t="shared" si="184"/>
        <v>2016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2">
        <f t="shared" si="180"/>
        <v>0</v>
      </c>
      <c r="P2347" s="16">
        <f t="shared" si="181"/>
        <v>42060.001805555556</v>
      </c>
      <c r="Q2347" s="16">
        <f t="shared" si="182"/>
        <v>42094.985416666663</v>
      </c>
      <c r="R2347" s="6" t="e">
        <f t="shared" si="183"/>
        <v>#DIV/0!</v>
      </c>
      <c r="S2347" t="s">
        <v>8319</v>
      </c>
      <c r="T2347" t="s">
        <v>8320</v>
      </c>
      <c r="U2347">
        <f t="shared" si="184"/>
        <v>2015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2">
        <f t="shared" si="180"/>
        <v>6.5000000000000002E-2</v>
      </c>
      <c r="P2348" s="16">
        <f t="shared" si="181"/>
        <v>42615.79896990741</v>
      </c>
      <c r="Q2348" s="16">
        <f t="shared" si="182"/>
        <v>42660.79896990741</v>
      </c>
      <c r="R2348" s="6">
        <f t="shared" si="183"/>
        <v>13</v>
      </c>
      <c r="S2348" t="s">
        <v>8319</v>
      </c>
      <c r="T2348" t="s">
        <v>8320</v>
      </c>
      <c r="U2348">
        <f t="shared" si="184"/>
        <v>2016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2">
        <f t="shared" si="180"/>
        <v>1.5</v>
      </c>
      <c r="P2349" s="16">
        <f t="shared" si="181"/>
        <v>42577.607361111113</v>
      </c>
      <c r="Q2349" s="16">
        <f t="shared" si="182"/>
        <v>42607.607361111113</v>
      </c>
      <c r="R2349" s="6">
        <f t="shared" si="183"/>
        <v>15</v>
      </c>
      <c r="S2349" t="s">
        <v>8319</v>
      </c>
      <c r="T2349" t="s">
        <v>8320</v>
      </c>
      <c r="U2349">
        <f t="shared" si="184"/>
        <v>2016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2">
        <f t="shared" si="180"/>
        <v>0.38571428571428573</v>
      </c>
      <c r="P2350" s="16">
        <f t="shared" si="181"/>
        <v>42360.932152777779</v>
      </c>
      <c r="Q2350" s="16">
        <f t="shared" si="182"/>
        <v>42420.932152777779</v>
      </c>
      <c r="R2350" s="6">
        <f t="shared" si="183"/>
        <v>54</v>
      </c>
      <c r="S2350" t="s">
        <v>8319</v>
      </c>
      <c r="T2350" t="s">
        <v>8320</v>
      </c>
      <c r="U2350">
        <f t="shared" si="184"/>
        <v>2015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2">
        <f t="shared" si="180"/>
        <v>0</v>
      </c>
      <c r="P2351" s="16">
        <f t="shared" si="181"/>
        <v>42198.775787037041</v>
      </c>
      <c r="Q2351" s="16">
        <f t="shared" si="182"/>
        <v>42227.775787037041</v>
      </c>
      <c r="R2351" s="6" t="e">
        <f t="shared" si="183"/>
        <v>#DIV/0!</v>
      </c>
      <c r="S2351" t="s">
        <v>8319</v>
      </c>
      <c r="T2351" t="s">
        <v>8320</v>
      </c>
      <c r="U2351">
        <f t="shared" si="184"/>
        <v>2015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2">
        <f t="shared" si="180"/>
        <v>0</v>
      </c>
      <c r="P2352" s="16">
        <f t="shared" si="181"/>
        <v>42708.842245370368</v>
      </c>
      <c r="Q2352" s="16">
        <f t="shared" si="182"/>
        <v>42738.842245370368</v>
      </c>
      <c r="R2352" s="6" t="e">
        <f t="shared" si="183"/>
        <v>#DIV/0!</v>
      </c>
      <c r="S2352" t="s">
        <v>8319</v>
      </c>
      <c r="T2352" t="s">
        <v>8320</v>
      </c>
      <c r="U2352">
        <f t="shared" si="184"/>
        <v>2016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2">
        <f t="shared" si="180"/>
        <v>0.5714285714285714</v>
      </c>
      <c r="P2353" s="16">
        <f t="shared" si="181"/>
        <v>42094.101145833338</v>
      </c>
      <c r="Q2353" s="16">
        <f t="shared" si="182"/>
        <v>42124.101145833338</v>
      </c>
      <c r="R2353" s="6">
        <f t="shared" si="183"/>
        <v>15.428571428571429</v>
      </c>
      <c r="S2353" t="s">
        <v>8319</v>
      </c>
      <c r="T2353" t="s">
        <v>8320</v>
      </c>
      <c r="U2353">
        <f t="shared" si="184"/>
        <v>2015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2">
        <f t="shared" si="180"/>
        <v>0</v>
      </c>
      <c r="P2354" s="16">
        <f t="shared" si="181"/>
        <v>42101.633703703701</v>
      </c>
      <c r="Q2354" s="16">
        <f t="shared" si="182"/>
        <v>42161.633703703701</v>
      </c>
      <c r="R2354" s="6" t="e">
        <f t="shared" si="183"/>
        <v>#DIV/0!</v>
      </c>
      <c r="S2354" t="s">
        <v>8319</v>
      </c>
      <c r="T2354" t="s">
        <v>8320</v>
      </c>
      <c r="U2354">
        <f t="shared" si="184"/>
        <v>2015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2">
        <f t="shared" si="180"/>
        <v>0</v>
      </c>
      <c r="P2355" s="16">
        <f t="shared" si="181"/>
        <v>42103.676180555558</v>
      </c>
      <c r="Q2355" s="16">
        <f t="shared" si="182"/>
        <v>42115.676180555558</v>
      </c>
      <c r="R2355" s="6" t="e">
        <f t="shared" si="183"/>
        <v>#DIV/0!</v>
      </c>
      <c r="S2355" t="s">
        <v>8319</v>
      </c>
      <c r="T2355" t="s">
        <v>8320</v>
      </c>
      <c r="U2355">
        <f t="shared" si="184"/>
        <v>2015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2">
        <f t="shared" si="180"/>
        <v>7.1428571428571425E-2</v>
      </c>
      <c r="P2356" s="16">
        <f t="shared" si="181"/>
        <v>41954.722916666666</v>
      </c>
      <c r="Q2356" s="16">
        <f t="shared" si="182"/>
        <v>42014.722916666666</v>
      </c>
      <c r="R2356" s="6">
        <f t="shared" si="183"/>
        <v>25</v>
      </c>
      <c r="S2356" t="s">
        <v>8319</v>
      </c>
      <c r="T2356" t="s">
        <v>8320</v>
      </c>
      <c r="U2356">
        <f t="shared" si="184"/>
        <v>2014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2">
        <f t="shared" si="180"/>
        <v>0.6875</v>
      </c>
      <c r="P2357" s="16">
        <f t="shared" si="181"/>
        <v>42096.918240740735</v>
      </c>
      <c r="Q2357" s="16">
        <f t="shared" si="182"/>
        <v>42126.918240740735</v>
      </c>
      <c r="R2357" s="6">
        <f t="shared" si="183"/>
        <v>27.5</v>
      </c>
      <c r="S2357" t="s">
        <v>8319</v>
      </c>
      <c r="T2357" t="s">
        <v>8320</v>
      </c>
      <c r="U2357">
        <f t="shared" si="184"/>
        <v>2015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2">
        <f t="shared" si="180"/>
        <v>0</v>
      </c>
      <c r="P2358" s="16">
        <f t="shared" si="181"/>
        <v>42130.78361111111</v>
      </c>
      <c r="Q2358" s="16">
        <f t="shared" si="182"/>
        <v>42160.78361111111</v>
      </c>
      <c r="R2358" s="6" t="e">
        <f t="shared" si="183"/>
        <v>#DIV/0!</v>
      </c>
      <c r="S2358" t="s">
        <v>8319</v>
      </c>
      <c r="T2358" t="s">
        <v>8320</v>
      </c>
      <c r="U2358">
        <f t="shared" si="184"/>
        <v>2015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2">
        <f t="shared" si="180"/>
        <v>0</v>
      </c>
      <c r="P2359" s="16">
        <f t="shared" si="181"/>
        <v>42264.620115740734</v>
      </c>
      <c r="Q2359" s="16">
        <f t="shared" si="182"/>
        <v>42294.620115740734</v>
      </c>
      <c r="R2359" s="6" t="e">
        <f t="shared" si="183"/>
        <v>#DIV/0!</v>
      </c>
      <c r="S2359" t="s">
        <v>8319</v>
      </c>
      <c r="T2359" t="s">
        <v>8320</v>
      </c>
      <c r="U2359">
        <f t="shared" si="184"/>
        <v>2015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2">
        <f t="shared" si="180"/>
        <v>0</v>
      </c>
      <c r="P2360" s="16">
        <f t="shared" si="181"/>
        <v>41978.930972222224</v>
      </c>
      <c r="Q2360" s="16">
        <f t="shared" si="182"/>
        <v>42035.027083333334</v>
      </c>
      <c r="R2360" s="6" t="e">
        <f t="shared" si="183"/>
        <v>#DIV/0!</v>
      </c>
      <c r="S2360" t="s">
        <v>8319</v>
      </c>
      <c r="T2360" t="s">
        <v>8320</v>
      </c>
      <c r="U2360">
        <f t="shared" si="184"/>
        <v>2014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2">
        <f t="shared" si="180"/>
        <v>14.680000000000001</v>
      </c>
      <c r="P2361" s="16">
        <f t="shared" si="181"/>
        <v>42159.649583333332</v>
      </c>
      <c r="Q2361" s="16">
        <f t="shared" si="182"/>
        <v>42219.649583333332</v>
      </c>
      <c r="R2361" s="6">
        <f t="shared" si="183"/>
        <v>367</v>
      </c>
      <c r="S2361" t="s">
        <v>8319</v>
      </c>
      <c r="T2361" t="s">
        <v>8320</v>
      </c>
      <c r="U2361">
        <f t="shared" si="184"/>
        <v>2015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2">
        <f t="shared" si="180"/>
        <v>0.04</v>
      </c>
      <c r="P2362" s="16">
        <f t="shared" si="181"/>
        <v>42377.70694444445</v>
      </c>
      <c r="Q2362" s="16">
        <f t="shared" si="182"/>
        <v>42407.70694444445</v>
      </c>
      <c r="R2362" s="6">
        <f t="shared" si="183"/>
        <v>2</v>
      </c>
      <c r="S2362" t="s">
        <v>8319</v>
      </c>
      <c r="T2362" t="s">
        <v>8320</v>
      </c>
      <c r="U2362">
        <f t="shared" si="184"/>
        <v>2016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2">
        <f t="shared" si="180"/>
        <v>0</v>
      </c>
      <c r="P2363" s="16">
        <f t="shared" si="181"/>
        <v>42466.858888888892</v>
      </c>
      <c r="Q2363" s="16">
        <f t="shared" si="182"/>
        <v>42490.916666666672</v>
      </c>
      <c r="R2363" s="6" t="e">
        <f t="shared" si="183"/>
        <v>#DIV/0!</v>
      </c>
      <c r="S2363" t="s">
        <v>8319</v>
      </c>
      <c r="T2363" t="s">
        <v>8320</v>
      </c>
      <c r="U2363">
        <f t="shared" si="184"/>
        <v>2016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2">
        <f t="shared" si="180"/>
        <v>28.571428571428569</v>
      </c>
      <c r="P2364" s="16">
        <f t="shared" si="181"/>
        <v>41954.688310185185</v>
      </c>
      <c r="Q2364" s="16">
        <f t="shared" si="182"/>
        <v>41984.688310185185</v>
      </c>
      <c r="R2364" s="6">
        <f t="shared" si="183"/>
        <v>60</v>
      </c>
      <c r="S2364" t="s">
        <v>8319</v>
      </c>
      <c r="T2364" t="s">
        <v>8320</v>
      </c>
      <c r="U2364">
        <f t="shared" si="184"/>
        <v>2014</v>
      </c>
    </row>
    <row r="2365" spans="1:21" ht="58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2">
        <f t="shared" si="180"/>
        <v>0</v>
      </c>
      <c r="P2365" s="16">
        <f t="shared" si="181"/>
        <v>42322.011574074073</v>
      </c>
      <c r="Q2365" s="16">
        <f t="shared" si="182"/>
        <v>42367.011574074073</v>
      </c>
      <c r="R2365" s="6" t="e">
        <f t="shared" si="183"/>
        <v>#DIV/0!</v>
      </c>
      <c r="S2365" t="s">
        <v>8319</v>
      </c>
      <c r="T2365" t="s">
        <v>8320</v>
      </c>
      <c r="U2365">
        <f t="shared" si="184"/>
        <v>2015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2">
        <f t="shared" si="180"/>
        <v>0</v>
      </c>
      <c r="P2366" s="16">
        <f t="shared" si="181"/>
        <v>42248.934675925921</v>
      </c>
      <c r="Q2366" s="16">
        <f t="shared" si="182"/>
        <v>42303.934675925921</v>
      </c>
      <c r="R2366" s="6" t="e">
        <f t="shared" si="183"/>
        <v>#DIV/0!</v>
      </c>
      <c r="S2366" t="s">
        <v>8319</v>
      </c>
      <c r="T2366" t="s">
        <v>8320</v>
      </c>
      <c r="U2366">
        <f t="shared" si="184"/>
        <v>2015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2">
        <f t="shared" si="180"/>
        <v>0</v>
      </c>
      <c r="P2367" s="16">
        <f t="shared" si="181"/>
        <v>42346.736400462964</v>
      </c>
      <c r="Q2367" s="16">
        <f t="shared" si="182"/>
        <v>42386.958333333328</v>
      </c>
      <c r="R2367" s="6" t="e">
        <f t="shared" si="183"/>
        <v>#DIV/0!</v>
      </c>
      <c r="S2367" t="s">
        <v>8319</v>
      </c>
      <c r="T2367" t="s">
        <v>8320</v>
      </c>
      <c r="U2367">
        <f t="shared" si="184"/>
        <v>2015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2">
        <f t="shared" si="180"/>
        <v>10.52</v>
      </c>
      <c r="P2368" s="16">
        <f t="shared" si="181"/>
        <v>42268.531631944439</v>
      </c>
      <c r="Q2368" s="16">
        <f t="shared" si="182"/>
        <v>42298.531631944439</v>
      </c>
      <c r="R2368" s="6">
        <f t="shared" si="183"/>
        <v>97.407407407407405</v>
      </c>
      <c r="S2368" t="s">
        <v>8319</v>
      </c>
      <c r="T2368" t="s">
        <v>8320</v>
      </c>
      <c r="U2368">
        <f t="shared" si="184"/>
        <v>2015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2">
        <f t="shared" si="180"/>
        <v>1.34</v>
      </c>
      <c r="P2369" s="16">
        <f t="shared" si="181"/>
        <v>42425.970092592594</v>
      </c>
      <c r="Q2369" s="16">
        <f t="shared" si="182"/>
        <v>42485.928425925929</v>
      </c>
      <c r="R2369" s="6">
        <f t="shared" si="183"/>
        <v>47.857142857142854</v>
      </c>
      <c r="S2369" t="s">
        <v>8319</v>
      </c>
      <c r="T2369" t="s">
        <v>8320</v>
      </c>
      <c r="U2369">
        <f t="shared" si="184"/>
        <v>2016</v>
      </c>
    </row>
    <row r="2370" spans="1:21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2">
        <f t="shared" si="180"/>
        <v>0.25</v>
      </c>
      <c r="P2370" s="16">
        <f t="shared" si="181"/>
        <v>42063.721817129626</v>
      </c>
      <c r="Q2370" s="16">
        <f t="shared" si="182"/>
        <v>42108.680150462969</v>
      </c>
      <c r="R2370" s="6">
        <f t="shared" si="183"/>
        <v>50</v>
      </c>
      <c r="S2370" t="s">
        <v>8319</v>
      </c>
      <c r="T2370" t="s">
        <v>8320</v>
      </c>
      <c r="U2370">
        <f t="shared" si="184"/>
        <v>2015</v>
      </c>
    </row>
    <row r="2371" spans="1:21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2">
        <f t="shared" ref="O2371:O2434" si="185">(E2371/D2371)*100</f>
        <v>0</v>
      </c>
      <c r="P2371" s="16">
        <f t="shared" ref="P2371:P2434" si="186">(((J2371/60)/60)/24)+DATE(1970,1,1)</f>
        <v>42380.812627314815</v>
      </c>
      <c r="Q2371" s="16">
        <f t="shared" ref="Q2371:Q2434" si="187">(((I2371/60)/60)/24)+DATE(1970,1,1)</f>
        <v>42410.812627314815</v>
      </c>
      <c r="R2371" s="6" t="e">
        <f t="shared" ref="R2371:R2434" si="188">AVERAGE(E2371/L2371)</f>
        <v>#DIV/0!</v>
      </c>
      <c r="S2371" t="s">
        <v>8319</v>
      </c>
      <c r="T2371" t="s">
        <v>8320</v>
      </c>
      <c r="U2371">
        <f t="shared" ref="U2371:U2434" si="189">YEAR(P2371)</f>
        <v>2016</v>
      </c>
    </row>
    <row r="2372" spans="1:21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2">
        <f t="shared" si="185"/>
        <v>0.32800000000000001</v>
      </c>
      <c r="P2372" s="16">
        <f t="shared" si="186"/>
        <v>41961.18913194444</v>
      </c>
      <c r="Q2372" s="16">
        <f t="shared" si="187"/>
        <v>41991.18913194444</v>
      </c>
      <c r="R2372" s="6">
        <f t="shared" si="188"/>
        <v>20.5</v>
      </c>
      <c r="S2372" t="s">
        <v>8319</v>
      </c>
      <c r="T2372" t="s">
        <v>8320</v>
      </c>
      <c r="U2372">
        <f t="shared" si="189"/>
        <v>2014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2">
        <f t="shared" si="185"/>
        <v>0</v>
      </c>
      <c r="P2373" s="16">
        <f t="shared" si="186"/>
        <v>42150.777731481481</v>
      </c>
      <c r="Q2373" s="16">
        <f t="shared" si="187"/>
        <v>42180.777731481481</v>
      </c>
      <c r="R2373" s="6" t="e">
        <f t="shared" si="188"/>
        <v>#DIV/0!</v>
      </c>
      <c r="S2373" t="s">
        <v>8319</v>
      </c>
      <c r="T2373" t="s">
        <v>8320</v>
      </c>
      <c r="U2373">
        <f t="shared" si="189"/>
        <v>2015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2">
        <f t="shared" si="185"/>
        <v>3.2727272727272729</v>
      </c>
      <c r="P2374" s="16">
        <f t="shared" si="186"/>
        <v>42088.069108796291</v>
      </c>
      <c r="Q2374" s="16">
        <f t="shared" si="187"/>
        <v>42118.069108796291</v>
      </c>
      <c r="R2374" s="6">
        <f t="shared" si="188"/>
        <v>30</v>
      </c>
      <c r="S2374" t="s">
        <v>8319</v>
      </c>
      <c r="T2374" t="s">
        <v>8320</v>
      </c>
      <c r="U2374">
        <f t="shared" si="189"/>
        <v>2015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2">
        <f t="shared" si="185"/>
        <v>5.8823529411764705E-3</v>
      </c>
      <c r="P2375" s="16">
        <f t="shared" si="186"/>
        <v>42215.662314814821</v>
      </c>
      <c r="Q2375" s="16">
        <f t="shared" si="187"/>
        <v>42245.662314814821</v>
      </c>
      <c r="R2375" s="6">
        <f t="shared" si="188"/>
        <v>50</v>
      </c>
      <c r="S2375" t="s">
        <v>8319</v>
      </c>
      <c r="T2375" t="s">
        <v>8320</v>
      </c>
      <c r="U2375">
        <f t="shared" si="189"/>
        <v>2015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2">
        <f t="shared" si="185"/>
        <v>4.5454545454545456E-2</v>
      </c>
      <c r="P2376" s="16">
        <f t="shared" si="186"/>
        <v>42017.843287037031</v>
      </c>
      <c r="Q2376" s="16">
        <f t="shared" si="187"/>
        <v>42047.843287037031</v>
      </c>
      <c r="R2376" s="6">
        <f t="shared" si="188"/>
        <v>10</v>
      </c>
      <c r="S2376" t="s">
        <v>8319</v>
      </c>
      <c r="T2376" t="s">
        <v>8320</v>
      </c>
      <c r="U2376">
        <f t="shared" si="189"/>
        <v>2015</v>
      </c>
    </row>
    <row r="2377" spans="1:21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2">
        <f t="shared" si="185"/>
        <v>0</v>
      </c>
      <c r="P2377" s="16">
        <f t="shared" si="186"/>
        <v>42592.836076388892</v>
      </c>
      <c r="Q2377" s="16">
        <f t="shared" si="187"/>
        <v>42622.836076388892</v>
      </c>
      <c r="R2377" s="6" t="e">
        <f t="shared" si="188"/>
        <v>#DIV/0!</v>
      </c>
      <c r="S2377" t="s">
        <v>8319</v>
      </c>
      <c r="T2377" t="s">
        <v>8320</v>
      </c>
      <c r="U2377">
        <f t="shared" si="189"/>
        <v>2016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2">
        <f t="shared" si="185"/>
        <v>10.877666666666666</v>
      </c>
      <c r="P2378" s="16">
        <f t="shared" si="186"/>
        <v>42318.925532407404</v>
      </c>
      <c r="Q2378" s="16">
        <f t="shared" si="187"/>
        <v>42348.925532407404</v>
      </c>
      <c r="R2378" s="6">
        <f t="shared" si="188"/>
        <v>81.582499999999996</v>
      </c>
      <c r="S2378" t="s">
        <v>8319</v>
      </c>
      <c r="T2378" t="s">
        <v>8320</v>
      </c>
      <c r="U2378">
        <f t="shared" si="189"/>
        <v>2015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2">
        <f t="shared" si="185"/>
        <v>0</v>
      </c>
      <c r="P2379" s="16">
        <f t="shared" si="186"/>
        <v>42669.870173611111</v>
      </c>
      <c r="Q2379" s="16">
        <f t="shared" si="187"/>
        <v>42699.911840277782</v>
      </c>
      <c r="R2379" s="6" t="e">
        <f t="shared" si="188"/>
        <v>#DIV/0!</v>
      </c>
      <c r="S2379" t="s">
        <v>8319</v>
      </c>
      <c r="T2379" t="s">
        <v>8320</v>
      </c>
      <c r="U2379">
        <f t="shared" si="189"/>
        <v>2016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2">
        <f t="shared" si="185"/>
        <v>0</v>
      </c>
      <c r="P2380" s="16">
        <f t="shared" si="186"/>
        <v>42213.013078703705</v>
      </c>
      <c r="Q2380" s="16">
        <f t="shared" si="187"/>
        <v>42242.013078703705</v>
      </c>
      <c r="R2380" s="6" t="e">
        <f t="shared" si="188"/>
        <v>#DIV/0!</v>
      </c>
      <c r="S2380" t="s">
        <v>8319</v>
      </c>
      <c r="T2380" t="s">
        <v>8320</v>
      </c>
      <c r="U2380">
        <f t="shared" si="189"/>
        <v>2015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2">
        <f t="shared" si="185"/>
        <v>0</v>
      </c>
      <c r="P2381" s="16">
        <f t="shared" si="186"/>
        <v>42237.016388888893</v>
      </c>
      <c r="Q2381" s="16">
        <f t="shared" si="187"/>
        <v>42282.016388888893</v>
      </c>
      <c r="R2381" s="6" t="e">
        <f t="shared" si="188"/>
        <v>#DIV/0!</v>
      </c>
      <c r="S2381" t="s">
        <v>8319</v>
      </c>
      <c r="T2381" t="s">
        <v>8320</v>
      </c>
      <c r="U2381">
        <f t="shared" si="189"/>
        <v>2015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2">
        <f t="shared" si="185"/>
        <v>0.36666666666666664</v>
      </c>
      <c r="P2382" s="16">
        <f t="shared" si="186"/>
        <v>42248.793310185181</v>
      </c>
      <c r="Q2382" s="16">
        <f t="shared" si="187"/>
        <v>42278.793310185181</v>
      </c>
      <c r="R2382" s="6">
        <f t="shared" si="188"/>
        <v>18.333333333333332</v>
      </c>
      <c r="S2382" t="s">
        <v>8319</v>
      </c>
      <c r="T2382" t="s">
        <v>8320</v>
      </c>
      <c r="U2382">
        <f t="shared" si="189"/>
        <v>2015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2">
        <f t="shared" si="185"/>
        <v>1.8193398957730169</v>
      </c>
      <c r="P2383" s="16">
        <f t="shared" si="186"/>
        <v>42074.935740740737</v>
      </c>
      <c r="Q2383" s="16">
        <f t="shared" si="187"/>
        <v>42104.935740740737</v>
      </c>
      <c r="R2383" s="6">
        <f t="shared" si="188"/>
        <v>224.42857142857142</v>
      </c>
      <c r="S2383" t="s">
        <v>8319</v>
      </c>
      <c r="T2383" t="s">
        <v>8320</v>
      </c>
      <c r="U2383">
        <f t="shared" si="189"/>
        <v>2015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2">
        <f t="shared" si="185"/>
        <v>2.5</v>
      </c>
      <c r="P2384" s="16">
        <f t="shared" si="186"/>
        <v>42195.187534722223</v>
      </c>
      <c r="Q2384" s="16">
        <f t="shared" si="187"/>
        <v>42220.187534722223</v>
      </c>
      <c r="R2384" s="6">
        <f t="shared" si="188"/>
        <v>37.5</v>
      </c>
      <c r="S2384" t="s">
        <v>8319</v>
      </c>
      <c r="T2384" t="s">
        <v>8320</v>
      </c>
      <c r="U2384">
        <f t="shared" si="189"/>
        <v>2015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2">
        <f t="shared" si="185"/>
        <v>4.3499999999999996</v>
      </c>
      <c r="P2385" s="16">
        <f t="shared" si="186"/>
        <v>42027.056793981479</v>
      </c>
      <c r="Q2385" s="16">
        <f t="shared" si="187"/>
        <v>42057.056793981479</v>
      </c>
      <c r="R2385" s="6">
        <f t="shared" si="188"/>
        <v>145</v>
      </c>
      <c r="S2385" t="s">
        <v>8319</v>
      </c>
      <c r="T2385" t="s">
        <v>8320</v>
      </c>
      <c r="U2385">
        <f t="shared" si="189"/>
        <v>2015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2">
        <f t="shared" si="185"/>
        <v>0.8</v>
      </c>
      <c r="P2386" s="16">
        <f t="shared" si="186"/>
        <v>41927.067627314813</v>
      </c>
      <c r="Q2386" s="16">
        <f t="shared" si="187"/>
        <v>41957.109293981484</v>
      </c>
      <c r="R2386" s="6">
        <f t="shared" si="188"/>
        <v>1</v>
      </c>
      <c r="S2386" t="s">
        <v>8319</v>
      </c>
      <c r="T2386" t="s">
        <v>8320</v>
      </c>
      <c r="U2386">
        <f t="shared" si="189"/>
        <v>2014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2">
        <f t="shared" si="185"/>
        <v>1.2123076923076923</v>
      </c>
      <c r="P2387" s="16">
        <f t="shared" si="186"/>
        <v>42191.70175925926</v>
      </c>
      <c r="Q2387" s="16">
        <f t="shared" si="187"/>
        <v>42221.70175925926</v>
      </c>
      <c r="R2387" s="6">
        <f t="shared" si="188"/>
        <v>112.57142857142857</v>
      </c>
      <c r="S2387" t="s">
        <v>8319</v>
      </c>
      <c r="T2387" t="s">
        <v>8320</v>
      </c>
      <c r="U2387">
        <f t="shared" si="189"/>
        <v>2015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2">
        <f t="shared" si="185"/>
        <v>0</v>
      </c>
      <c r="P2388" s="16">
        <f t="shared" si="186"/>
        <v>41954.838240740741</v>
      </c>
      <c r="Q2388" s="16">
        <f t="shared" si="187"/>
        <v>42014.838240740741</v>
      </c>
      <c r="R2388" s="6" t="e">
        <f t="shared" si="188"/>
        <v>#DIV/0!</v>
      </c>
      <c r="S2388" t="s">
        <v>8319</v>
      </c>
      <c r="T2388" t="s">
        <v>8320</v>
      </c>
      <c r="U2388">
        <f t="shared" si="189"/>
        <v>2014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2">
        <f t="shared" si="185"/>
        <v>0.68399999999999994</v>
      </c>
      <c r="P2389" s="16">
        <f t="shared" si="186"/>
        <v>42528.626620370371</v>
      </c>
      <c r="Q2389" s="16">
        <f t="shared" si="187"/>
        <v>42573.626620370371</v>
      </c>
      <c r="R2389" s="6">
        <f t="shared" si="188"/>
        <v>342</v>
      </c>
      <c r="S2389" t="s">
        <v>8319</v>
      </c>
      <c r="T2389" t="s">
        <v>8320</v>
      </c>
      <c r="U2389">
        <f t="shared" si="189"/>
        <v>2016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2">
        <f t="shared" si="185"/>
        <v>1.2513513513513512</v>
      </c>
      <c r="P2390" s="16">
        <f t="shared" si="186"/>
        <v>41989.853692129633</v>
      </c>
      <c r="Q2390" s="16">
        <f t="shared" si="187"/>
        <v>42019.811805555553</v>
      </c>
      <c r="R2390" s="6">
        <f t="shared" si="188"/>
        <v>57.875</v>
      </c>
      <c r="S2390" t="s">
        <v>8319</v>
      </c>
      <c r="T2390" t="s">
        <v>8320</v>
      </c>
      <c r="U2390">
        <f t="shared" si="189"/>
        <v>2014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2">
        <f t="shared" si="185"/>
        <v>0.1875</v>
      </c>
      <c r="P2391" s="16">
        <f t="shared" si="186"/>
        <v>42179.653379629628</v>
      </c>
      <c r="Q2391" s="16">
        <f t="shared" si="187"/>
        <v>42210.915972222225</v>
      </c>
      <c r="R2391" s="6">
        <f t="shared" si="188"/>
        <v>30</v>
      </c>
      <c r="S2391" t="s">
        <v>8319</v>
      </c>
      <c r="T2391" t="s">
        <v>8320</v>
      </c>
      <c r="U2391">
        <f t="shared" si="189"/>
        <v>2015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2">
        <f t="shared" si="185"/>
        <v>0</v>
      </c>
      <c r="P2392" s="16">
        <f t="shared" si="186"/>
        <v>41968.262314814812</v>
      </c>
      <c r="Q2392" s="16">
        <f t="shared" si="187"/>
        <v>42008.262314814812</v>
      </c>
      <c r="R2392" s="6" t="e">
        <f t="shared" si="188"/>
        <v>#DIV/0!</v>
      </c>
      <c r="S2392" t="s">
        <v>8319</v>
      </c>
      <c r="T2392" t="s">
        <v>8320</v>
      </c>
      <c r="U2392">
        <f t="shared" si="189"/>
        <v>2014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2">
        <f t="shared" si="185"/>
        <v>0.125</v>
      </c>
      <c r="P2393" s="16">
        <f t="shared" si="186"/>
        <v>42064.794490740736</v>
      </c>
      <c r="Q2393" s="16">
        <f t="shared" si="187"/>
        <v>42094.752824074079</v>
      </c>
      <c r="R2393" s="6">
        <f t="shared" si="188"/>
        <v>25</v>
      </c>
      <c r="S2393" t="s">
        <v>8319</v>
      </c>
      <c r="T2393" t="s">
        <v>8320</v>
      </c>
      <c r="U2393">
        <f t="shared" si="189"/>
        <v>2015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2">
        <f t="shared" si="185"/>
        <v>0</v>
      </c>
      <c r="P2394" s="16">
        <f t="shared" si="186"/>
        <v>42276.120636574073</v>
      </c>
      <c r="Q2394" s="16">
        <f t="shared" si="187"/>
        <v>42306.120636574073</v>
      </c>
      <c r="R2394" s="6" t="e">
        <f t="shared" si="188"/>
        <v>#DIV/0!</v>
      </c>
      <c r="S2394" t="s">
        <v>8319</v>
      </c>
      <c r="T2394" t="s">
        <v>8320</v>
      </c>
      <c r="U2394">
        <f t="shared" si="189"/>
        <v>2015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2">
        <f t="shared" si="185"/>
        <v>0.05</v>
      </c>
      <c r="P2395" s="16">
        <f t="shared" si="186"/>
        <v>42194.648344907408</v>
      </c>
      <c r="Q2395" s="16">
        <f t="shared" si="187"/>
        <v>42224.648344907408</v>
      </c>
      <c r="R2395" s="6">
        <f t="shared" si="188"/>
        <v>50</v>
      </c>
      <c r="S2395" t="s">
        <v>8319</v>
      </c>
      <c r="T2395" t="s">
        <v>8320</v>
      </c>
      <c r="U2395">
        <f t="shared" si="189"/>
        <v>2015</v>
      </c>
    </row>
    <row r="2396" spans="1:21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2">
        <f t="shared" si="185"/>
        <v>0.06</v>
      </c>
      <c r="P2396" s="16">
        <f t="shared" si="186"/>
        <v>42031.362187499995</v>
      </c>
      <c r="Q2396" s="16">
        <f t="shared" si="187"/>
        <v>42061.362187499995</v>
      </c>
      <c r="R2396" s="6">
        <f t="shared" si="188"/>
        <v>1.5</v>
      </c>
      <c r="S2396" t="s">
        <v>8319</v>
      </c>
      <c r="T2396" t="s">
        <v>8320</v>
      </c>
      <c r="U2396">
        <f t="shared" si="189"/>
        <v>2015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2">
        <f t="shared" si="185"/>
        <v>0</v>
      </c>
      <c r="P2397" s="16">
        <f t="shared" si="186"/>
        <v>42717.121377314819</v>
      </c>
      <c r="Q2397" s="16">
        <f t="shared" si="187"/>
        <v>42745.372916666667</v>
      </c>
      <c r="R2397" s="6" t="e">
        <f t="shared" si="188"/>
        <v>#DIV/0!</v>
      </c>
      <c r="S2397" t="s">
        <v>8319</v>
      </c>
      <c r="T2397" t="s">
        <v>8320</v>
      </c>
      <c r="U2397">
        <f t="shared" si="189"/>
        <v>2016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2">
        <f t="shared" si="185"/>
        <v>0.2</v>
      </c>
      <c r="P2398" s="16">
        <f t="shared" si="186"/>
        <v>42262.849050925928</v>
      </c>
      <c r="Q2398" s="16">
        <f t="shared" si="187"/>
        <v>42292.849050925928</v>
      </c>
      <c r="R2398" s="6">
        <f t="shared" si="188"/>
        <v>10</v>
      </c>
      <c r="S2398" t="s">
        <v>8319</v>
      </c>
      <c r="T2398" t="s">
        <v>8320</v>
      </c>
      <c r="U2398">
        <f t="shared" si="189"/>
        <v>2015</v>
      </c>
    </row>
    <row r="2399" spans="1:21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2">
        <f t="shared" si="185"/>
        <v>0</v>
      </c>
      <c r="P2399" s="16">
        <f t="shared" si="186"/>
        <v>41976.88490740741</v>
      </c>
      <c r="Q2399" s="16">
        <f t="shared" si="187"/>
        <v>42006.88490740741</v>
      </c>
      <c r="R2399" s="6" t="e">
        <f t="shared" si="188"/>
        <v>#DIV/0!</v>
      </c>
      <c r="S2399" t="s">
        <v>8319</v>
      </c>
      <c r="T2399" t="s">
        <v>8320</v>
      </c>
      <c r="U2399">
        <f t="shared" si="189"/>
        <v>2014</v>
      </c>
    </row>
    <row r="2400" spans="1:21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2">
        <f t="shared" si="185"/>
        <v>0</v>
      </c>
      <c r="P2400" s="16">
        <f t="shared" si="186"/>
        <v>42157.916481481487</v>
      </c>
      <c r="Q2400" s="16">
        <f t="shared" si="187"/>
        <v>42187.916481481487</v>
      </c>
      <c r="R2400" s="6" t="e">
        <f t="shared" si="188"/>
        <v>#DIV/0!</v>
      </c>
      <c r="S2400" t="s">
        <v>8319</v>
      </c>
      <c r="T2400" t="s">
        <v>8320</v>
      </c>
      <c r="U2400">
        <f t="shared" si="189"/>
        <v>2015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2">
        <f t="shared" si="185"/>
        <v>0</v>
      </c>
      <c r="P2401" s="16">
        <f t="shared" si="186"/>
        <v>41956.853078703702</v>
      </c>
      <c r="Q2401" s="16">
        <f t="shared" si="187"/>
        <v>41991.853078703702</v>
      </c>
      <c r="R2401" s="6" t="e">
        <f t="shared" si="188"/>
        <v>#DIV/0!</v>
      </c>
      <c r="S2401" t="s">
        <v>8319</v>
      </c>
      <c r="T2401" t="s">
        <v>8320</v>
      </c>
      <c r="U2401">
        <f t="shared" si="189"/>
        <v>2014</v>
      </c>
    </row>
    <row r="2402" spans="1:21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2">
        <f t="shared" si="185"/>
        <v>0</v>
      </c>
      <c r="P2402" s="16">
        <f t="shared" si="186"/>
        <v>42444.268101851849</v>
      </c>
      <c r="Q2402" s="16">
        <f t="shared" si="187"/>
        <v>42474.268101851849</v>
      </c>
      <c r="R2402" s="6" t="e">
        <f t="shared" si="188"/>
        <v>#DIV/0!</v>
      </c>
      <c r="S2402" t="s">
        <v>8319</v>
      </c>
      <c r="T2402" t="s">
        <v>8320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2">
        <f t="shared" si="185"/>
        <v>0.71785714285714286</v>
      </c>
      <c r="P2403" s="16">
        <f t="shared" si="186"/>
        <v>42374.822870370372</v>
      </c>
      <c r="Q2403" s="16">
        <f t="shared" si="187"/>
        <v>42434.822870370372</v>
      </c>
      <c r="R2403" s="6">
        <f t="shared" si="188"/>
        <v>22.333333333333332</v>
      </c>
      <c r="S2403" t="s">
        <v>8336</v>
      </c>
      <c r="T2403" t="s">
        <v>8337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2">
        <f t="shared" si="185"/>
        <v>0.43333333333333329</v>
      </c>
      <c r="P2404" s="16">
        <f t="shared" si="186"/>
        <v>42107.679756944446</v>
      </c>
      <c r="Q2404" s="16">
        <f t="shared" si="187"/>
        <v>42137.679756944446</v>
      </c>
      <c r="R2404" s="6">
        <f t="shared" si="188"/>
        <v>52</v>
      </c>
      <c r="S2404" t="s">
        <v>8336</v>
      </c>
      <c r="T2404" t="s">
        <v>8337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2">
        <f t="shared" si="185"/>
        <v>16.833333333333332</v>
      </c>
      <c r="P2405" s="16">
        <f t="shared" si="186"/>
        <v>42399.882615740738</v>
      </c>
      <c r="Q2405" s="16">
        <f t="shared" si="187"/>
        <v>42459.840949074074</v>
      </c>
      <c r="R2405" s="6">
        <f t="shared" si="188"/>
        <v>16.833333333333332</v>
      </c>
      <c r="S2405" t="s">
        <v>8336</v>
      </c>
      <c r="T2405" t="s">
        <v>8337</v>
      </c>
      <c r="U2405">
        <f t="shared" si="189"/>
        <v>2016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2">
        <f t="shared" si="185"/>
        <v>0</v>
      </c>
      <c r="P2406" s="16">
        <f t="shared" si="186"/>
        <v>42342.03943287037</v>
      </c>
      <c r="Q2406" s="16">
        <f t="shared" si="187"/>
        <v>42372.03943287037</v>
      </c>
      <c r="R2406" s="6" t="e">
        <f t="shared" si="188"/>
        <v>#DIV/0!</v>
      </c>
      <c r="S2406" t="s">
        <v>8336</v>
      </c>
      <c r="T2406" t="s">
        <v>8337</v>
      </c>
      <c r="U2406">
        <f t="shared" si="189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2">
        <f t="shared" si="185"/>
        <v>22.52</v>
      </c>
      <c r="P2407" s="16">
        <f t="shared" si="186"/>
        <v>42595.585358796292</v>
      </c>
      <c r="Q2407" s="16">
        <f t="shared" si="187"/>
        <v>42616.585358796292</v>
      </c>
      <c r="R2407" s="6">
        <f t="shared" si="188"/>
        <v>56.3</v>
      </c>
      <c r="S2407" t="s">
        <v>8336</v>
      </c>
      <c r="T2407" t="s">
        <v>8337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2">
        <f t="shared" si="185"/>
        <v>41.384615384615387</v>
      </c>
      <c r="P2408" s="16">
        <f t="shared" si="186"/>
        <v>41983.110995370371</v>
      </c>
      <c r="Q2408" s="16">
        <f t="shared" si="187"/>
        <v>42023.110995370371</v>
      </c>
      <c r="R2408" s="6">
        <f t="shared" si="188"/>
        <v>84.0625</v>
      </c>
      <c r="S2408" t="s">
        <v>8336</v>
      </c>
      <c r="T2408" t="s">
        <v>8337</v>
      </c>
      <c r="U2408">
        <f t="shared" si="189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2">
        <f t="shared" si="185"/>
        <v>25.259090909090908</v>
      </c>
      <c r="P2409" s="16">
        <f t="shared" si="186"/>
        <v>42082.575555555552</v>
      </c>
      <c r="Q2409" s="16">
        <f t="shared" si="187"/>
        <v>42105.25</v>
      </c>
      <c r="R2409" s="6">
        <f t="shared" si="188"/>
        <v>168.39393939393941</v>
      </c>
      <c r="S2409" t="s">
        <v>8336</v>
      </c>
      <c r="T2409" t="s">
        <v>8337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2">
        <f t="shared" si="185"/>
        <v>0.2</v>
      </c>
      <c r="P2410" s="16">
        <f t="shared" si="186"/>
        <v>41919.140706018516</v>
      </c>
      <c r="Q2410" s="16">
        <f t="shared" si="187"/>
        <v>41949.182372685187</v>
      </c>
      <c r="R2410" s="6">
        <f t="shared" si="188"/>
        <v>15</v>
      </c>
      <c r="S2410" t="s">
        <v>8336</v>
      </c>
      <c r="T2410" t="s">
        <v>8337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2">
        <f t="shared" si="185"/>
        <v>1.8399999999999999</v>
      </c>
      <c r="P2411" s="16">
        <f t="shared" si="186"/>
        <v>42204.875868055555</v>
      </c>
      <c r="Q2411" s="16">
        <f t="shared" si="187"/>
        <v>42234.875868055555</v>
      </c>
      <c r="R2411" s="6">
        <f t="shared" si="188"/>
        <v>76.666666666666671</v>
      </c>
      <c r="S2411" t="s">
        <v>8336</v>
      </c>
      <c r="T2411" t="s">
        <v>8337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2">
        <f t="shared" si="185"/>
        <v>0</v>
      </c>
      <c r="P2412" s="16">
        <f t="shared" si="186"/>
        <v>42224.408275462964</v>
      </c>
      <c r="Q2412" s="16">
        <f t="shared" si="187"/>
        <v>42254.408275462964</v>
      </c>
      <c r="R2412" s="6" t="e">
        <f t="shared" si="188"/>
        <v>#DIV/0!</v>
      </c>
      <c r="S2412" t="s">
        <v>8336</v>
      </c>
      <c r="T2412" t="s">
        <v>8337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2">
        <f t="shared" si="185"/>
        <v>0.60399999999999998</v>
      </c>
      <c r="P2413" s="16">
        <f t="shared" si="186"/>
        <v>42211.732430555552</v>
      </c>
      <c r="Q2413" s="16">
        <f t="shared" si="187"/>
        <v>42241.732430555552</v>
      </c>
      <c r="R2413" s="6">
        <f t="shared" si="188"/>
        <v>50.333333333333336</v>
      </c>
      <c r="S2413" t="s">
        <v>8336</v>
      </c>
      <c r="T2413" t="s">
        <v>8337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2">
        <f t="shared" si="185"/>
        <v>0</v>
      </c>
      <c r="P2414" s="16">
        <f t="shared" si="186"/>
        <v>42655.736956018518</v>
      </c>
      <c r="Q2414" s="16">
        <f t="shared" si="187"/>
        <v>42700.778622685189</v>
      </c>
      <c r="R2414" s="6" t="e">
        <f t="shared" si="188"/>
        <v>#DIV/0!</v>
      </c>
      <c r="S2414" t="s">
        <v>8336</v>
      </c>
      <c r="T2414" t="s">
        <v>8337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2">
        <f t="shared" si="185"/>
        <v>0.83333333333333337</v>
      </c>
      <c r="P2415" s="16">
        <f t="shared" si="186"/>
        <v>41760.10974537037</v>
      </c>
      <c r="Q2415" s="16">
        <f t="shared" si="187"/>
        <v>41790.979166666664</v>
      </c>
      <c r="R2415" s="6">
        <f t="shared" si="188"/>
        <v>8.3333333333333339</v>
      </c>
      <c r="S2415" t="s">
        <v>8336</v>
      </c>
      <c r="T2415" t="s">
        <v>8337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2">
        <f t="shared" si="185"/>
        <v>3.0666666666666664</v>
      </c>
      <c r="P2416" s="16">
        <f t="shared" si="186"/>
        <v>42198.695138888885</v>
      </c>
      <c r="Q2416" s="16">
        <f t="shared" si="187"/>
        <v>42238.165972222225</v>
      </c>
      <c r="R2416" s="6">
        <f t="shared" si="188"/>
        <v>35.384615384615387</v>
      </c>
      <c r="S2416" t="s">
        <v>8336</v>
      </c>
      <c r="T2416" t="s">
        <v>8337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2">
        <f t="shared" si="185"/>
        <v>0.55833333333333335</v>
      </c>
      <c r="P2417" s="16">
        <f t="shared" si="186"/>
        <v>42536.862800925926</v>
      </c>
      <c r="Q2417" s="16">
        <f t="shared" si="187"/>
        <v>42566.862800925926</v>
      </c>
      <c r="R2417" s="6">
        <f t="shared" si="188"/>
        <v>55.833333333333336</v>
      </c>
      <c r="S2417" t="s">
        <v>8336</v>
      </c>
      <c r="T2417" t="s">
        <v>8337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2">
        <f t="shared" si="185"/>
        <v>2.5000000000000001E-2</v>
      </c>
      <c r="P2418" s="16">
        <f t="shared" si="186"/>
        <v>42019.737766203703</v>
      </c>
      <c r="Q2418" s="16">
        <f t="shared" si="187"/>
        <v>42077.625</v>
      </c>
      <c r="R2418" s="6">
        <f t="shared" si="188"/>
        <v>5</v>
      </c>
      <c r="S2418" t="s">
        <v>8336</v>
      </c>
      <c r="T2418" t="s">
        <v>8337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2">
        <f t="shared" si="185"/>
        <v>0</v>
      </c>
      <c r="P2419" s="16">
        <f t="shared" si="186"/>
        <v>41831.884108796294</v>
      </c>
      <c r="Q2419" s="16">
        <f t="shared" si="187"/>
        <v>41861.884108796294</v>
      </c>
      <c r="R2419" s="6" t="e">
        <f t="shared" si="188"/>
        <v>#DIV/0!</v>
      </c>
      <c r="S2419" t="s">
        <v>8336</v>
      </c>
      <c r="T2419" t="s">
        <v>8337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2">
        <f t="shared" si="185"/>
        <v>0.02</v>
      </c>
      <c r="P2420" s="16">
        <f t="shared" si="186"/>
        <v>42027.856990740736</v>
      </c>
      <c r="Q2420" s="16">
        <f t="shared" si="187"/>
        <v>42087.815324074079</v>
      </c>
      <c r="R2420" s="6">
        <f t="shared" si="188"/>
        <v>1</v>
      </c>
      <c r="S2420" t="s">
        <v>8336</v>
      </c>
      <c r="T2420" t="s">
        <v>8337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2">
        <f t="shared" si="185"/>
        <v>0</v>
      </c>
      <c r="P2421" s="16">
        <f t="shared" si="186"/>
        <v>41993.738298611104</v>
      </c>
      <c r="Q2421" s="16">
        <f t="shared" si="187"/>
        <v>42053.738298611104</v>
      </c>
      <c r="R2421" s="6" t="e">
        <f t="shared" si="188"/>
        <v>#DIV/0!</v>
      </c>
      <c r="S2421" t="s">
        <v>8336</v>
      </c>
      <c r="T2421" t="s">
        <v>8337</v>
      </c>
      <c r="U2421">
        <f t="shared" si="189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2">
        <f t="shared" si="185"/>
        <v>14.825133372851216</v>
      </c>
      <c r="P2422" s="16">
        <f t="shared" si="186"/>
        <v>41893.028877314813</v>
      </c>
      <c r="Q2422" s="16">
        <f t="shared" si="187"/>
        <v>41953.070543981477</v>
      </c>
      <c r="R2422" s="6">
        <f t="shared" si="188"/>
        <v>69.472222222222229</v>
      </c>
      <c r="S2422" t="s">
        <v>8336</v>
      </c>
      <c r="T2422" t="s">
        <v>8337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2">
        <f t="shared" si="185"/>
        <v>1.6666666666666666E-2</v>
      </c>
      <c r="P2423" s="16">
        <f t="shared" si="186"/>
        <v>42026.687453703707</v>
      </c>
      <c r="Q2423" s="16">
        <f t="shared" si="187"/>
        <v>42056.687453703707</v>
      </c>
      <c r="R2423" s="6">
        <f t="shared" si="188"/>
        <v>1</v>
      </c>
      <c r="S2423" t="s">
        <v>8336</v>
      </c>
      <c r="T2423" t="s">
        <v>8337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2">
        <f t="shared" si="185"/>
        <v>0.2</v>
      </c>
      <c r="P2424" s="16">
        <f t="shared" si="186"/>
        <v>42044.724953703699</v>
      </c>
      <c r="Q2424" s="16">
        <f t="shared" si="187"/>
        <v>42074.683287037042</v>
      </c>
      <c r="R2424" s="6">
        <f t="shared" si="188"/>
        <v>1</v>
      </c>
      <c r="S2424" t="s">
        <v>8336</v>
      </c>
      <c r="T2424" t="s">
        <v>8337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2">
        <f t="shared" si="185"/>
        <v>1.3333333333333334E-2</v>
      </c>
      <c r="P2425" s="16">
        <f t="shared" si="186"/>
        <v>41974.704745370371</v>
      </c>
      <c r="Q2425" s="16">
        <f t="shared" si="187"/>
        <v>42004.704745370371</v>
      </c>
      <c r="R2425" s="6">
        <f t="shared" si="188"/>
        <v>8</v>
      </c>
      <c r="S2425" t="s">
        <v>8336</v>
      </c>
      <c r="T2425" t="s">
        <v>8337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2">
        <f t="shared" si="185"/>
        <v>1.24</v>
      </c>
      <c r="P2426" s="16">
        <f t="shared" si="186"/>
        <v>41909.892453703702</v>
      </c>
      <c r="Q2426" s="16">
        <f t="shared" si="187"/>
        <v>41939.892453703702</v>
      </c>
      <c r="R2426" s="6">
        <f t="shared" si="188"/>
        <v>34.444444444444443</v>
      </c>
      <c r="S2426" t="s">
        <v>8336</v>
      </c>
      <c r="T2426" t="s">
        <v>8337</v>
      </c>
      <c r="U2426">
        <f t="shared" si="189"/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2">
        <f t="shared" si="185"/>
        <v>2.8571428571428574E-2</v>
      </c>
      <c r="P2427" s="16">
        <f t="shared" si="186"/>
        <v>42502.913761574076</v>
      </c>
      <c r="Q2427" s="16">
        <f t="shared" si="187"/>
        <v>42517.919444444444</v>
      </c>
      <c r="R2427" s="6">
        <f t="shared" si="188"/>
        <v>1</v>
      </c>
      <c r="S2427" t="s">
        <v>8336</v>
      </c>
      <c r="T2427" t="s">
        <v>8337</v>
      </c>
      <c r="U2427">
        <f t="shared" si="189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2">
        <f t="shared" si="185"/>
        <v>0</v>
      </c>
      <c r="P2428" s="16">
        <f t="shared" si="186"/>
        <v>42164.170046296291</v>
      </c>
      <c r="Q2428" s="16">
        <f t="shared" si="187"/>
        <v>42224.170046296291</v>
      </c>
      <c r="R2428" s="6" t="e">
        <f t="shared" si="188"/>
        <v>#DIV/0!</v>
      </c>
      <c r="S2428" t="s">
        <v>8336</v>
      </c>
      <c r="T2428" t="s">
        <v>8337</v>
      </c>
      <c r="U2428">
        <f t="shared" si="189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2">
        <f t="shared" si="185"/>
        <v>2E-3</v>
      </c>
      <c r="P2429" s="16">
        <f t="shared" si="186"/>
        <v>42412.318668981476</v>
      </c>
      <c r="Q2429" s="16">
        <f t="shared" si="187"/>
        <v>42452.277002314819</v>
      </c>
      <c r="R2429" s="6">
        <f t="shared" si="188"/>
        <v>1</v>
      </c>
      <c r="S2429" t="s">
        <v>8336</v>
      </c>
      <c r="T2429" t="s">
        <v>8337</v>
      </c>
      <c r="U2429">
        <f t="shared" si="189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2">
        <f t="shared" si="185"/>
        <v>2.8571428571428571E-3</v>
      </c>
      <c r="P2430" s="16">
        <f t="shared" si="186"/>
        <v>42045.784155092595</v>
      </c>
      <c r="Q2430" s="16">
        <f t="shared" si="187"/>
        <v>42075.742488425924</v>
      </c>
      <c r="R2430" s="6">
        <f t="shared" si="188"/>
        <v>1</v>
      </c>
      <c r="S2430" t="s">
        <v>8336</v>
      </c>
      <c r="T2430" t="s">
        <v>8337</v>
      </c>
      <c r="U2430">
        <f t="shared" si="189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2">
        <f t="shared" si="185"/>
        <v>1.4321428571428572</v>
      </c>
      <c r="P2431" s="16">
        <f t="shared" si="186"/>
        <v>42734.879236111112</v>
      </c>
      <c r="Q2431" s="16">
        <f t="shared" si="187"/>
        <v>42771.697222222225</v>
      </c>
      <c r="R2431" s="6">
        <f t="shared" si="188"/>
        <v>501.25</v>
      </c>
      <c r="S2431" t="s">
        <v>8336</v>
      </c>
      <c r="T2431" t="s">
        <v>8337</v>
      </c>
      <c r="U2431">
        <f t="shared" si="189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2">
        <f t="shared" si="185"/>
        <v>0.70000000000000007</v>
      </c>
      <c r="P2432" s="16">
        <f t="shared" si="186"/>
        <v>42382.130833333329</v>
      </c>
      <c r="Q2432" s="16">
        <f t="shared" si="187"/>
        <v>42412.130833333329</v>
      </c>
      <c r="R2432" s="6">
        <f t="shared" si="188"/>
        <v>10.5</v>
      </c>
      <c r="S2432" t="s">
        <v>8336</v>
      </c>
      <c r="T2432" t="s">
        <v>8337</v>
      </c>
      <c r="U2432">
        <f t="shared" si="189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2">
        <f t="shared" si="185"/>
        <v>2E-3</v>
      </c>
      <c r="P2433" s="16">
        <f t="shared" si="186"/>
        <v>42489.099687499998</v>
      </c>
      <c r="Q2433" s="16">
        <f t="shared" si="187"/>
        <v>42549.099687499998</v>
      </c>
      <c r="R2433" s="6">
        <f t="shared" si="188"/>
        <v>1</v>
      </c>
      <c r="S2433" t="s">
        <v>8336</v>
      </c>
      <c r="T2433" t="s">
        <v>8337</v>
      </c>
      <c r="U2433">
        <f t="shared" si="189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2">
        <f t="shared" si="185"/>
        <v>1.4285714285714287E-2</v>
      </c>
      <c r="P2434" s="16">
        <f t="shared" si="186"/>
        <v>42041.218715277777</v>
      </c>
      <c r="Q2434" s="16">
        <f t="shared" si="187"/>
        <v>42071.218715277777</v>
      </c>
      <c r="R2434" s="6">
        <f t="shared" si="188"/>
        <v>1</v>
      </c>
      <c r="S2434" t="s">
        <v>8336</v>
      </c>
      <c r="T2434" t="s">
        <v>8337</v>
      </c>
      <c r="U2434">
        <f t="shared" si="189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2">
        <f t="shared" ref="O2435:O2498" si="190">(E2435/D2435)*100</f>
        <v>0</v>
      </c>
      <c r="P2435" s="16">
        <f t="shared" ref="P2435:P2498" si="191">(((J2435/60)/60)/24)+DATE(1970,1,1)</f>
        <v>42397.89980324074</v>
      </c>
      <c r="Q2435" s="16">
        <f t="shared" ref="Q2435:Q2498" si="192">(((I2435/60)/60)/24)+DATE(1970,1,1)</f>
        <v>42427.89980324074</v>
      </c>
      <c r="R2435" s="6" t="e">
        <f t="shared" ref="R2435:R2498" si="193">AVERAGE(E2435/L2435)</f>
        <v>#DIV/0!</v>
      </c>
      <c r="S2435" t="s">
        <v>8336</v>
      </c>
      <c r="T2435" t="s">
        <v>8337</v>
      </c>
      <c r="U2435">
        <f t="shared" ref="U2435:U2498" si="194">YEAR(P2435)</f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2">
        <f t="shared" si="190"/>
        <v>0.13</v>
      </c>
      <c r="P2436" s="16">
        <f t="shared" si="191"/>
        <v>42180.18604166666</v>
      </c>
      <c r="Q2436" s="16">
        <f t="shared" si="192"/>
        <v>42220.18604166666</v>
      </c>
      <c r="R2436" s="6">
        <f t="shared" si="193"/>
        <v>13</v>
      </c>
      <c r="S2436" t="s">
        <v>8336</v>
      </c>
      <c r="T2436" t="s">
        <v>8337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2">
        <f t="shared" si="190"/>
        <v>0.48960000000000004</v>
      </c>
      <c r="P2437" s="16">
        <f t="shared" si="191"/>
        <v>42252.277615740735</v>
      </c>
      <c r="Q2437" s="16">
        <f t="shared" si="192"/>
        <v>42282.277615740735</v>
      </c>
      <c r="R2437" s="6">
        <f t="shared" si="193"/>
        <v>306</v>
      </c>
      <c r="S2437" t="s">
        <v>8336</v>
      </c>
      <c r="T2437" t="s">
        <v>8337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2">
        <f t="shared" si="190"/>
        <v>3.8461538461538464E-2</v>
      </c>
      <c r="P2438" s="16">
        <f t="shared" si="191"/>
        <v>42338.615393518514</v>
      </c>
      <c r="Q2438" s="16">
        <f t="shared" si="192"/>
        <v>42398.615393518514</v>
      </c>
      <c r="R2438" s="6">
        <f t="shared" si="193"/>
        <v>22.5</v>
      </c>
      <c r="S2438" t="s">
        <v>8336</v>
      </c>
      <c r="T2438" t="s">
        <v>8337</v>
      </c>
      <c r="U2438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2">
        <f t="shared" si="190"/>
        <v>0</v>
      </c>
      <c r="P2439" s="16">
        <f t="shared" si="191"/>
        <v>42031.965138888889</v>
      </c>
      <c r="Q2439" s="16">
        <f t="shared" si="192"/>
        <v>42080.75</v>
      </c>
      <c r="R2439" s="6" t="e">
        <f t="shared" si="193"/>
        <v>#DIV/0!</v>
      </c>
      <c r="S2439" t="s">
        <v>8336</v>
      </c>
      <c r="T2439" t="s">
        <v>8337</v>
      </c>
      <c r="U243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2">
        <f t="shared" si="190"/>
        <v>0.33333333333333337</v>
      </c>
      <c r="P2440" s="16">
        <f t="shared" si="191"/>
        <v>42285.91506944444</v>
      </c>
      <c r="Q2440" s="16">
        <f t="shared" si="192"/>
        <v>42345.956736111111</v>
      </c>
      <c r="R2440" s="6">
        <f t="shared" si="193"/>
        <v>50</v>
      </c>
      <c r="S2440" t="s">
        <v>8336</v>
      </c>
      <c r="T2440" t="s">
        <v>8337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2">
        <f t="shared" si="190"/>
        <v>0</v>
      </c>
      <c r="P2441" s="16">
        <f t="shared" si="191"/>
        <v>42265.818622685183</v>
      </c>
      <c r="Q2441" s="16">
        <f t="shared" si="192"/>
        <v>42295.818622685183</v>
      </c>
      <c r="R2441" s="6" t="e">
        <f t="shared" si="193"/>
        <v>#DIV/0!</v>
      </c>
      <c r="S2441" t="s">
        <v>8336</v>
      </c>
      <c r="T2441" t="s">
        <v>8337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2">
        <f t="shared" si="190"/>
        <v>0.2</v>
      </c>
      <c r="P2442" s="16">
        <f t="shared" si="191"/>
        <v>42383.899456018517</v>
      </c>
      <c r="Q2442" s="16">
        <f t="shared" si="192"/>
        <v>42413.899456018517</v>
      </c>
      <c r="R2442" s="6">
        <f t="shared" si="193"/>
        <v>5</v>
      </c>
      <c r="S2442" t="s">
        <v>8336</v>
      </c>
      <c r="T2442" t="s">
        <v>8337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2">
        <f t="shared" si="190"/>
        <v>107.88</v>
      </c>
      <c r="P2443" s="16">
        <f t="shared" si="191"/>
        <v>42187.125625000001</v>
      </c>
      <c r="Q2443" s="16">
        <f t="shared" si="192"/>
        <v>42208.207638888889</v>
      </c>
      <c r="R2443" s="6">
        <f t="shared" si="193"/>
        <v>74.22935779816514</v>
      </c>
      <c r="S2443" t="s">
        <v>8336</v>
      </c>
      <c r="T2443" t="s">
        <v>8352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2">
        <f t="shared" si="190"/>
        <v>125.94166666666666</v>
      </c>
      <c r="P2444" s="16">
        <f t="shared" si="191"/>
        <v>42052.666990740734</v>
      </c>
      <c r="Q2444" s="16">
        <f t="shared" si="192"/>
        <v>42082.625324074077</v>
      </c>
      <c r="R2444" s="6">
        <f t="shared" si="193"/>
        <v>81.252688172043008</v>
      </c>
      <c r="S2444" t="s">
        <v>8336</v>
      </c>
      <c r="T2444" t="s">
        <v>8352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2">
        <f t="shared" si="190"/>
        <v>202.51495</v>
      </c>
      <c r="P2445" s="16">
        <f t="shared" si="191"/>
        <v>41836.625254629631</v>
      </c>
      <c r="Q2445" s="16">
        <f t="shared" si="192"/>
        <v>41866.625254629631</v>
      </c>
      <c r="R2445" s="6">
        <f t="shared" si="193"/>
        <v>130.23469453376205</v>
      </c>
      <c r="S2445" t="s">
        <v>8336</v>
      </c>
      <c r="T2445" t="s">
        <v>8352</v>
      </c>
      <c r="U2445">
        <f t="shared" si="194"/>
        <v>2014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2">
        <f t="shared" si="190"/>
        <v>108.60000000000001</v>
      </c>
      <c r="P2446" s="16">
        <f t="shared" si="191"/>
        <v>42485.754525462966</v>
      </c>
      <c r="Q2446" s="16">
        <f t="shared" si="192"/>
        <v>42515.754525462966</v>
      </c>
      <c r="R2446" s="6">
        <f t="shared" si="193"/>
        <v>53.409836065573771</v>
      </c>
      <c r="S2446" t="s">
        <v>8336</v>
      </c>
      <c r="T2446" t="s">
        <v>8352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2">
        <f t="shared" si="190"/>
        <v>172.8</v>
      </c>
      <c r="P2447" s="16">
        <f t="shared" si="191"/>
        <v>42243.190057870372</v>
      </c>
      <c r="Q2447" s="16">
        <f t="shared" si="192"/>
        <v>42273.190057870372</v>
      </c>
      <c r="R2447" s="6">
        <f t="shared" si="193"/>
        <v>75.130434782608702</v>
      </c>
      <c r="S2447" t="s">
        <v>8336</v>
      </c>
      <c r="T2447" t="s">
        <v>8352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2">
        <f t="shared" si="190"/>
        <v>167.98</v>
      </c>
      <c r="P2448" s="16">
        <f t="shared" si="191"/>
        <v>42670.602673611109</v>
      </c>
      <c r="Q2448" s="16">
        <f t="shared" si="192"/>
        <v>42700.64434027778</v>
      </c>
      <c r="R2448" s="6">
        <f t="shared" si="193"/>
        <v>75.666666666666671</v>
      </c>
      <c r="S2448" t="s">
        <v>8336</v>
      </c>
      <c r="T2448" t="s">
        <v>8352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2">
        <f t="shared" si="190"/>
        <v>427.20000000000005</v>
      </c>
      <c r="P2449" s="16">
        <f t="shared" si="191"/>
        <v>42654.469826388886</v>
      </c>
      <c r="Q2449" s="16">
        <f t="shared" si="192"/>
        <v>42686.166666666672</v>
      </c>
      <c r="R2449" s="6">
        <f t="shared" si="193"/>
        <v>31.691394658753708</v>
      </c>
      <c r="S2449" t="s">
        <v>8336</v>
      </c>
      <c r="T2449" t="s">
        <v>8352</v>
      </c>
      <c r="U2449">
        <f t="shared" si="194"/>
        <v>2016</v>
      </c>
    </row>
    <row r="2450" spans="1:21" ht="58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2">
        <f t="shared" si="190"/>
        <v>107.5</v>
      </c>
      <c r="P2450" s="16">
        <f t="shared" si="191"/>
        <v>42607.316122685181</v>
      </c>
      <c r="Q2450" s="16">
        <f t="shared" si="192"/>
        <v>42613.233333333337</v>
      </c>
      <c r="R2450" s="6">
        <f t="shared" si="193"/>
        <v>47.777777777777779</v>
      </c>
      <c r="S2450" t="s">
        <v>8336</v>
      </c>
      <c r="T2450" t="s">
        <v>8352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2">
        <f t="shared" si="190"/>
        <v>108</v>
      </c>
      <c r="P2451" s="16">
        <f t="shared" si="191"/>
        <v>41943.142534722225</v>
      </c>
      <c r="Q2451" s="16">
        <f t="shared" si="192"/>
        <v>41973.184201388889</v>
      </c>
      <c r="R2451" s="6">
        <f t="shared" si="193"/>
        <v>90</v>
      </c>
      <c r="S2451" t="s">
        <v>8336</v>
      </c>
      <c r="T2451" t="s">
        <v>8352</v>
      </c>
      <c r="U2451">
        <f t="shared" si="194"/>
        <v>2014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2">
        <f t="shared" si="190"/>
        <v>101.53353333333335</v>
      </c>
      <c r="P2452" s="16">
        <f t="shared" si="191"/>
        <v>41902.07240740741</v>
      </c>
      <c r="Q2452" s="16">
        <f t="shared" si="192"/>
        <v>41940.132638888892</v>
      </c>
      <c r="R2452" s="6">
        <f t="shared" si="193"/>
        <v>149.31401960784314</v>
      </c>
      <c r="S2452" t="s">
        <v>8336</v>
      </c>
      <c r="T2452" t="s">
        <v>8352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2">
        <f t="shared" si="190"/>
        <v>115.45</v>
      </c>
      <c r="P2453" s="16">
        <f t="shared" si="191"/>
        <v>42779.908449074079</v>
      </c>
      <c r="Q2453" s="16">
        <f t="shared" si="192"/>
        <v>42799.908449074079</v>
      </c>
      <c r="R2453" s="6">
        <f t="shared" si="193"/>
        <v>62.06989247311828</v>
      </c>
      <c r="S2453" t="s">
        <v>8336</v>
      </c>
      <c r="T2453" t="s">
        <v>8352</v>
      </c>
      <c r="U2453">
        <f t="shared" si="194"/>
        <v>2017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2">
        <f t="shared" si="190"/>
        <v>133.5</v>
      </c>
      <c r="P2454" s="16">
        <f t="shared" si="191"/>
        <v>42338.84375</v>
      </c>
      <c r="Q2454" s="16">
        <f t="shared" si="192"/>
        <v>42367.958333333328</v>
      </c>
      <c r="R2454" s="6">
        <f t="shared" si="193"/>
        <v>53.4</v>
      </c>
      <c r="S2454" t="s">
        <v>8336</v>
      </c>
      <c r="T2454" t="s">
        <v>8352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2">
        <f t="shared" si="190"/>
        <v>154.69999999999999</v>
      </c>
      <c r="P2455" s="16">
        <f t="shared" si="191"/>
        <v>42738.692233796297</v>
      </c>
      <c r="Q2455" s="16">
        <f t="shared" si="192"/>
        <v>42768.692233796297</v>
      </c>
      <c r="R2455" s="6">
        <f t="shared" si="193"/>
        <v>69.268656716417908</v>
      </c>
      <c r="S2455" t="s">
        <v>8336</v>
      </c>
      <c r="T2455" t="s">
        <v>8352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2">
        <f t="shared" si="190"/>
        <v>100.84571428571429</v>
      </c>
      <c r="P2456" s="16">
        <f t="shared" si="191"/>
        <v>42770.201481481476</v>
      </c>
      <c r="Q2456" s="16">
        <f t="shared" si="192"/>
        <v>42805.201481481476</v>
      </c>
      <c r="R2456" s="6">
        <f t="shared" si="193"/>
        <v>271.50769230769231</v>
      </c>
      <c r="S2456" t="s">
        <v>8336</v>
      </c>
      <c r="T2456" t="s">
        <v>8352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2">
        <f t="shared" si="190"/>
        <v>182</v>
      </c>
      <c r="P2457" s="16">
        <f t="shared" si="191"/>
        <v>42452.781828703708</v>
      </c>
      <c r="Q2457" s="16">
        <f t="shared" si="192"/>
        <v>42480.781828703708</v>
      </c>
      <c r="R2457" s="6">
        <f t="shared" si="193"/>
        <v>34.125</v>
      </c>
      <c r="S2457" t="s">
        <v>8336</v>
      </c>
      <c r="T2457" t="s">
        <v>8352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2">
        <f t="shared" si="190"/>
        <v>180.86666666666667</v>
      </c>
      <c r="P2458" s="16">
        <f t="shared" si="191"/>
        <v>42761.961099537039</v>
      </c>
      <c r="Q2458" s="16">
        <f t="shared" si="192"/>
        <v>42791.961099537039</v>
      </c>
      <c r="R2458" s="6">
        <f t="shared" si="193"/>
        <v>40.492537313432834</v>
      </c>
      <c r="S2458" t="s">
        <v>8336</v>
      </c>
      <c r="T2458" t="s">
        <v>8352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2">
        <f t="shared" si="190"/>
        <v>102.30434782608695</v>
      </c>
      <c r="P2459" s="16">
        <f t="shared" si="191"/>
        <v>42423.602500000001</v>
      </c>
      <c r="Q2459" s="16">
        <f t="shared" si="192"/>
        <v>42453.560833333337</v>
      </c>
      <c r="R2459" s="6">
        <f t="shared" si="193"/>
        <v>189.75806451612902</v>
      </c>
      <c r="S2459" t="s">
        <v>8336</v>
      </c>
      <c r="T2459" t="s">
        <v>8352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2">
        <f t="shared" si="190"/>
        <v>110.17999999999999</v>
      </c>
      <c r="P2460" s="16">
        <f t="shared" si="191"/>
        <v>42495.871736111112</v>
      </c>
      <c r="Q2460" s="16">
        <f t="shared" si="192"/>
        <v>42530.791666666672</v>
      </c>
      <c r="R2460" s="6">
        <f t="shared" si="193"/>
        <v>68.862499999999997</v>
      </c>
      <c r="S2460" t="s">
        <v>8336</v>
      </c>
      <c r="T2460" t="s">
        <v>8352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2">
        <f t="shared" si="190"/>
        <v>102.25</v>
      </c>
      <c r="P2461" s="16">
        <f t="shared" si="191"/>
        <v>42407.637557870374</v>
      </c>
      <c r="Q2461" s="16">
        <f t="shared" si="192"/>
        <v>42452.595891203702</v>
      </c>
      <c r="R2461" s="6">
        <f t="shared" si="193"/>
        <v>108.77659574468085</v>
      </c>
      <c r="S2461" t="s">
        <v>8336</v>
      </c>
      <c r="T2461" t="s">
        <v>8352</v>
      </c>
      <c r="U2461">
        <f t="shared" si="194"/>
        <v>2016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2">
        <f t="shared" si="190"/>
        <v>100.78823529411764</v>
      </c>
      <c r="P2462" s="16">
        <f t="shared" si="191"/>
        <v>42704.187118055561</v>
      </c>
      <c r="Q2462" s="16">
        <f t="shared" si="192"/>
        <v>42738.178472222222</v>
      </c>
      <c r="R2462" s="6">
        <f t="shared" si="193"/>
        <v>125.98529411764706</v>
      </c>
      <c r="S2462" t="s">
        <v>8336</v>
      </c>
      <c r="T2462" t="s">
        <v>8352</v>
      </c>
      <c r="U2462">
        <f t="shared" si="194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2">
        <f t="shared" si="190"/>
        <v>103.8</v>
      </c>
      <c r="P2463" s="16">
        <f t="shared" si="191"/>
        <v>40784.012696759259</v>
      </c>
      <c r="Q2463" s="16">
        <f t="shared" si="192"/>
        <v>40817.125</v>
      </c>
      <c r="R2463" s="6">
        <f t="shared" si="193"/>
        <v>90.523255813953483</v>
      </c>
      <c r="S2463" t="s">
        <v>8325</v>
      </c>
      <c r="T2463" t="s">
        <v>8329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2">
        <f t="shared" si="190"/>
        <v>110.70833333333334</v>
      </c>
      <c r="P2464" s="16">
        <f t="shared" si="191"/>
        <v>41089.186296296299</v>
      </c>
      <c r="Q2464" s="16">
        <f t="shared" si="192"/>
        <v>41109.186296296299</v>
      </c>
      <c r="R2464" s="6">
        <f t="shared" si="193"/>
        <v>28.880434782608695</v>
      </c>
      <c r="S2464" t="s">
        <v>8325</v>
      </c>
      <c r="T2464" t="s">
        <v>8329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2">
        <f t="shared" si="190"/>
        <v>116.25000000000001</v>
      </c>
      <c r="P2465" s="16">
        <f t="shared" si="191"/>
        <v>41341.111400462964</v>
      </c>
      <c r="Q2465" s="16">
        <f t="shared" si="192"/>
        <v>41380.791666666664</v>
      </c>
      <c r="R2465" s="6">
        <f t="shared" si="193"/>
        <v>31</v>
      </c>
      <c r="S2465" t="s">
        <v>8325</v>
      </c>
      <c r="T2465" t="s">
        <v>8329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2">
        <f t="shared" si="190"/>
        <v>111.1</v>
      </c>
      <c r="P2466" s="16">
        <f t="shared" si="191"/>
        <v>42248.90042824074</v>
      </c>
      <c r="Q2466" s="16">
        <f t="shared" si="192"/>
        <v>42277.811805555553</v>
      </c>
      <c r="R2466" s="6">
        <f t="shared" si="193"/>
        <v>51.674418604651166</v>
      </c>
      <c r="S2466" t="s">
        <v>8325</v>
      </c>
      <c r="T2466" t="s">
        <v>8329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2">
        <f t="shared" si="190"/>
        <v>180.14285714285714</v>
      </c>
      <c r="P2467" s="16">
        <f t="shared" si="191"/>
        <v>41145.719305555554</v>
      </c>
      <c r="Q2467" s="16">
        <f t="shared" si="192"/>
        <v>41175.719305555554</v>
      </c>
      <c r="R2467" s="6">
        <f t="shared" si="193"/>
        <v>26.270833333333332</v>
      </c>
      <c r="S2467" t="s">
        <v>8325</v>
      </c>
      <c r="T2467" t="s">
        <v>8329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2">
        <f t="shared" si="190"/>
        <v>100</v>
      </c>
      <c r="P2468" s="16">
        <f t="shared" si="191"/>
        <v>41373.102465277778</v>
      </c>
      <c r="Q2468" s="16">
        <f t="shared" si="192"/>
        <v>41403.102465277778</v>
      </c>
      <c r="R2468" s="6">
        <f t="shared" si="193"/>
        <v>48.07692307692308</v>
      </c>
      <c r="S2468" t="s">
        <v>8325</v>
      </c>
      <c r="T2468" t="s">
        <v>8329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2">
        <f t="shared" si="190"/>
        <v>118.5</v>
      </c>
      <c r="P2469" s="16">
        <f t="shared" si="191"/>
        <v>41025.874201388891</v>
      </c>
      <c r="Q2469" s="16">
        <f t="shared" si="192"/>
        <v>41039.708333333336</v>
      </c>
      <c r="R2469" s="6">
        <f t="shared" si="193"/>
        <v>27.558139534883722</v>
      </c>
      <c r="S2469" t="s">
        <v>8325</v>
      </c>
      <c r="T2469" t="s">
        <v>8329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2">
        <f t="shared" si="190"/>
        <v>107.21700000000001</v>
      </c>
      <c r="P2470" s="16">
        <f t="shared" si="191"/>
        <v>41174.154178240737</v>
      </c>
      <c r="Q2470" s="16">
        <f t="shared" si="192"/>
        <v>41210.208333333336</v>
      </c>
      <c r="R2470" s="6">
        <f t="shared" si="193"/>
        <v>36.97137931034483</v>
      </c>
      <c r="S2470" t="s">
        <v>8325</v>
      </c>
      <c r="T2470" t="s">
        <v>8329</v>
      </c>
      <c r="U2470">
        <f t="shared" si="194"/>
        <v>2012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2">
        <f t="shared" si="190"/>
        <v>113.66666666666667</v>
      </c>
      <c r="P2471" s="16">
        <f t="shared" si="191"/>
        <v>40557.429733796293</v>
      </c>
      <c r="Q2471" s="16">
        <f t="shared" si="192"/>
        <v>40582.429733796293</v>
      </c>
      <c r="R2471" s="6">
        <f t="shared" si="193"/>
        <v>29.021276595744681</v>
      </c>
      <c r="S2471" t="s">
        <v>8325</v>
      </c>
      <c r="T2471" t="s">
        <v>8329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2">
        <f t="shared" si="190"/>
        <v>103.16400000000002</v>
      </c>
      <c r="P2472" s="16">
        <f t="shared" si="191"/>
        <v>41023.07471064815</v>
      </c>
      <c r="Q2472" s="16">
        <f t="shared" si="192"/>
        <v>41053.07471064815</v>
      </c>
      <c r="R2472" s="6">
        <f t="shared" si="193"/>
        <v>28.65666666666667</v>
      </c>
      <c r="S2472" t="s">
        <v>8325</v>
      </c>
      <c r="T2472" t="s">
        <v>8329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2">
        <f t="shared" si="190"/>
        <v>128</v>
      </c>
      <c r="P2473" s="16">
        <f t="shared" si="191"/>
        <v>40893.992962962962</v>
      </c>
      <c r="Q2473" s="16">
        <f t="shared" si="192"/>
        <v>40933.992962962962</v>
      </c>
      <c r="R2473" s="6">
        <f t="shared" si="193"/>
        <v>37.647058823529413</v>
      </c>
      <c r="S2473" t="s">
        <v>8325</v>
      </c>
      <c r="T2473" t="s">
        <v>8329</v>
      </c>
      <c r="U2473">
        <f t="shared" si="194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2">
        <f t="shared" si="190"/>
        <v>135.76026666666667</v>
      </c>
      <c r="P2474" s="16">
        <f t="shared" si="191"/>
        <v>40354.11550925926</v>
      </c>
      <c r="Q2474" s="16">
        <f t="shared" si="192"/>
        <v>40425.043749999997</v>
      </c>
      <c r="R2474" s="6">
        <f t="shared" si="193"/>
        <v>97.904038461538462</v>
      </c>
      <c r="S2474" t="s">
        <v>8325</v>
      </c>
      <c r="T2474" t="s">
        <v>8329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2">
        <f t="shared" si="190"/>
        <v>100</v>
      </c>
      <c r="P2475" s="16">
        <f t="shared" si="191"/>
        <v>41193.748483796298</v>
      </c>
      <c r="Q2475" s="16">
        <f t="shared" si="192"/>
        <v>41223.790150462963</v>
      </c>
      <c r="R2475" s="6">
        <f t="shared" si="193"/>
        <v>42.553191489361701</v>
      </c>
      <c r="S2475" t="s">
        <v>8325</v>
      </c>
      <c r="T2475" t="s">
        <v>8329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2">
        <f t="shared" si="190"/>
        <v>100.00360000000002</v>
      </c>
      <c r="P2476" s="16">
        <f t="shared" si="191"/>
        <v>40417.011296296296</v>
      </c>
      <c r="Q2476" s="16">
        <f t="shared" si="192"/>
        <v>40462.011296296296</v>
      </c>
      <c r="R2476" s="6">
        <f t="shared" si="193"/>
        <v>131.58368421052631</v>
      </c>
      <c r="S2476" t="s">
        <v>8325</v>
      </c>
      <c r="T2476" t="s">
        <v>8329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2">
        <f t="shared" si="190"/>
        <v>104.71999999999998</v>
      </c>
      <c r="P2477" s="16">
        <f t="shared" si="191"/>
        <v>40310.287673611114</v>
      </c>
      <c r="Q2477" s="16">
        <f t="shared" si="192"/>
        <v>40369.916666666664</v>
      </c>
      <c r="R2477" s="6">
        <f t="shared" si="193"/>
        <v>32.320987654320987</v>
      </c>
      <c r="S2477" t="s">
        <v>8325</v>
      </c>
      <c r="T2477" t="s">
        <v>8329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2">
        <f t="shared" si="190"/>
        <v>105.02249999999999</v>
      </c>
      <c r="P2478" s="16">
        <f t="shared" si="191"/>
        <v>41913.328356481477</v>
      </c>
      <c r="Q2478" s="16">
        <f t="shared" si="192"/>
        <v>41946.370023148149</v>
      </c>
      <c r="R2478" s="6">
        <f t="shared" si="193"/>
        <v>61.103999999999999</v>
      </c>
      <c r="S2478" t="s">
        <v>8325</v>
      </c>
      <c r="T2478" t="s">
        <v>8329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2">
        <f t="shared" si="190"/>
        <v>171.33333333333334</v>
      </c>
      <c r="P2479" s="16">
        <f t="shared" si="191"/>
        <v>41088.691493055558</v>
      </c>
      <c r="Q2479" s="16">
        <f t="shared" si="192"/>
        <v>41133.691493055558</v>
      </c>
      <c r="R2479" s="6">
        <f t="shared" si="193"/>
        <v>31.341463414634145</v>
      </c>
      <c r="S2479" t="s">
        <v>8325</v>
      </c>
      <c r="T2479" t="s">
        <v>8329</v>
      </c>
      <c r="U2479">
        <f t="shared" si="194"/>
        <v>2012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2">
        <f t="shared" si="190"/>
        <v>127.49999999999999</v>
      </c>
      <c r="P2480" s="16">
        <f t="shared" si="191"/>
        <v>41257.950381944444</v>
      </c>
      <c r="Q2480" s="16">
        <f t="shared" si="192"/>
        <v>41287.950381944444</v>
      </c>
      <c r="R2480" s="6">
        <f t="shared" si="193"/>
        <v>129.1139240506329</v>
      </c>
      <c r="S2480" t="s">
        <v>8325</v>
      </c>
      <c r="T2480" t="s">
        <v>8329</v>
      </c>
      <c r="U2480">
        <f t="shared" si="194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2">
        <f t="shared" si="190"/>
        <v>133.44333333333333</v>
      </c>
      <c r="P2481" s="16">
        <f t="shared" si="191"/>
        <v>41107.726782407408</v>
      </c>
      <c r="Q2481" s="16">
        <f t="shared" si="192"/>
        <v>41118.083333333336</v>
      </c>
      <c r="R2481" s="6">
        <f t="shared" si="193"/>
        <v>25.020624999999999</v>
      </c>
      <c r="S2481" t="s">
        <v>8325</v>
      </c>
      <c r="T2481" t="s">
        <v>8329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2">
        <f t="shared" si="190"/>
        <v>100</v>
      </c>
      <c r="P2482" s="16">
        <f t="shared" si="191"/>
        <v>42227.936157407406</v>
      </c>
      <c r="Q2482" s="16">
        <f t="shared" si="192"/>
        <v>42287.936157407406</v>
      </c>
      <c r="R2482" s="6">
        <f t="shared" si="193"/>
        <v>250</v>
      </c>
      <c r="S2482" t="s">
        <v>8325</v>
      </c>
      <c r="T2482" t="s">
        <v>8329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2">
        <f t="shared" si="190"/>
        <v>112.91099999999999</v>
      </c>
      <c r="P2483" s="16">
        <f t="shared" si="191"/>
        <v>40999.645925925928</v>
      </c>
      <c r="Q2483" s="16">
        <f t="shared" si="192"/>
        <v>41029.645925925928</v>
      </c>
      <c r="R2483" s="6">
        <f t="shared" si="193"/>
        <v>47.541473684210523</v>
      </c>
      <c r="S2483" t="s">
        <v>8325</v>
      </c>
      <c r="T2483" t="s">
        <v>8329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2">
        <f t="shared" si="190"/>
        <v>100.1</v>
      </c>
      <c r="P2484" s="16">
        <f t="shared" si="191"/>
        <v>40711.782210648147</v>
      </c>
      <c r="Q2484" s="16">
        <f t="shared" si="192"/>
        <v>40756.782210648147</v>
      </c>
      <c r="R2484" s="6">
        <f t="shared" si="193"/>
        <v>40.04</v>
      </c>
      <c r="S2484" t="s">
        <v>8325</v>
      </c>
      <c r="T2484" t="s">
        <v>8329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2">
        <f t="shared" si="190"/>
        <v>113.72727272727272</v>
      </c>
      <c r="P2485" s="16">
        <f t="shared" si="191"/>
        <v>40970.750034722223</v>
      </c>
      <c r="Q2485" s="16">
        <f t="shared" si="192"/>
        <v>41030.708368055559</v>
      </c>
      <c r="R2485" s="6">
        <f t="shared" si="193"/>
        <v>65.84210526315789</v>
      </c>
      <c r="S2485" t="s">
        <v>8325</v>
      </c>
      <c r="T2485" t="s">
        <v>8329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2">
        <f t="shared" si="190"/>
        <v>119.31742857142855</v>
      </c>
      <c r="P2486" s="16">
        <f t="shared" si="191"/>
        <v>40771.916701388887</v>
      </c>
      <c r="Q2486" s="16">
        <f t="shared" si="192"/>
        <v>40801.916701388887</v>
      </c>
      <c r="R2486" s="6">
        <f t="shared" si="193"/>
        <v>46.401222222222216</v>
      </c>
      <c r="S2486" t="s">
        <v>8325</v>
      </c>
      <c r="T2486" t="s">
        <v>8329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2">
        <f t="shared" si="190"/>
        <v>103.25</v>
      </c>
      <c r="P2487" s="16">
        <f t="shared" si="191"/>
        <v>40793.998599537037</v>
      </c>
      <c r="Q2487" s="16">
        <f t="shared" si="192"/>
        <v>40828.998599537037</v>
      </c>
      <c r="R2487" s="6">
        <f t="shared" si="193"/>
        <v>50.365853658536587</v>
      </c>
      <c r="S2487" t="s">
        <v>8325</v>
      </c>
      <c r="T2487" t="s">
        <v>8329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2">
        <f t="shared" si="190"/>
        <v>265.66666666666669</v>
      </c>
      <c r="P2488" s="16">
        <f t="shared" si="191"/>
        <v>40991.708055555559</v>
      </c>
      <c r="Q2488" s="16">
        <f t="shared" si="192"/>
        <v>41021.708055555559</v>
      </c>
      <c r="R2488" s="6">
        <f t="shared" si="193"/>
        <v>26.566666666666666</v>
      </c>
      <c r="S2488" t="s">
        <v>8325</v>
      </c>
      <c r="T2488" t="s">
        <v>8329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2">
        <f t="shared" si="190"/>
        <v>100.05066666666667</v>
      </c>
      <c r="P2489" s="16">
        <f t="shared" si="191"/>
        <v>41026.083298611113</v>
      </c>
      <c r="Q2489" s="16">
        <f t="shared" si="192"/>
        <v>41056.083298611113</v>
      </c>
      <c r="R2489" s="6">
        <f t="shared" si="193"/>
        <v>39.493684210526318</v>
      </c>
      <c r="S2489" t="s">
        <v>8325</v>
      </c>
      <c r="T2489" t="s">
        <v>8329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2">
        <f t="shared" si="190"/>
        <v>106.69999999999999</v>
      </c>
      <c r="P2490" s="16">
        <f t="shared" si="191"/>
        <v>40833.633194444446</v>
      </c>
      <c r="Q2490" s="16">
        <f t="shared" si="192"/>
        <v>40863.674861111111</v>
      </c>
      <c r="R2490" s="6">
        <f t="shared" si="193"/>
        <v>49.246153846153845</v>
      </c>
      <c r="S2490" t="s">
        <v>8325</v>
      </c>
      <c r="T2490" t="s">
        <v>8329</v>
      </c>
      <c r="U2490">
        <f t="shared" si="194"/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2">
        <f t="shared" si="190"/>
        <v>133.67142857142858</v>
      </c>
      <c r="P2491" s="16">
        <f t="shared" si="191"/>
        <v>41373.690266203703</v>
      </c>
      <c r="Q2491" s="16">
        <f t="shared" si="192"/>
        <v>41403.690266203703</v>
      </c>
      <c r="R2491" s="6">
        <f t="shared" si="193"/>
        <v>62.38</v>
      </c>
      <c r="S2491" t="s">
        <v>8325</v>
      </c>
      <c r="T2491" t="s">
        <v>8329</v>
      </c>
      <c r="U2491">
        <f t="shared" si="194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2">
        <f t="shared" si="190"/>
        <v>121.39999999999999</v>
      </c>
      <c r="P2492" s="16">
        <f t="shared" si="191"/>
        <v>41023.227731481478</v>
      </c>
      <c r="Q2492" s="16">
        <f t="shared" si="192"/>
        <v>41083.227731481478</v>
      </c>
      <c r="R2492" s="6">
        <f t="shared" si="193"/>
        <v>37.9375</v>
      </c>
      <c r="S2492" t="s">
        <v>8325</v>
      </c>
      <c r="T2492" t="s">
        <v>8329</v>
      </c>
      <c r="U2492">
        <f t="shared" si="194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2">
        <f t="shared" si="190"/>
        <v>103.2</v>
      </c>
      <c r="P2493" s="16">
        <f t="shared" si="191"/>
        <v>40542.839282407411</v>
      </c>
      <c r="Q2493" s="16">
        <f t="shared" si="192"/>
        <v>40559.07708333333</v>
      </c>
      <c r="R2493" s="6">
        <f t="shared" si="193"/>
        <v>51.6</v>
      </c>
      <c r="S2493" t="s">
        <v>8325</v>
      </c>
      <c r="T2493" t="s">
        <v>8329</v>
      </c>
      <c r="U2493">
        <f t="shared" si="194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2">
        <f t="shared" si="190"/>
        <v>125</v>
      </c>
      <c r="P2494" s="16">
        <f t="shared" si="191"/>
        <v>41024.985972222225</v>
      </c>
      <c r="Q2494" s="16">
        <f t="shared" si="192"/>
        <v>41076.415972222225</v>
      </c>
      <c r="R2494" s="6">
        <f t="shared" si="193"/>
        <v>27.777777777777779</v>
      </c>
      <c r="S2494" t="s">
        <v>8325</v>
      </c>
      <c r="T2494" t="s">
        <v>8329</v>
      </c>
      <c r="U2494">
        <f t="shared" si="194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2">
        <f t="shared" si="190"/>
        <v>128.69999999999999</v>
      </c>
      <c r="P2495" s="16">
        <f t="shared" si="191"/>
        <v>41348.168287037035</v>
      </c>
      <c r="Q2495" s="16">
        <f t="shared" si="192"/>
        <v>41393.168287037035</v>
      </c>
      <c r="R2495" s="6">
        <f t="shared" si="193"/>
        <v>99.382239382239376</v>
      </c>
      <c r="S2495" t="s">
        <v>8325</v>
      </c>
      <c r="T2495" t="s">
        <v>8329</v>
      </c>
      <c r="U2495">
        <f t="shared" si="194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2">
        <f t="shared" si="190"/>
        <v>101.00533333333333</v>
      </c>
      <c r="P2496" s="16">
        <f t="shared" si="191"/>
        <v>41022.645185185182</v>
      </c>
      <c r="Q2496" s="16">
        <f t="shared" si="192"/>
        <v>41052.645185185182</v>
      </c>
      <c r="R2496" s="6">
        <f t="shared" si="193"/>
        <v>38.848205128205123</v>
      </c>
      <c r="S2496" t="s">
        <v>8325</v>
      </c>
      <c r="T2496" t="s">
        <v>8329</v>
      </c>
      <c r="U2496">
        <f t="shared" si="194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2">
        <f t="shared" si="190"/>
        <v>127.53666666666665</v>
      </c>
      <c r="P2497" s="16">
        <f t="shared" si="191"/>
        <v>41036.946469907409</v>
      </c>
      <c r="Q2497" s="16">
        <f t="shared" si="192"/>
        <v>41066.946469907409</v>
      </c>
      <c r="R2497" s="6">
        <f t="shared" si="193"/>
        <v>45.548809523809524</v>
      </c>
      <c r="S2497" t="s">
        <v>8325</v>
      </c>
      <c r="T2497" t="s">
        <v>8329</v>
      </c>
      <c r="U2497">
        <f t="shared" si="194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2">
        <f t="shared" si="190"/>
        <v>100</v>
      </c>
      <c r="P2498" s="16">
        <f t="shared" si="191"/>
        <v>41327.996435185189</v>
      </c>
      <c r="Q2498" s="16">
        <f t="shared" si="192"/>
        <v>41362.954768518517</v>
      </c>
      <c r="R2498" s="6">
        <f t="shared" si="193"/>
        <v>600</v>
      </c>
      <c r="S2498" t="s">
        <v>8325</v>
      </c>
      <c r="T2498" t="s">
        <v>8329</v>
      </c>
      <c r="U2498">
        <f t="shared" si="194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2">
        <f t="shared" ref="O2499:O2562" si="195">(E2499/D2499)*100</f>
        <v>112.7715</v>
      </c>
      <c r="P2499" s="16">
        <f t="shared" ref="P2499:P2562" si="196">(((J2499/60)/60)/24)+DATE(1970,1,1)</f>
        <v>40730.878912037035</v>
      </c>
      <c r="Q2499" s="16">
        <f t="shared" ref="Q2499:Q2562" si="197">(((I2499/60)/60)/24)+DATE(1970,1,1)</f>
        <v>40760.878912037035</v>
      </c>
      <c r="R2499" s="6">
        <f t="shared" ref="R2499:R2562" si="198">AVERAGE(E2499/L2499)</f>
        <v>80.551071428571419</v>
      </c>
      <c r="S2499" t="s">
        <v>8325</v>
      </c>
      <c r="T2499" t="s">
        <v>8329</v>
      </c>
      <c r="U2499">
        <f t="shared" ref="U2499:U2562" si="199">YEAR(P2499)</f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2">
        <f t="shared" si="195"/>
        <v>105.60000000000001</v>
      </c>
      <c r="P2500" s="16">
        <f t="shared" si="196"/>
        <v>42017.967442129629</v>
      </c>
      <c r="Q2500" s="16">
        <f t="shared" si="197"/>
        <v>42031.967442129629</v>
      </c>
      <c r="R2500" s="6">
        <f t="shared" si="198"/>
        <v>52.8</v>
      </c>
      <c r="S2500" t="s">
        <v>8325</v>
      </c>
      <c r="T2500" t="s">
        <v>8329</v>
      </c>
      <c r="U2500">
        <f t="shared" si="199"/>
        <v>2015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2">
        <f t="shared" si="195"/>
        <v>202.625</v>
      </c>
      <c r="P2501" s="16">
        <f t="shared" si="196"/>
        <v>41226.648576388885</v>
      </c>
      <c r="Q2501" s="16">
        <f t="shared" si="197"/>
        <v>41274.75</v>
      </c>
      <c r="R2501" s="6">
        <f t="shared" si="198"/>
        <v>47.676470588235297</v>
      </c>
      <c r="S2501" t="s">
        <v>8325</v>
      </c>
      <c r="T2501" t="s">
        <v>8329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2">
        <f t="shared" si="195"/>
        <v>113.33333333333333</v>
      </c>
      <c r="P2502" s="16">
        <f t="shared" si="196"/>
        <v>41053.772858796299</v>
      </c>
      <c r="Q2502" s="16">
        <f t="shared" si="197"/>
        <v>41083.772858796299</v>
      </c>
      <c r="R2502" s="6">
        <f t="shared" si="198"/>
        <v>23.448275862068964</v>
      </c>
      <c r="S2502" t="s">
        <v>8325</v>
      </c>
      <c r="T2502" t="s">
        <v>8329</v>
      </c>
      <c r="U2502">
        <f t="shared" si="199"/>
        <v>2012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2">
        <f t="shared" si="195"/>
        <v>2.5545454545454547</v>
      </c>
      <c r="P2503" s="16">
        <f t="shared" si="196"/>
        <v>42244.776666666665</v>
      </c>
      <c r="Q2503" s="16">
        <f t="shared" si="197"/>
        <v>42274.776666666665</v>
      </c>
      <c r="R2503" s="6">
        <f t="shared" si="198"/>
        <v>40.142857142857146</v>
      </c>
      <c r="S2503" t="s">
        <v>8336</v>
      </c>
      <c r="T2503" t="s">
        <v>8353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2">
        <f t="shared" si="195"/>
        <v>7.8181818181818186E-2</v>
      </c>
      <c r="P2504" s="16">
        <f t="shared" si="196"/>
        <v>41858.825439814813</v>
      </c>
      <c r="Q2504" s="16">
        <f t="shared" si="197"/>
        <v>41903.825439814813</v>
      </c>
      <c r="R2504" s="6">
        <f t="shared" si="198"/>
        <v>17.2</v>
      </c>
      <c r="S2504" t="s">
        <v>8336</v>
      </c>
      <c r="T2504" t="s">
        <v>8353</v>
      </c>
      <c r="U2504">
        <f t="shared" si="199"/>
        <v>2014</v>
      </c>
    </row>
    <row r="2505" spans="1:21" ht="58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2">
        <f t="shared" si="195"/>
        <v>0</v>
      </c>
      <c r="P2505" s="16">
        <f t="shared" si="196"/>
        <v>42498.899398148147</v>
      </c>
      <c r="Q2505" s="16">
        <f t="shared" si="197"/>
        <v>42528.879166666666</v>
      </c>
      <c r="R2505" s="6" t="e">
        <f t="shared" si="198"/>
        <v>#DIV/0!</v>
      </c>
      <c r="S2505" t="s">
        <v>8336</v>
      </c>
      <c r="T2505" t="s">
        <v>8353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2">
        <f t="shared" si="195"/>
        <v>0</v>
      </c>
      <c r="P2506" s="16">
        <f t="shared" si="196"/>
        <v>41928.015439814815</v>
      </c>
      <c r="Q2506" s="16">
        <f t="shared" si="197"/>
        <v>41958.057106481487</v>
      </c>
      <c r="R2506" s="6" t="e">
        <f t="shared" si="198"/>
        <v>#DIV/0!</v>
      </c>
      <c r="S2506" t="s">
        <v>8336</v>
      </c>
      <c r="T2506" t="s">
        <v>8353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2">
        <f t="shared" si="195"/>
        <v>0</v>
      </c>
      <c r="P2507" s="16">
        <f t="shared" si="196"/>
        <v>42047.05574074074</v>
      </c>
      <c r="Q2507" s="16">
        <f t="shared" si="197"/>
        <v>42077.014074074075</v>
      </c>
      <c r="R2507" s="6" t="e">
        <f t="shared" si="198"/>
        <v>#DIV/0!</v>
      </c>
      <c r="S2507" t="s">
        <v>8336</v>
      </c>
      <c r="T2507" t="s">
        <v>8353</v>
      </c>
      <c r="U2507">
        <f t="shared" si="199"/>
        <v>2015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2">
        <f t="shared" si="195"/>
        <v>0.6</v>
      </c>
      <c r="P2508" s="16">
        <f t="shared" si="196"/>
        <v>42258.297094907408</v>
      </c>
      <c r="Q2508" s="16">
        <f t="shared" si="197"/>
        <v>42280.875</v>
      </c>
      <c r="R2508" s="6">
        <f t="shared" si="198"/>
        <v>15</v>
      </c>
      <c r="S2508" t="s">
        <v>8336</v>
      </c>
      <c r="T2508" t="s">
        <v>8353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2">
        <f t="shared" si="195"/>
        <v>0</v>
      </c>
      <c r="P2509" s="16">
        <f t="shared" si="196"/>
        <v>42105.072962962964</v>
      </c>
      <c r="Q2509" s="16">
        <f t="shared" si="197"/>
        <v>42135.072962962964</v>
      </c>
      <c r="R2509" s="6" t="e">
        <f t="shared" si="198"/>
        <v>#DIV/0!</v>
      </c>
      <c r="S2509" t="s">
        <v>8336</v>
      </c>
      <c r="T2509" t="s">
        <v>8353</v>
      </c>
      <c r="U2509">
        <f t="shared" si="199"/>
        <v>2015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2">
        <f t="shared" si="195"/>
        <v>0</v>
      </c>
      <c r="P2510" s="16">
        <f t="shared" si="196"/>
        <v>41835.951782407406</v>
      </c>
      <c r="Q2510" s="16">
        <f t="shared" si="197"/>
        <v>41865.951782407406</v>
      </c>
      <c r="R2510" s="6" t="e">
        <f t="shared" si="198"/>
        <v>#DIV/0!</v>
      </c>
      <c r="S2510" t="s">
        <v>8336</v>
      </c>
      <c r="T2510" t="s">
        <v>8353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2">
        <f t="shared" si="195"/>
        <v>1.0526315789473684</v>
      </c>
      <c r="P2511" s="16">
        <f t="shared" si="196"/>
        <v>42058.809594907405</v>
      </c>
      <c r="Q2511" s="16">
        <f t="shared" si="197"/>
        <v>42114.767928240741</v>
      </c>
      <c r="R2511" s="6">
        <f t="shared" si="198"/>
        <v>35.714285714285715</v>
      </c>
      <c r="S2511" t="s">
        <v>8336</v>
      </c>
      <c r="T2511" t="s">
        <v>8353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2">
        <f t="shared" si="195"/>
        <v>0.15</v>
      </c>
      <c r="P2512" s="16">
        <f t="shared" si="196"/>
        <v>42078.997361111105</v>
      </c>
      <c r="Q2512" s="16">
        <f t="shared" si="197"/>
        <v>42138.997361111105</v>
      </c>
      <c r="R2512" s="6">
        <f t="shared" si="198"/>
        <v>37.5</v>
      </c>
      <c r="S2512" t="s">
        <v>8336</v>
      </c>
      <c r="T2512" t="s">
        <v>8353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2">
        <f t="shared" si="195"/>
        <v>0</v>
      </c>
      <c r="P2513" s="16">
        <f t="shared" si="196"/>
        <v>42371.446909722217</v>
      </c>
      <c r="Q2513" s="16">
        <f t="shared" si="197"/>
        <v>42401.446909722217</v>
      </c>
      <c r="R2513" s="6" t="e">
        <f t="shared" si="198"/>
        <v>#DIV/0!</v>
      </c>
      <c r="S2513" t="s">
        <v>8336</v>
      </c>
      <c r="T2513" t="s">
        <v>8353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2">
        <f t="shared" si="195"/>
        <v>0</v>
      </c>
      <c r="P2514" s="16">
        <f t="shared" si="196"/>
        <v>41971.876863425925</v>
      </c>
      <c r="Q2514" s="16">
        <f t="shared" si="197"/>
        <v>41986.876863425925</v>
      </c>
      <c r="R2514" s="6" t="e">
        <f t="shared" si="198"/>
        <v>#DIV/0!</v>
      </c>
      <c r="S2514" t="s">
        <v>8336</v>
      </c>
      <c r="T2514" t="s">
        <v>8353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2">
        <f t="shared" si="195"/>
        <v>0</v>
      </c>
      <c r="P2515" s="16">
        <f t="shared" si="196"/>
        <v>42732.00681712963</v>
      </c>
      <c r="Q2515" s="16">
        <f t="shared" si="197"/>
        <v>42792.00681712963</v>
      </c>
      <c r="R2515" s="6" t="e">
        <f t="shared" si="198"/>
        <v>#DIV/0!</v>
      </c>
      <c r="S2515" t="s">
        <v>8336</v>
      </c>
      <c r="T2515" t="s">
        <v>8353</v>
      </c>
      <c r="U2515">
        <f t="shared" si="199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2">
        <f t="shared" si="195"/>
        <v>1.7500000000000002</v>
      </c>
      <c r="P2516" s="16">
        <f t="shared" si="196"/>
        <v>41854.389780092592</v>
      </c>
      <c r="Q2516" s="16">
        <f t="shared" si="197"/>
        <v>41871.389780092592</v>
      </c>
      <c r="R2516" s="6">
        <f t="shared" si="198"/>
        <v>52.5</v>
      </c>
      <c r="S2516" t="s">
        <v>8336</v>
      </c>
      <c r="T2516" t="s">
        <v>8353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2">
        <f t="shared" si="195"/>
        <v>18.600000000000001</v>
      </c>
      <c r="P2517" s="16">
        <f t="shared" si="196"/>
        <v>42027.839733796296</v>
      </c>
      <c r="Q2517" s="16">
        <f t="shared" si="197"/>
        <v>42057.839733796296</v>
      </c>
      <c r="R2517" s="6">
        <f t="shared" si="198"/>
        <v>77.5</v>
      </c>
      <c r="S2517" t="s">
        <v>8336</v>
      </c>
      <c r="T2517" t="s">
        <v>8353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2">
        <f t="shared" si="195"/>
        <v>0</v>
      </c>
      <c r="P2518" s="16">
        <f t="shared" si="196"/>
        <v>41942.653379629628</v>
      </c>
      <c r="Q2518" s="16">
        <f t="shared" si="197"/>
        <v>41972.6950462963</v>
      </c>
      <c r="R2518" s="6" t="e">
        <f t="shared" si="198"/>
        <v>#DIV/0!</v>
      </c>
      <c r="S2518" t="s">
        <v>8336</v>
      </c>
      <c r="T2518" t="s">
        <v>8353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2">
        <f t="shared" si="195"/>
        <v>9.8166666666666664</v>
      </c>
      <c r="P2519" s="16">
        <f t="shared" si="196"/>
        <v>42052.802430555559</v>
      </c>
      <c r="Q2519" s="16">
        <f t="shared" si="197"/>
        <v>42082.760763888888</v>
      </c>
      <c r="R2519" s="6">
        <f t="shared" si="198"/>
        <v>53.545454545454547</v>
      </c>
      <c r="S2519" t="s">
        <v>8336</v>
      </c>
      <c r="T2519" t="s">
        <v>8353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2">
        <f t="shared" si="195"/>
        <v>0</v>
      </c>
      <c r="P2520" s="16">
        <f t="shared" si="196"/>
        <v>41926.680879629632</v>
      </c>
      <c r="Q2520" s="16">
        <f t="shared" si="197"/>
        <v>41956.722546296296</v>
      </c>
      <c r="R2520" s="6" t="e">
        <f t="shared" si="198"/>
        <v>#DIV/0!</v>
      </c>
      <c r="S2520" t="s">
        <v>8336</v>
      </c>
      <c r="T2520" t="s">
        <v>8353</v>
      </c>
      <c r="U2520">
        <f t="shared" si="199"/>
        <v>2014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2">
        <f t="shared" si="195"/>
        <v>4.3333333333333335E-2</v>
      </c>
      <c r="P2521" s="16">
        <f t="shared" si="196"/>
        <v>41809.155138888891</v>
      </c>
      <c r="Q2521" s="16">
        <f t="shared" si="197"/>
        <v>41839.155138888891</v>
      </c>
      <c r="R2521" s="6">
        <f t="shared" si="198"/>
        <v>16.25</v>
      </c>
      <c r="S2521" t="s">
        <v>8336</v>
      </c>
      <c r="T2521" t="s">
        <v>8353</v>
      </c>
      <c r="U2521">
        <f t="shared" si="199"/>
        <v>2014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2">
        <f t="shared" si="195"/>
        <v>0</v>
      </c>
      <c r="P2522" s="16">
        <f t="shared" si="196"/>
        <v>42612.600520833337</v>
      </c>
      <c r="Q2522" s="16">
        <f t="shared" si="197"/>
        <v>42658.806249999994</v>
      </c>
      <c r="R2522" s="6" t="e">
        <f t="shared" si="198"/>
        <v>#DIV/0!</v>
      </c>
      <c r="S2522" t="s">
        <v>8336</v>
      </c>
      <c r="T2522" t="s">
        <v>8353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2">
        <f t="shared" si="195"/>
        <v>109.48792</v>
      </c>
      <c r="P2523" s="16">
        <f t="shared" si="196"/>
        <v>42269.967835648145</v>
      </c>
      <c r="Q2523" s="16">
        <f t="shared" si="197"/>
        <v>42290.967835648145</v>
      </c>
      <c r="R2523" s="6">
        <f t="shared" si="198"/>
        <v>103.68174242424243</v>
      </c>
      <c r="S2523" t="s">
        <v>8325</v>
      </c>
      <c r="T2523" t="s">
        <v>8354</v>
      </c>
      <c r="U2523">
        <f t="shared" si="199"/>
        <v>2015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2">
        <f t="shared" si="195"/>
        <v>100</v>
      </c>
      <c r="P2524" s="16">
        <f t="shared" si="196"/>
        <v>42460.573611111111</v>
      </c>
      <c r="Q2524" s="16">
        <f t="shared" si="197"/>
        <v>42482.619444444441</v>
      </c>
      <c r="R2524" s="6">
        <f t="shared" si="198"/>
        <v>185.18518518518519</v>
      </c>
      <c r="S2524" t="s">
        <v>8325</v>
      </c>
      <c r="T2524" t="s">
        <v>8354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2">
        <f t="shared" si="195"/>
        <v>156.44444444444446</v>
      </c>
      <c r="P2525" s="16">
        <f t="shared" si="196"/>
        <v>41930.975601851853</v>
      </c>
      <c r="Q2525" s="16">
        <f t="shared" si="197"/>
        <v>41961.017268518524</v>
      </c>
      <c r="R2525" s="6">
        <f t="shared" si="198"/>
        <v>54.153846153846153</v>
      </c>
      <c r="S2525" t="s">
        <v>8325</v>
      </c>
      <c r="T2525" t="s">
        <v>8354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2">
        <f t="shared" si="195"/>
        <v>101.6</v>
      </c>
      <c r="P2526" s="16">
        <f t="shared" si="196"/>
        <v>41961.807372685187</v>
      </c>
      <c r="Q2526" s="16">
        <f t="shared" si="197"/>
        <v>41994.1875</v>
      </c>
      <c r="R2526" s="6">
        <f t="shared" si="198"/>
        <v>177.2093023255814</v>
      </c>
      <c r="S2526" t="s">
        <v>8325</v>
      </c>
      <c r="T2526" t="s">
        <v>8354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2">
        <f t="shared" si="195"/>
        <v>100.325</v>
      </c>
      <c r="P2527" s="16">
        <f t="shared" si="196"/>
        <v>41058.844571759262</v>
      </c>
      <c r="Q2527" s="16">
        <f t="shared" si="197"/>
        <v>41088.844571759262</v>
      </c>
      <c r="R2527" s="6">
        <f t="shared" si="198"/>
        <v>100.325</v>
      </c>
      <c r="S2527" t="s">
        <v>8325</v>
      </c>
      <c r="T2527" t="s">
        <v>8354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2">
        <f t="shared" si="195"/>
        <v>112.94999999999999</v>
      </c>
      <c r="P2528" s="16">
        <f t="shared" si="196"/>
        <v>41953.091134259259</v>
      </c>
      <c r="Q2528" s="16">
        <f t="shared" si="197"/>
        <v>41981.207638888889</v>
      </c>
      <c r="R2528" s="6">
        <f t="shared" si="198"/>
        <v>136.90909090909091</v>
      </c>
      <c r="S2528" t="s">
        <v>8325</v>
      </c>
      <c r="T2528" t="s">
        <v>8354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2">
        <f t="shared" si="195"/>
        <v>102.125</v>
      </c>
      <c r="P2529" s="16">
        <f t="shared" si="196"/>
        <v>41546.75105324074</v>
      </c>
      <c r="Q2529" s="16">
        <f t="shared" si="197"/>
        <v>41565.165972222225</v>
      </c>
      <c r="R2529" s="6">
        <f t="shared" si="198"/>
        <v>57.535211267605632</v>
      </c>
      <c r="S2529" t="s">
        <v>8325</v>
      </c>
      <c r="T2529" t="s">
        <v>8354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2">
        <f t="shared" si="195"/>
        <v>107.24974999999999</v>
      </c>
      <c r="P2530" s="16">
        <f t="shared" si="196"/>
        <v>42217.834525462968</v>
      </c>
      <c r="Q2530" s="16">
        <f t="shared" si="197"/>
        <v>42236.458333333328</v>
      </c>
      <c r="R2530" s="6">
        <f t="shared" si="198"/>
        <v>52.962839506172834</v>
      </c>
      <c r="S2530" t="s">
        <v>8325</v>
      </c>
      <c r="T2530" t="s">
        <v>8354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2">
        <f t="shared" si="195"/>
        <v>104.28333333333333</v>
      </c>
      <c r="P2531" s="16">
        <f t="shared" si="196"/>
        <v>40948.080729166664</v>
      </c>
      <c r="Q2531" s="16">
        <f t="shared" si="197"/>
        <v>40993.0390625</v>
      </c>
      <c r="R2531" s="6">
        <f t="shared" si="198"/>
        <v>82.328947368421055</v>
      </c>
      <c r="S2531" t="s">
        <v>8325</v>
      </c>
      <c r="T2531" t="s">
        <v>8354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2">
        <f t="shared" si="195"/>
        <v>100</v>
      </c>
      <c r="P2532" s="16">
        <f t="shared" si="196"/>
        <v>42081.864641203705</v>
      </c>
      <c r="Q2532" s="16">
        <f t="shared" si="197"/>
        <v>42114.201388888891</v>
      </c>
      <c r="R2532" s="6">
        <f t="shared" si="198"/>
        <v>135.41666666666666</v>
      </c>
      <c r="S2532" t="s">
        <v>8325</v>
      </c>
      <c r="T2532" t="s">
        <v>8354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2">
        <f t="shared" si="195"/>
        <v>100.4</v>
      </c>
      <c r="P2533" s="16">
        <f t="shared" si="196"/>
        <v>42208.680023148147</v>
      </c>
      <c r="Q2533" s="16">
        <f t="shared" si="197"/>
        <v>42231.165972222225</v>
      </c>
      <c r="R2533" s="6">
        <f t="shared" si="198"/>
        <v>74.06557377049181</v>
      </c>
      <c r="S2533" t="s">
        <v>8325</v>
      </c>
      <c r="T2533" t="s">
        <v>8354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2">
        <f t="shared" si="195"/>
        <v>126.125</v>
      </c>
      <c r="P2534" s="16">
        <f t="shared" si="196"/>
        <v>41107.849143518521</v>
      </c>
      <c r="Q2534" s="16">
        <f t="shared" si="197"/>
        <v>41137.849143518521</v>
      </c>
      <c r="R2534" s="6">
        <f t="shared" si="198"/>
        <v>84.083333333333329</v>
      </c>
      <c r="S2534" t="s">
        <v>8325</v>
      </c>
      <c r="T2534" t="s">
        <v>8354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2">
        <f t="shared" si="195"/>
        <v>110.66666666666667</v>
      </c>
      <c r="P2535" s="16">
        <f t="shared" si="196"/>
        <v>41304.751284722224</v>
      </c>
      <c r="Q2535" s="16">
        <f t="shared" si="197"/>
        <v>41334.750787037039</v>
      </c>
      <c r="R2535" s="6">
        <f t="shared" si="198"/>
        <v>61.029411764705884</v>
      </c>
      <c r="S2535" t="s">
        <v>8325</v>
      </c>
      <c r="T2535" t="s">
        <v>8354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2">
        <f t="shared" si="195"/>
        <v>105</v>
      </c>
      <c r="P2536" s="16">
        <f t="shared" si="196"/>
        <v>40127.700370370374</v>
      </c>
      <c r="Q2536" s="16">
        <f t="shared" si="197"/>
        <v>40179.25</v>
      </c>
      <c r="R2536" s="6">
        <f t="shared" si="198"/>
        <v>150</v>
      </c>
      <c r="S2536" t="s">
        <v>8325</v>
      </c>
      <c r="T2536" t="s">
        <v>8354</v>
      </c>
      <c r="U2536">
        <f t="shared" si="199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2">
        <f t="shared" si="195"/>
        <v>103.77499999999999</v>
      </c>
      <c r="P2537" s="16">
        <f t="shared" si="196"/>
        <v>41943.791030092594</v>
      </c>
      <c r="Q2537" s="16">
        <f t="shared" si="197"/>
        <v>41974.832696759258</v>
      </c>
      <c r="R2537" s="6">
        <f t="shared" si="198"/>
        <v>266.08974358974359</v>
      </c>
      <c r="S2537" t="s">
        <v>8325</v>
      </c>
      <c r="T2537" t="s">
        <v>8354</v>
      </c>
      <c r="U2537">
        <f t="shared" si="199"/>
        <v>2014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2">
        <f t="shared" si="195"/>
        <v>115.99999999999999</v>
      </c>
      <c r="P2538" s="16">
        <f t="shared" si="196"/>
        <v>41464.106087962966</v>
      </c>
      <c r="Q2538" s="16">
        <f t="shared" si="197"/>
        <v>41485.106087962966</v>
      </c>
      <c r="R2538" s="6">
        <f t="shared" si="198"/>
        <v>7.25</v>
      </c>
      <c r="S2538" t="s">
        <v>8325</v>
      </c>
      <c r="T2538" t="s">
        <v>8354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2">
        <f t="shared" si="195"/>
        <v>110.00000000000001</v>
      </c>
      <c r="P2539" s="16">
        <f t="shared" si="196"/>
        <v>40696.648784722223</v>
      </c>
      <c r="Q2539" s="16">
        <f t="shared" si="197"/>
        <v>40756.648784722223</v>
      </c>
      <c r="R2539" s="6">
        <f t="shared" si="198"/>
        <v>100</v>
      </c>
      <c r="S2539" t="s">
        <v>8325</v>
      </c>
      <c r="T2539" t="s">
        <v>8354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2">
        <f t="shared" si="195"/>
        <v>113.01761111111111</v>
      </c>
      <c r="P2540" s="16">
        <f t="shared" si="196"/>
        <v>41298.509965277779</v>
      </c>
      <c r="Q2540" s="16">
        <f t="shared" si="197"/>
        <v>41329.207638888889</v>
      </c>
      <c r="R2540" s="6">
        <f t="shared" si="198"/>
        <v>109.96308108108107</v>
      </c>
      <c r="S2540" t="s">
        <v>8325</v>
      </c>
      <c r="T2540" t="s">
        <v>8354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2">
        <f t="shared" si="195"/>
        <v>100.25</v>
      </c>
      <c r="P2541" s="16">
        <f t="shared" si="196"/>
        <v>41977.902222222227</v>
      </c>
      <c r="Q2541" s="16">
        <f t="shared" si="197"/>
        <v>42037.902222222227</v>
      </c>
      <c r="R2541" s="6">
        <f t="shared" si="198"/>
        <v>169.91525423728814</v>
      </c>
      <c r="S2541" t="s">
        <v>8325</v>
      </c>
      <c r="T2541" t="s">
        <v>8354</v>
      </c>
      <c r="U2541">
        <f t="shared" si="199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2">
        <f t="shared" si="195"/>
        <v>103.4</v>
      </c>
      <c r="P2542" s="16">
        <f t="shared" si="196"/>
        <v>40785.675011574072</v>
      </c>
      <c r="Q2542" s="16">
        <f t="shared" si="197"/>
        <v>40845.675011574072</v>
      </c>
      <c r="R2542" s="6">
        <f t="shared" si="198"/>
        <v>95.740740740740748</v>
      </c>
      <c r="S2542" t="s">
        <v>8325</v>
      </c>
      <c r="T2542" t="s">
        <v>8354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2">
        <f t="shared" si="195"/>
        <v>107.02857142857142</v>
      </c>
      <c r="P2543" s="16">
        <f t="shared" si="196"/>
        <v>41483.449282407404</v>
      </c>
      <c r="Q2543" s="16">
        <f t="shared" si="197"/>
        <v>41543.449282407404</v>
      </c>
      <c r="R2543" s="6">
        <f t="shared" si="198"/>
        <v>59.460317460317462</v>
      </c>
      <c r="S2543" t="s">
        <v>8325</v>
      </c>
      <c r="T2543" t="s">
        <v>8354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2">
        <f t="shared" si="195"/>
        <v>103.57142857142858</v>
      </c>
      <c r="P2544" s="16">
        <f t="shared" si="196"/>
        <v>41509.426585648151</v>
      </c>
      <c r="Q2544" s="16">
        <f t="shared" si="197"/>
        <v>41548.165972222225</v>
      </c>
      <c r="R2544" s="6">
        <f t="shared" si="198"/>
        <v>55.769230769230766</v>
      </c>
      <c r="S2544" t="s">
        <v>8325</v>
      </c>
      <c r="T2544" t="s">
        <v>8354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2">
        <f t="shared" si="195"/>
        <v>156.4</v>
      </c>
      <c r="P2545" s="16">
        <f t="shared" si="196"/>
        <v>40514.107615740737</v>
      </c>
      <c r="Q2545" s="16">
        <f t="shared" si="197"/>
        <v>40545.125</v>
      </c>
      <c r="R2545" s="6">
        <f t="shared" si="198"/>
        <v>30.076923076923077</v>
      </c>
      <c r="S2545" t="s">
        <v>8325</v>
      </c>
      <c r="T2545" t="s">
        <v>8354</v>
      </c>
      <c r="U2545">
        <f t="shared" si="199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2">
        <f t="shared" si="195"/>
        <v>100.82</v>
      </c>
      <c r="P2546" s="16">
        <f t="shared" si="196"/>
        <v>41068.520474537036</v>
      </c>
      <c r="Q2546" s="16">
        <f t="shared" si="197"/>
        <v>41098.520474537036</v>
      </c>
      <c r="R2546" s="6">
        <f t="shared" si="198"/>
        <v>88.438596491228068</v>
      </c>
      <c r="S2546" t="s">
        <v>8325</v>
      </c>
      <c r="T2546" t="s">
        <v>8354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2">
        <f t="shared" si="195"/>
        <v>195.3</v>
      </c>
      <c r="P2547" s="16">
        <f t="shared" si="196"/>
        <v>42027.13817129629</v>
      </c>
      <c r="Q2547" s="16">
        <f t="shared" si="197"/>
        <v>42062.020833333328</v>
      </c>
      <c r="R2547" s="6">
        <f t="shared" si="198"/>
        <v>64.032786885245898</v>
      </c>
      <c r="S2547" t="s">
        <v>8325</v>
      </c>
      <c r="T2547" t="s">
        <v>8354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2">
        <f t="shared" si="195"/>
        <v>111.71428571428572</v>
      </c>
      <c r="P2548" s="16">
        <f t="shared" si="196"/>
        <v>41524.858553240738</v>
      </c>
      <c r="Q2548" s="16">
        <f t="shared" si="197"/>
        <v>41552.208333333336</v>
      </c>
      <c r="R2548" s="6">
        <f t="shared" si="198"/>
        <v>60.153846153846153</v>
      </c>
      <c r="S2548" t="s">
        <v>8325</v>
      </c>
      <c r="T2548" t="s">
        <v>8354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2">
        <f t="shared" si="195"/>
        <v>119.85454545454546</v>
      </c>
      <c r="P2549" s="16">
        <f t="shared" si="196"/>
        <v>40973.773182870369</v>
      </c>
      <c r="Q2549" s="16">
        <f t="shared" si="197"/>
        <v>41003.731516203705</v>
      </c>
      <c r="R2549" s="6">
        <f t="shared" si="198"/>
        <v>49.194029850746269</v>
      </c>
      <c r="S2549" t="s">
        <v>8325</v>
      </c>
      <c r="T2549" t="s">
        <v>8354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2">
        <f t="shared" si="195"/>
        <v>101.85</v>
      </c>
      <c r="P2550" s="16">
        <f t="shared" si="196"/>
        <v>42618.625428240746</v>
      </c>
      <c r="Q2550" s="16">
        <f t="shared" si="197"/>
        <v>42643.185416666667</v>
      </c>
      <c r="R2550" s="6">
        <f t="shared" si="198"/>
        <v>165.16216216216216</v>
      </c>
      <c r="S2550" t="s">
        <v>8325</v>
      </c>
      <c r="T2550" t="s">
        <v>8354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2">
        <f t="shared" si="195"/>
        <v>102.80254777070064</v>
      </c>
      <c r="P2551" s="16">
        <f t="shared" si="196"/>
        <v>41390.757754629631</v>
      </c>
      <c r="Q2551" s="16">
        <f t="shared" si="197"/>
        <v>41425.708333333336</v>
      </c>
      <c r="R2551" s="6">
        <f t="shared" si="198"/>
        <v>43.621621621621621</v>
      </c>
      <c r="S2551" t="s">
        <v>8325</v>
      </c>
      <c r="T2551" t="s">
        <v>8354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2">
        <f t="shared" si="195"/>
        <v>100.84615384615385</v>
      </c>
      <c r="P2552" s="16">
        <f t="shared" si="196"/>
        <v>42228.634328703702</v>
      </c>
      <c r="Q2552" s="16">
        <f t="shared" si="197"/>
        <v>42285.165972222225</v>
      </c>
      <c r="R2552" s="6">
        <f t="shared" si="198"/>
        <v>43.7</v>
      </c>
      <c r="S2552" t="s">
        <v>8325</v>
      </c>
      <c r="T2552" t="s">
        <v>8354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2">
        <f t="shared" si="195"/>
        <v>102.73469387755102</v>
      </c>
      <c r="P2553" s="16">
        <f t="shared" si="196"/>
        <v>40961.252141203702</v>
      </c>
      <c r="Q2553" s="16">
        <f t="shared" si="197"/>
        <v>40989.866666666669</v>
      </c>
      <c r="R2553" s="6">
        <f t="shared" si="198"/>
        <v>67.419642857142861</v>
      </c>
      <c r="S2553" t="s">
        <v>8325</v>
      </c>
      <c r="T2553" t="s">
        <v>8354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2">
        <f t="shared" si="195"/>
        <v>106.5</v>
      </c>
      <c r="P2554" s="16">
        <f t="shared" si="196"/>
        <v>42769.809965277775</v>
      </c>
      <c r="Q2554" s="16">
        <f t="shared" si="197"/>
        <v>42799.809965277775</v>
      </c>
      <c r="R2554" s="6">
        <f t="shared" si="198"/>
        <v>177.5</v>
      </c>
      <c r="S2554" t="s">
        <v>8325</v>
      </c>
      <c r="T2554" t="s">
        <v>8354</v>
      </c>
      <c r="U2554">
        <f t="shared" si="199"/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2">
        <f t="shared" si="195"/>
        <v>155.53333333333333</v>
      </c>
      <c r="P2555" s="16">
        <f t="shared" si="196"/>
        <v>41113.199155092596</v>
      </c>
      <c r="Q2555" s="16">
        <f t="shared" si="197"/>
        <v>41173.199155092596</v>
      </c>
      <c r="R2555" s="6">
        <f t="shared" si="198"/>
        <v>38.883333333333333</v>
      </c>
      <c r="S2555" t="s">
        <v>8325</v>
      </c>
      <c r="T2555" t="s">
        <v>8354</v>
      </c>
      <c r="U2555">
        <f t="shared" si="199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2">
        <f t="shared" si="195"/>
        <v>122.8</v>
      </c>
      <c r="P2556" s="16">
        <f t="shared" si="196"/>
        <v>42125.078275462962</v>
      </c>
      <c r="Q2556" s="16">
        <f t="shared" si="197"/>
        <v>42156.165972222225</v>
      </c>
      <c r="R2556" s="6">
        <f t="shared" si="198"/>
        <v>54.985074626865675</v>
      </c>
      <c r="S2556" t="s">
        <v>8325</v>
      </c>
      <c r="T2556" t="s">
        <v>8354</v>
      </c>
      <c r="U2556">
        <f t="shared" si="199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2">
        <f t="shared" si="195"/>
        <v>107.35</v>
      </c>
      <c r="P2557" s="16">
        <f t="shared" si="196"/>
        <v>41026.655011574076</v>
      </c>
      <c r="Q2557" s="16">
        <f t="shared" si="197"/>
        <v>41057.655011574076</v>
      </c>
      <c r="R2557" s="6">
        <f t="shared" si="198"/>
        <v>61.342857142857142</v>
      </c>
      <c r="S2557" t="s">
        <v>8325</v>
      </c>
      <c r="T2557" t="s">
        <v>8354</v>
      </c>
      <c r="U2557">
        <f t="shared" si="199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2">
        <f t="shared" si="195"/>
        <v>105.50335570469798</v>
      </c>
      <c r="P2558" s="16">
        <f t="shared" si="196"/>
        <v>41222.991400462961</v>
      </c>
      <c r="Q2558" s="16">
        <f t="shared" si="197"/>
        <v>41267.991400462961</v>
      </c>
      <c r="R2558" s="6">
        <f t="shared" si="198"/>
        <v>23.117647058823529</v>
      </c>
      <c r="S2558" t="s">
        <v>8325</v>
      </c>
      <c r="T2558" t="s">
        <v>8354</v>
      </c>
      <c r="U2558">
        <f t="shared" si="199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2">
        <f t="shared" si="195"/>
        <v>118.44444444444444</v>
      </c>
      <c r="P2559" s="16">
        <f t="shared" si="196"/>
        <v>41744.745208333334</v>
      </c>
      <c r="Q2559" s="16">
        <f t="shared" si="197"/>
        <v>41774.745208333334</v>
      </c>
      <c r="R2559" s="6">
        <f t="shared" si="198"/>
        <v>29.611111111111111</v>
      </c>
      <c r="S2559" t="s">
        <v>8325</v>
      </c>
      <c r="T2559" t="s">
        <v>8354</v>
      </c>
      <c r="U2559">
        <f t="shared" si="199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2">
        <f t="shared" si="195"/>
        <v>108.88</v>
      </c>
      <c r="P2560" s="16">
        <f t="shared" si="196"/>
        <v>42093.860023148154</v>
      </c>
      <c r="Q2560" s="16">
        <f t="shared" si="197"/>
        <v>42125.582638888889</v>
      </c>
      <c r="R2560" s="6">
        <f t="shared" si="198"/>
        <v>75.611111111111114</v>
      </c>
      <c r="S2560" t="s">
        <v>8325</v>
      </c>
      <c r="T2560" t="s">
        <v>8354</v>
      </c>
      <c r="U2560">
        <f t="shared" si="199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2">
        <f t="shared" si="195"/>
        <v>111.25</v>
      </c>
      <c r="P2561" s="16">
        <f t="shared" si="196"/>
        <v>40829.873657407406</v>
      </c>
      <c r="Q2561" s="16">
        <f t="shared" si="197"/>
        <v>40862.817361111112</v>
      </c>
      <c r="R2561" s="6">
        <f t="shared" si="198"/>
        <v>35.6</v>
      </c>
      <c r="S2561" t="s">
        <v>8325</v>
      </c>
      <c r="T2561" t="s">
        <v>8354</v>
      </c>
      <c r="U2561">
        <f t="shared" si="199"/>
        <v>2011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2">
        <f t="shared" si="195"/>
        <v>100.1</v>
      </c>
      <c r="P2562" s="16">
        <f t="shared" si="196"/>
        <v>42039.951087962967</v>
      </c>
      <c r="Q2562" s="16">
        <f t="shared" si="197"/>
        <v>42069.951087962967</v>
      </c>
      <c r="R2562" s="6">
        <f t="shared" si="198"/>
        <v>143</v>
      </c>
      <c r="S2562" t="s">
        <v>8325</v>
      </c>
      <c r="T2562" t="s">
        <v>8354</v>
      </c>
      <c r="U2562">
        <f t="shared" si="199"/>
        <v>2015</v>
      </c>
    </row>
    <row r="2563" spans="1:21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2">
        <f t="shared" ref="O2563:O2626" si="200">(E2563/D2563)*100</f>
        <v>0</v>
      </c>
      <c r="P2563" s="16">
        <f t="shared" ref="P2563:P2626" si="201">(((J2563/60)/60)/24)+DATE(1970,1,1)</f>
        <v>42260.528807870374</v>
      </c>
      <c r="Q2563" s="16">
        <f t="shared" ref="Q2563:Q2626" si="202">(((I2563/60)/60)/24)+DATE(1970,1,1)</f>
        <v>42290.528807870374</v>
      </c>
      <c r="R2563" s="6" t="e">
        <f t="shared" ref="R2563:R2626" si="203">AVERAGE(E2563/L2563)</f>
        <v>#DIV/0!</v>
      </c>
      <c r="S2563" t="s">
        <v>8336</v>
      </c>
      <c r="T2563" t="s">
        <v>8337</v>
      </c>
      <c r="U2563">
        <f t="shared" ref="U2563:U2626" si="204">YEAR(P2563)</f>
        <v>2015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2">
        <f t="shared" si="200"/>
        <v>0.75</v>
      </c>
      <c r="P2564" s="16">
        <f t="shared" si="201"/>
        <v>42594.524756944447</v>
      </c>
      <c r="Q2564" s="16">
        <f t="shared" si="202"/>
        <v>42654.524756944447</v>
      </c>
      <c r="R2564" s="6">
        <f t="shared" si="203"/>
        <v>25</v>
      </c>
      <c r="S2564" t="s">
        <v>8336</v>
      </c>
      <c r="T2564" t="s">
        <v>8337</v>
      </c>
      <c r="U2564">
        <f t="shared" si="204"/>
        <v>2016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2">
        <f t="shared" si="200"/>
        <v>0</v>
      </c>
      <c r="P2565" s="16">
        <f t="shared" si="201"/>
        <v>42155.139479166668</v>
      </c>
      <c r="Q2565" s="16">
        <f t="shared" si="202"/>
        <v>42215.139479166668</v>
      </c>
      <c r="R2565" s="6" t="e">
        <f t="shared" si="203"/>
        <v>#DIV/0!</v>
      </c>
      <c r="S2565" t="s">
        <v>8336</v>
      </c>
      <c r="T2565" t="s">
        <v>8337</v>
      </c>
      <c r="U2565">
        <f t="shared" si="204"/>
        <v>2015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2">
        <f t="shared" si="200"/>
        <v>0</v>
      </c>
      <c r="P2566" s="16">
        <f t="shared" si="201"/>
        <v>41822.040497685186</v>
      </c>
      <c r="Q2566" s="16">
        <f t="shared" si="202"/>
        <v>41852.040497685186</v>
      </c>
      <c r="R2566" s="6" t="e">
        <f t="shared" si="203"/>
        <v>#DIV/0!</v>
      </c>
      <c r="S2566" t="s">
        <v>8336</v>
      </c>
      <c r="T2566" t="s">
        <v>8337</v>
      </c>
      <c r="U2566">
        <f t="shared" si="204"/>
        <v>2014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2">
        <f t="shared" si="200"/>
        <v>1</v>
      </c>
      <c r="P2567" s="16">
        <f t="shared" si="201"/>
        <v>42440.650335648148</v>
      </c>
      <c r="Q2567" s="16">
        <f t="shared" si="202"/>
        <v>42499.868055555555</v>
      </c>
      <c r="R2567" s="6">
        <f t="shared" si="203"/>
        <v>100</v>
      </c>
      <c r="S2567" t="s">
        <v>8336</v>
      </c>
      <c r="T2567" t="s">
        <v>8337</v>
      </c>
      <c r="U2567">
        <f t="shared" si="204"/>
        <v>2016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2">
        <f t="shared" si="200"/>
        <v>0</v>
      </c>
      <c r="P2568" s="16">
        <f t="shared" si="201"/>
        <v>41842.980879629627</v>
      </c>
      <c r="Q2568" s="16">
        <f t="shared" si="202"/>
        <v>41872.980879629627</v>
      </c>
      <c r="R2568" s="6" t="e">
        <f t="shared" si="203"/>
        <v>#DIV/0!</v>
      </c>
      <c r="S2568" t="s">
        <v>8336</v>
      </c>
      <c r="T2568" t="s">
        <v>8337</v>
      </c>
      <c r="U2568">
        <f t="shared" si="204"/>
        <v>2014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2">
        <f t="shared" si="200"/>
        <v>0.26666666666666666</v>
      </c>
      <c r="P2569" s="16">
        <f t="shared" si="201"/>
        <v>42087.878912037035</v>
      </c>
      <c r="Q2569" s="16">
        <f t="shared" si="202"/>
        <v>42117.878912037035</v>
      </c>
      <c r="R2569" s="6">
        <f t="shared" si="203"/>
        <v>60</v>
      </c>
      <c r="S2569" t="s">
        <v>8336</v>
      </c>
      <c r="T2569" t="s">
        <v>8337</v>
      </c>
      <c r="U2569">
        <f t="shared" si="204"/>
        <v>2015</v>
      </c>
    </row>
    <row r="2570" spans="1:21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2">
        <f t="shared" si="200"/>
        <v>0.5</v>
      </c>
      <c r="P2570" s="16">
        <f t="shared" si="201"/>
        <v>42584.666597222225</v>
      </c>
      <c r="Q2570" s="16">
        <f t="shared" si="202"/>
        <v>42614.666597222225</v>
      </c>
      <c r="R2570" s="6">
        <f t="shared" si="203"/>
        <v>50</v>
      </c>
      <c r="S2570" t="s">
        <v>8336</v>
      </c>
      <c r="T2570" t="s">
        <v>8337</v>
      </c>
      <c r="U2570">
        <f t="shared" si="204"/>
        <v>2016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2">
        <f t="shared" si="200"/>
        <v>2.2307692307692308</v>
      </c>
      <c r="P2571" s="16">
        <f t="shared" si="201"/>
        <v>42234.105462962965</v>
      </c>
      <c r="Q2571" s="16">
        <f t="shared" si="202"/>
        <v>42264.105462962965</v>
      </c>
      <c r="R2571" s="6">
        <f t="shared" si="203"/>
        <v>72.5</v>
      </c>
      <c r="S2571" t="s">
        <v>8336</v>
      </c>
      <c r="T2571" t="s">
        <v>8337</v>
      </c>
      <c r="U2571">
        <f t="shared" si="204"/>
        <v>2015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2">
        <f t="shared" si="200"/>
        <v>0.84285714285714297</v>
      </c>
      <c r="P2572" s="16">
        <f t="shared" si="201"/>
        <v>42744.903182870374</v>
      </c>
      <c r="Q2572" s="16">
        <f t="shared" si="202"/>
        <v>42774.903182870374</v>
      </c>
      <c r="R2572" s="6">
        <f t="shared" si="203"/>
        <v>29.5</v>
      </c>
      <c r="S2572" t="s">
        <v>8336</v>
      </c>
      <c r="T2572" t="s">
        <v>8337</v>
      </c>
      <c r="U2572">
        <f t="shared" si="204"/>
        <v>2017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2">
        <f t="shared" si="200"/>
        <v>0.25</v>
      </c>
      <c r="P2573" s="16">
        <f t="shared" si="201"/>
        <v>42449.341678240744</v>
      </c>
      <c r="Q2573" s="16">
        <f t="shared" si="202"/>
        <v>42509.341678240744</v>
      </c>
      <c r="R2573" s="6">
        <f t="shared" si="203"/>
        <v>62.5</v>
      </c>
      <c r="S2573" t="s">
        <v>8336</v>
      </c>
      <c r="T2573" t="s">
        <v>8337</v>
      </c>
      <c r="U2573">
        <f t="shared" si="204"/>
        <v>2016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2">
        <f t="shared" si="200"/>
        <v>0</v>
      </c>
      <c r="P2574" s="16">
        <f t="shared" si="201"/>
        <v>42077.119409722218</v>
      </c>
      <c r="Q2574" s="16">
        <f t="shared" si="202"/>
        <v>42107.119409722218</v>
      </c>
      <c r="R2574" s="6" t="e">
        <f t="shared" si="203"/>
        <v>#DIV/0!</v>
      </c>
      <c r="S2574" t="s">
        <v>8336</v>
      </c>
      <c r="T2574" t="s">
        <v>8337</v>
      </c>
      <c r="U2574">
        <f t="shared" si="204"/>
        <v>2015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2">
        <f t="shared" si="200"/>
        <v>0</v>
      </c>
      <c r="P2575" s="16">
        <f t="shared" si="201"/>
        <v>41829.592002314814</v>
      </c>
      <c r="Q2575" s="16">
        <f t="shared" si="202"/>
        <v>41874.592002314814</v>
      </c>
      <c r="R2575" s="6" t="e">
        <f t="shared" si="203"/>
        <v>#DIV/0!</v>
      </c>
      <c r="S2575" t="s">
        <v>8336</v>
      </c>
      <c r="T2575" t="s">
        <v>8337</v>
      </c>
      <c r="U2575">
        <f t="shared" si="204"/>
        <v>2014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2">
        <f t="shared" si="200"/>
        <v>0</v>
      </c>
      <c r="P2576" s="16">
        <f t="shared" si="201"/>
        <v>42487.825752314813</v>
      </c>
      <c r="Q2576" s="16">
        <f t="shared" si="202"/>
        <v>42508.825752314813</v>
      </c>
      <c r="R2576" s="6" t="e">
        <f t="shared" si="203"/>
        <v>#DIV/0!</v>
      </c>
      <c r="S2576" t="s">
        <v>8336</v>
      </c>
      <c r="T2576" t="s">
        <v>8337</v>
      </c>
      <c r="U2576">
        <f t="shared" si="204"/>
        <v>2016</v>
      </c>
    </row>
    <row r="2577" spans="1:21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2">
        <f t="shared" si="200"/>
        <v>0</v>
      </c>
      <c r="P2577" s="16">
        <f t="shared" si="201"/>
        <v>41986.108726851846</v>
      </c>
      <c r="Q2577" s="16">
        <f t="shared" si="202"/>
        <v>42016.108726851846</v>
      </c>
      <c r="R2577" s="6" t="e">
        <f t="shared" si="203"/>
        <v>#DIV/0!</v>
      </c>
      <c r="S2577" t="s">
        <v>8336</v>
      </c>
      <c r="T2577" t="s">
        <v>8337</v>
      </c>
      <c r="U2577">
        <f t="shared" si="204"/>
        <v>2014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2">
        <f t="shared" si="200"/>
        <v>0</v>
      </c>
      <c r="P2578" s="16">
        <f t="shared" si="201"/>
        <v>42060.00980324074</v>
      </c>
      <c r="Q2578" s="16">
        <f t="shared" si="202"/>
        <v>42104.968136574069</v>
      </c>
      <c r="R2578" s="6" t="e">
        <f t="shared" si="203"/>
        <v>#DIV/0!</v>
      </c>
      <c r="S2578" t="s">
        <v>8336</v>
      </c>
      <c r="T2578" t="s">
        <v>8337</v>
      </c>
      <c r="U2578">
        <f t="shared" si="204"/>
        <v>2015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2">
        <f t="shared" si="200"/>
        <v>0</v>
      </c>
      <c r="P2579" s="16">
        <f t="shared" si="201"/>
        <v>41830.820567129631</v>
      </c>
      <c r="Q2579" s="16">
        <f t="shared" si="202"/>
        <v>41855.820567129631</v>
      </c>
      <c r="R2579" s="6" t="e">
        <f t="shared" si="203"/>
        <v>#DIV/0!</v>
      </c>
      <c r="S2579" t="s">
        <v>8336</v>
      </c>
      <c r="T2579" t="s">
        <v>8337</v>
      </c>
      <c r="U2579">
        <f t="shared" si="204"/>
        <v>2014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2">
        <f t="shared" si="200"/>
        <v>0</v>
      </c>
      <c r="P2580" s="16">
        <f t="shared" si="201"/>
        <v>42238.022905092599</v>
      </c>
      <c r="Q2580" s="16">
        <f t="shared" si="202"/>
        <v>42286.708333333328</v>
      </c>
      <c r="R2580" s="6" t="e">
        <f t="shared" si="203"/>
        <v>#DIV/0!</v>
      </c>
      <c r="S2580" t="s">
        <v>8336</v>
      </c>
      <c r="T2580" t="s">
        <v>8337</v>
      </c>
      <c r="U2580">
        <f t="shared" si="204"/>
        <v>2015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2">
        <f t="shared" si="200"/>
        <v>0.13849999999999998</v>
      </c>
      <c r="P2581" s="16">
        <f t="shared" si="201"/>
        <v>41837.829895833333</v>
      </c>
      <c r="Q2581" s="16">
        <f t="shared" si="202"/>
        <v>41897.829895833333</v>
      </c>
      <c r="R2581" s="6">
        <f t="shared" si="203"/>
        <v>23.083333333333332</v>
      </c>
      <c r="S2581" t="s">
        <v>8336</v>
      </c>
      <c r="T2581" t="s">
        <v>8337</v>
      </c>
      <c r="U2581">
        <f t="shared" si="204"/>
        <v>2014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2">
        <f t="shared" si="200"/>
        <v>0.6</v>
      </c>
      <c r="P2582" s="16">
        <f t="shared" si="201"/>
        <v>42110.326423611114</v>
      </c>
      <c r="Q2582" s="16">
        <f t="shared" si="202"/>
        <v>42140.125</v>
      </c>
      <c r="R2582" s="6">
        <f t="shared" si="203"/>
        <v>25.5</v>
      </c>
      <c r="S2582" t="s">
        <v>8336</v>
      </c>
      <c r="T2582" t="s">
        <v>8337</v>
      </c>
      <c r="U2582">
        <f t="shared" si="204"/>
        <v>2015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2">
        <f t="shared" si="200"/>
        <v>10.6</v>
      </c>
      <c r="P2583" s="16">
        <f t="shared" si="201"/>
        <v>42294.628449074073</v>
      </c>
      <c r="Q2583" s="16">
        <f t="shared" si="202"/>
        <v>42324.670115740737</v>
      </c>
      <c r="R2583" s="6">
        <f t="shared" si="203"/>
        <v>48.18181818181818</v>
      </c>
      <c r="S2583" t="s">
        <v>8336</v>
      </c>
      <c r="T2583" t="s">
        <v>8337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2">
        <f t="shared" si="200"/>
        <v>1.1111111111111111E-3</v>
      </c>
      <c r="P2584" s="16">
        <f t="shared" si="201"/>
        <v>42642.988819444443</v>
      </c>
      <c r="Q2584" s="16">
        <f t="shared" si="202"/>
        <v>42672.988819444443</v>
      </c>
      <c r="R2584" s="6">
        <f t="shared" si="203"/>
        <v>1</v>
      </c>
      <c r="S2584" t="s">
        <v>8336</v>
      </c>
      <c r="T2584" t="s">
        <v>8337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2">
        <f t="shared" si="200"/>
        <v>0.5</v>
      </c>
      <c r="P2585" s="16">
        <f t="shared" si="201"/>
        <v>42019.76944444445</v>
      </c>
      <c r="Q2585" s="16">
        <f t="shared" si="202"/>
        <v>42079.727777777778</v>
      </c>
      <c r="R2585" s="6">
        <f t="shared" si="203"/>
        <v>1</v>
      </c>
      <c r="S2585" t="s">
        <v>8336</v>
      </c>
      <c r="T2585" t="s">
        <v>8337</v>
      </c>
      <c r="U2585">
        <f t="shared" si="204"/>
        <v>2015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2">
        <f t="shared" si="200"/>
        <v>0</v>
      </c>
      <c r="P2586" s="16">
        <f t="shared" si="201"/>
        <v>42140.173252314817</v>
      </c>
      <c r="Q2586" s="16">
        <f t="shared" si="202"/>
        <v>42170.173252314817</v>
      </c>
      <c r="R2586" s="6" t="e">
        <f t="shared" si="203"/>
        <v>#DIV/0!</v>
      </c>
      <c r="S2586" t="s">
        <v>8336</v>
      </c>
      <c r="T2586" t="s">
        <v>8337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2">
        <f t="shared" si="200"/>
        <v>0.16666666666666669</v>
      </c>
      <c r="P2587" s="16">
        <f t="shared" si="201"/>
        <v>41795.963333333333</v>
      </c>
      <c r="Q2587" s="16">
        <f t="shared" si="202"/>
        <v>41825.963333333333</v>
      </c>
      <c r="R2587" s="6">
        <f t="shared" si="203"/>
        <v>50</v>
      </c>
      <c r="S2587" t="s">
        <v>8336</v>
      </c>
      <c r="T2587" t="s">
        <v>8337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2">
        <f t="shared" si="200"/>
        <v>0.16666666666666669</v>
      </c>
      <c r="P2588" s="16">
        <f t="shared" si="201"/>
        <v>42333.330277777779</v>
      </c>
      <c r="Q2588" s="16">
        <f t="shared" si="202"/>
        <v>42363.330277777779</v>
      </c>
      <c r="R2588" s="6">
        <f t="shared" si="203"/>
        <v>5</v>
      </c>
      <c r="S2588" t="s">
        <v>8336</v>
      </c>
      <c r="T2588" t="s">
        <v>8337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2">
        <f t="shared" si="200"/>
        <v>2.4340000000000002</v>
      </c>
      <c r="P2589" s="16">
        <f t="shared" si="201"/>
        <v>42338.675381944442</v>
      </c>
      <c r="Q2589" s="16">
        <f t="shared" si="202"/>
        <v>42368.675381944442</v>
      </c>
      <c r="R2589" s="6">
        <f t="shared" si="203"/>
        <v>202.83333333333334</v>
      </c>
      <c r="S2589" t="s">
        <v>8336</v>
      </c>
      <c r="T2589" t="s">
        <v>8337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2">
        <f t="shared" si="200"/>
        <v>3.8833333333333329</v>
      </c>
      <c r="P2590" s="16">
        <f t="shared" si="201"/>
        <v>42042.676226851851</v>
      </c>
      <c r="Q2590" s="16">
        <f t="shared" si="202"/>
        <v>42094.551388888889</v>
      </c>
      <c r="R2590" s="6">
        <f t="shared" si="203"/>
        <v>29.125</v>
      </c>
      <c r="S2590" t="s">
        <v>8336</v>
      </c>
      <c r="T2590" t="s">
        <v>8337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2">
        <f t="shared" si="200"/>
        <v>0.01</v>
      </c>
      <c r="P2591" s="16">
        <f t="shared" si="201"/>
        <v>42422.536192129628</v>
      </c>
      <c r="Q2591" s="16">
        <f t="shared" si="202"/>
        <v>42452.494525462964</v>
      </c>
      <c r="R2591" s="6">
        <f t="shared" si="203"/>
        <v>5</v>
      </c>
      <c r="S2591" t="s">
        <v>8336</v>
      </c>
      <c r="T2591" t="s">
        <v>8337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2">
        <f t="shared" si="200"/>
        <v>0</v>
      </c>
      <c r="P2592" s="16">
        <f t="shared" si="201"/>
        <v>42388.589085648149</v>
      </c>
      <c r="Q2592" s="16">
        <f t="shared" si="202"/>
        <v>42395.589085648149</v>
      </c>
      <c r="R2592" s="6" t="e">
        <f t="shared" si="203"/>
        <v>#DIV/0!</v>
      </c>
      <c r="S2592" t="s">
        <v>8336</v>
      </c>
      <c r="T2592" t="s">
        <v>8337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2">
        <f t="shared" si="200"/>
        <v>1.7333333333333332</v>
      </c>
      <c r="P2593" s="16">
        <f t="shared" si="201"/>
        <v>42382.906527777777</v>
      </c>
      <c r="Q2593" s="16">
        <f t="shared" si="202"/>
        <v>42442.864861111113</v>
      </c>
      <c r="R2593" s="6">
        <f t="shared" si="203"/>
        <v>13</v>
      </c>
      <c r="S2593" t="s">
        <v>8336</v>
      </c>
      <c r="T2593" t="s">
        <v>8337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2">
        <f t="shared" si="200"/>
        <v>0.16666666666666669</v>
      </c>
      <c r="P2594" s="16">
        <f t="shared" si="201"/>
        <v>41887.801168981481</v>
      </c>
      <c r="Q2594" s="16">
        <f t="shared" si="202"/>
        <v>41917.801168981481</v>
      </c>
      <c r="R2594" s="6">
        <f t="shared" si="203"/>
        <v>50</v>
      </c>
      <c r="S2594" t="s">
        <v>8336</v>
      </c>
      <c r="T2594" t="s">
        <v>8337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2">
        <f t="shared" si="200"/>
        <v>0</v>
      </c>
      <c r="P2595" s="16">
        <f t="shared" si="201"/>
        <v>42089.84520833334</v>
      </c>
      <c r="Q2595" s="16">
        <f t="shared" si="202"/>
        <v>42119.84520833334</v>
      </c>
      <c r="R2595" s="6" t="e">
        <f t="shared" si="203"/>
        <v>#DIV/0!</v>
      </c>
      <c r="S2595" t="s">
        <v>8336</v>
      </c>
      <c r="T2595" t="s">
        <v>8337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2">
        <f t="shared" si="200"/>
        <v>1.25E-3</v>
      </c>
      <c r="P2596" s="16">
        <f t="shared" si="201"/>
        <v>41828.967916666668</v>
      </c>
      <c r="Q2596" s="16">
        <f t="shared" si="202"/>
        <v>41858.967916666668</v>
      </c>
      <c r="R2596" s="6">
        <f t="shared" si="203"/>
        <v>1</v>
      </c>
      <c r="S2596" t="s">
        <v>8336</v>
      </c>
      <c r="T2596" t="s">
        <v>8337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2">
        <f t="shared" si="200"/>
        <v>12.166666666666668</v>
      </c>
      <c r="P2597" s="16">
        <f t="shared" si="201"/>
        <v>42760.244212962964</v>
      </c>
      <c r="Q2597" s="16">
        <f t="shared" si="202"/>
        <v>42790.244212962964</v>
      </c>
      <c r="R2597" s="6">
        <f t="shared" si="203"/>
        <v>96.05263157894737</v>
      </c>
      <c r="S2597" t="s">
        <v>8336</v>
      </c>
      <c r="T2597" t="s">
        <v>8337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2">
        <f t="shared" si="200"/>
        <v>23.588571428571427</v>
      </c>
      <c r="P2598" s="16">
        <f t="shared" si="201"/>
        <v>41828.664456018516</v>
      </c>
      <c r="Q2598" s="16">
        <f t="shared" si="202"/>
        <v>41858.664456018516</v>
      </c>
      <c r="R2598" s="6">
        <f t="shared" si="203"/>
        <v>305.77777777777777</v>
      </c>
      <c r="S2598" t="s">
        <v>8336</v>
      </c>
      <c r="T2598" t="s">
        <v>8337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2">
        <f t="shared" si="200"/>
        <v>5.6666666666666661</v>
      </c>
      <c r="P2599" s="16">
        <f t="shared" si="201"/>
        <v>42510.341631944444</v>
      </c>
      <c r="Q2599" s="16">
        <f t="shared" si="202"/>
        <v>42540.341631944444</v>
      </c>
      <c r="R2599" s="6">
        <f t="shared" si="203"/>
        <v>12.142857142857142</v>
      </c>
      <c r="S2599" t="s">
        <v>8336</v>
      </c>
      <c r="T2599" t="s">
        <v>8337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2">
        <f t="shared" si="200"/>
        <v>39</v>
      </c>
      <c r="P2600" s="16">
        <f t="shared" si="201"/>
        <v>42240.840289351851</v>
      </c>
      <c r="Q2600" s="16">
        <f t="shared" si="202"/>
        <v>42270.840289351851</v>
      </c>
      <c r="R2600" s="6">
        <f t="shared" si="203"/>
        <v>83.571428571428569</v>
      </c>
      <c r="S2600" t="s">
        <v>8336</v>
      </c>
      <c r="T2600" t="s">
        <v>8337</v>
      </c>
      <c r="U2600">
        <f t="shared" si="204"/>
        <v>2015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2">
        <f t="shared" si="200"/>
        <v>0.99546510341776351</v>
      </c>
      <c r="P2601" s="16">
        <f t="shared" si="201"/>
        <v>41809.754016203704</v>
      </c>
      <c r="Q2601" s="16">
        <f t="shared" si="202"/>
        <v>41854.754016203704</v>
      </c>
      <c r="R2601" s="6">
        <f t="shared" si="203"/>
        <v>18</v>
      </c>
      <c r="S2601" t="s">
        <v>8336</v>
      </c>
      <c r="T2601" t="s">
        <v>8337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2">
        <f t="shared" si="200"/>
        <v>6.9320000000000004</v>
      </c>
      <c r="P2602" s="16">
        <f t="shared" si="201"/>
        <v>42394.900462962964</v>
      </c>
      <c r="Q2602" s="16">
        <f t="shared" si="202"/>
        <v>42454.858796296292</v>
      </c>
      <c r="R2602" s="6">
        <f t="shared" si="203"/>
        <v>115.53333333333333</v>
      </c>
      <c r="S2602" t="s">
        <v>8336</v>
      </c>
      <c r="T2602" t="s">
        <v>8337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2">
        <f t="shared" si="200"/>
        <v>661.4</v>
      </c>
      <c r="P2603" s="16">
        <f t="shared" si="201"/>
        <v>41150.902187499996</v>
      </c>
      <c r="Q2603" s="16">
        <f t="shared" si="202"/>
        <v>41165.165972222225</v>
      </c>
      <c r="R2603" s="6">
        <f t="shared" si="203"/>
        <v>21.900662251655628</v>
      </c>
      <c r="S2603" t="s">
        <v>8319</v>
      </c>
      <c r="T2603" t="s">
        <v>8355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2">
        <f t="shared" si="200"/>
        <v>326.0916666666667</v>
      </c>
      <c r="P2604" s="16">
        <f t="shared" si="201"/>
        <v>41915.747314814813</v>
      </c>
      <c r="Q2604" s="16">
        <f t="shared" si="202"/>
        <v>41955.888888888891</v>
      </c>
      <c r="R2604" s="6">
        <f t="shared" si="203"/>
        <v>80.022494887525568</v>
      </c>
      <c r="S2604" t="s">
        <v>8319</v>
      </c>
      <c r="T2604" t="s">
        <v>8355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2">
        <f t="shared" si="200"/>
        <v>101.48571428571429</v>
      </c>
      <c r="P2605" s="16">
        <f t="shared" si="201"/>
        <v>41617.912662037037</v>
      </c>
      <c r="Q2605" s="16">
        <f t="shared" si="202"/>
        <v>41631.912662037037</v>
      </c>
      <c r="R2605" s="6">
        <f t="shared" si="203"/>
        <v>35.520000000000003</v>
      </c>
      <c r="S2605" t="s">
        <v>8319</v>
      </c>
      <c r="T2605" t="s">
        <v>8355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2">
        <f t="shared" si="200"/>
        <v>104.21799999999999</v>
      </c>
      <c r="P2606" s="16">
        <f t="shared" si="201"/>
        <v>40998.051192129627</v>
      </c>
      <c r="Q2606" s="16">
        <f t="shared" si="202"/>
        <v>41028.051192129627</v>
      </c>
      <c r="R2606" s="6">
        <f t="shared" si="203"/>
        <v>64.933333333333323</v>
      </c>
      <c r="S2606" t="s">
        <v>8319</v>
      </c>
      <c r="T2606" t="s">
        <v>8355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2">
        <f t="shared" si="200"/>
        <v>107.42157000000002</v>
      </c>
      <c r="P2607" s="16">
        <f t="shared" si="201"/>
        <v>42508.541550925926</v>
      </c>
      <c r="Q2607" s="16">
        <f t="shared" si="202"/>
        <v>42538.541550925926</v>
      </c>
      <c r="R2607" s="6">
        <f t="shared" si="203"/>
        <v>60.965703745743475</v>
      </c>
      <c r="S2607" t="s">
        <v>8319</v>
      </c>
      <c r="T2607" t="s">
        <v>8355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2">
        <f t="shared" si="200"/>
        <v>110.05454545454545</v>
      </c>
      <c r="P2608" s="16">
        <f t="shared" si="201"/>
        <v>41726.712754629632</v>
      </c>
      <c r="Q2608" s="16">
        <f t="shared" si="202"/>
        <v>41758.712754629632</v>
      </c>
      <c r="R2608" s="6">
        <f t="shared" si="203"/>
        <v>31.444155844155844</v>
      </c>
      <c r="S2608" t="s">
        <v>8319</v>
      </c>
      <c r="T2608" t="s">
        <v>8355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2">
        <f t="shared" si="200"/>
        <v>407.7</v>
      </c>
      <c r="P2609" s="16">
        <f t="shared" si="201"/>
        <v>42184.874675925923</v>
      </c>
      <c r="Q2609" s="16">
        <f t="shared" si="202"/>
        <v>42228.083333333328</v>
      </c>
      <c r="R2609" s="6">
        <f t="shared" si="203"/>
        <v>81.949748743718587</v>
      </c>
      <c r="S2609" t="s">
        <v>8319</v>
      </c>
      <c r="T2609" t="s">
        <v>8355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2">
        <f t="shared" si="200"/>
        <v>223.92500000000001</v>
      </c>
      <c r="P2610" s="16">
        <f t="shared" si="201"/>
        <v>42767.801712962959</v>
      </c>
      <c r="Q2610" s="16">
        <f t="shared" si="202"/>
        <v>42809</v>
      </c>
      <c r="R2610" s="6">
        <f t="shared" si="203"/>
        <v>58.92763157894737</v>
      </c>
      <c r="S2610" t="s">
        <v>8319</v>
      </c>
      <c r="T2610" t="s">
        <v>8355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2">
        <f t="shared" si="200"/>
        <v>303.80111428571428</v>
      </c>
      <c r="P2611" s="16">
        <f t="shared" si="201"/>
        <v>41075.237858796296</v>
      </c>
      <c r="Q2611" s="16">
        <f t="shared" si="202"/>
        <v>41105.237858796296</v>
      </c>
      <c r="R2611" s="6">
        <f t="shared" si="203"/>
        <v>157.29347633136095</v>
      </c>
      <c r="S2611" t="s">
        <v>8319</v>
      </c>
      <c r="T2611" t="s">
        <v>8355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2">
        <f t="shared" si="200"/>
        <v>141.3251043268175</v>
      </c>
      <c r="P2612" s="16">
        <f t="shared" si="201"/>
        <v>42564.881076388891</v>
      </c>
      <c r="Q2612" s="16">
        <f t="shared" si="202"/>
        <v>42604.290972222225</v>
      </c>
      <c r="R2612" s="6">
        <f t="shared" si="203"/>
        <v>55.758509532062391</v>
      </c>
      <c r="S2612" t="s">
        <v>8319</v>
      </c>
      <c r="T2612" t="s">
        <v>8355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2">
        <f t="shared" si="200"/>
        <v>2790.6363636363635</v>
      </c>
      <c r="P2613" s="16">
        <f t="shared" si="201"/>
        <v>42704.335810185185</v>
      </c>
      <c r="Q2613" s="16">
        <f t="shared" si="202"/>
        <v>42737.957638888889</v>
      </c>
      <c r="R2613" s="6">
        <f t="shared" si="203"/>
        <v>83.802893802893806</v>
      </c>
      <c r="S2613" t="s">
        <v>8319</v>
      </c>
      <c r="T2613" t="s">
        <v>8355</v>
      </c>
      <c r="U2613">
        <f t="shared" si="204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2">
        <f t="shared" si="200"/>
        <v>171.76130000000001</v>
      </c>
      <c r="P2614" s="16">
        <f t="shared" si="201"/>
        <v>41982.143171296295</v>
      </c>
      <c r="Q2614" s="16">
        <f t="shared" si="202"/>
        <v>42013.143171296295</v>
      </c>
      <c r="R2614" s="6">
        <f t="shared" si="203"/>
        <v>58.422210884353746</v>
      </c>
      <c r="S2614" t="s">
        <v>8319</v>
      </c>
      <c r="T2614" t="s">
        <v>8355</v>
      </c>
      <c r="U2614">
        <f t="shared" si="204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2">
        <f t="shared" si="200"/>
        <v>101.01333333333334</v>
      </c>
      <c r="P2615" s="16">
        <f t="shared" si="201"/>
        <v>41143.81821759259</v>
      </c>
      <c r="Q2615" s="16">
        <f t="shared" si="202"/>
        <v>41173.81821759259</v>
      </c>
      <c r="R2615" s="6">
        <f t="shared" si="203"/>
        <v>270.57142857142856</v>
      </c>
      <c r="S2615" t="s">
        <v>8319</v>
      </c>
      <c r="T2615" t="s">
        <v>8355</v>
      </c>
      <c r="U2615">
        <f t="shared" si="204"/>
        <v>2012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2">
        <f t="shared" si="200"/>
        <v>102</v>
      </c>
      <c r="P2616" s="16">
        <f t="shared" si="201"/>
        <v>41730.708472222221</v>
      </c>
      <c r="Q2616" s="16">
        <f t="shared" si="202"/>
        <v>41759.208333333336</v>
      </c>
      <c r="R2616" s="6">
        <f t="shared" si="203"/>
        <v>107.1</v>
      </c>
      <c r="S2616" t="s">
        <v>8319</v>
      </c>
      <c r="T2616" t="s">
        <v>8355</v>
      </c>
      <c r="U2616">
        <f t="shared" si="204"/>
        <v>2014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2">
        <f t="shared" si="200"/>
        <v>169.76511744127936</v>
      </c>
      <c r="P2617" s="16">
        <f t="shared" si="201"/>
        <v>42453.49726851852</v>
      </c>
      <c r="Q2617" s="16">
        <f t="shared" si="202"/>
        <v>42490.5</v>
      </c>
      <c r="R2617" s="6">
        <f t="shared" si="203"/>
        <v>47.180555555555557</v>
      </c>
      <c r="S2617" t="s">
        <v>8319</v>
      </c>
      <c r="T2617" t="s">
        <v>8355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2">
        <f t="shared" si="200"/>
        <v>114.53400000000001</v>
      </c>
      <c r="P2618" s="16">
        <f t="shared" si="201"/>
        <v>42211.99454861111</v>
      </c>
      <c r="Q2618" s="16">
        <f t="shared" si="202"/>
        <v>42241.99454861111</v>
      </c>
      <c r="R2618" s="6">
        <f t="shared" si="203"/>
        <v>120.30882352941177</v>
      </c>
      <c r="S2618" t="s">
        <v>8319</v>
      </c>
      <c r="T2618" t="s">
        <v>8355</v>
      </c>
      <c r="U2618">
        <f t="shared" si="204"/>
        <v>2015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2">
        <f t="shared" si="200"/>
        <v>877.6</v>
      </c>
      <c r="P2619" s="16">
        <f t="shared" si="201"/>
        <v>41902.874432870369</v>
      </c>
      <c r="Q2619" s="16">
        <f t="shared" si="202"/>
        <v>41932.874432870369</v>
      </c>
      <c r="R2619" s="6">
        <f t="shared" si="203"/>
        <v>27.59748427672956</v>
      </c>
      <c r="S2619" t="s">
        <v>8319</v>
      </c>
      <c r="T2619" t="s">
        <v>8355</v>
      </c>
      <c r="U2619">
        <f t="shared" si="204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2">
        <f t="shared" si="200"/>
        <v>105.38666666666667</v>
      </c>
      <c r="P2620" s="16">
        <f t="shared" si="201"/>
        <v>42279.792372685188</v>
      </c>
      <c r="Q2620" s="16">
        <f t="shared" si="202"/>
        <v>42339.834039351852</v>
      </c>
      <c r="R2620" s="6">
        <f t="shared" si="203"/>
        <v>205.2987012987013</v>
      </c>
      <c r="S2620" t="s">
        <v>8319</v>
      </c>
      <c r="T2620" t="s">
        <v>8355</v>
      </c>
      <c r="U2620">
        <f t="shared" si="204"/>
        <v>2015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2">
        <f t="shared" si="200"/>
        <v>188.39999999999998</v>
      </c>
      <c r="P2621" s="16">
        <f t="shared" si="201"/>
        <v>42273.884305555555</v>
      </c>
      <c r="Q2621" s="16">
        <f t="shared" si="202"/>
        <v>42300.458333333328</v>
      </c>
      <c r="R2621" s="6">
        <f t="shared" si="203"/>
        <v>35.547169811320757</v>
      </c>
      <c r="S2621" t="s">
        <v>8319</v>
      </c>
      <c r="T2621" t="s">
        <v>8355</v>
      </c>
      <c r="U2621">
        <f t="shared" si="204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2">
        <f t="shared" si="200"/>
        <v>143.65230769230772</v>
      </c>
      <c r="P2622" s="16">
        <f t="shared" si="201"/>
        <v>42251.16715277778</v>
      </c>
      <c r="Q2622" s="16">
        <f t="shared" si="202"/>
        <v>42288.041666666672</v>
      </c>
      <c r="R2622" s="6">
        <f t="shared" si="203"/>
        <v>74.639488409272587</v>
      </c>
      <c r="S2622" t="s">
        <v>8319</v>
      </c>
      <c r="T2622" t="s">
        <v>8355</v>
      </c>
      <c r="U2622">
        <f t="shared" si="204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2">
        <f t="shared" si="200"/>
        <v>145.88</v>
      </c>
      <c r="P2623" s="16">
        <f t="shared" si="201"/>
        <v>42115.74754629629</v>
      </c>
      <c r="Q2623" s="16">
        <f t="shared" si="202"/>
        <v>42145.74754629629</v>
      </c>
      <c r="R2623" s="6">
        <f t="shared" si="203"/>
        <v>47.058064516129029</v>
      </c>
      <c r="S2623" t="s">
        <v>8319</v>
      </c>
      <c r="T2623" t="s">
        <v>8355</v>
      </c>
      <c r="U2623">
        <f t="shared" si="204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2">
        <f t="shared" si="200"/>
        <v>131.184</v>
      </c>
      <c r="P2624" s="16">
        <f t="shared" si="201"/>
        <v>42689.74324074074</v>
      </c>
      <c r="Q2624" s="16">
        <f t="shared" si="202"/>
        <v>42734.74324074074</v>
      </c>
      <c r="R2624" s="6">
        <f t="shared" si="203"/>
        <v>26.591351351351353</v>
      </c>
      <c r="S2624" t="s">
        <v>8319</v>
      </c>
      <c r="T2624" t="s">
        <v>8355</v>
      </c>
      <c r="U2624">
        <f t="shared" si="204"/>
        <v>2016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2">
        <f t="shared" si="200"/>
        <v>113.99999999999999</v>
      </c>
      <c r="P2625" s="16">
        <f t="shared" si="201"/>
        <v>42692.256550925929</v>
      </c>
      <c r="Q2625" s="16">
        <f t="shared" si="202"/>
        <v>42706.256550925929</v>
      </c>
      <c r="R2625" s="6">
        <f t="shared" si="203"/>
        <v>36.774193548387096</v>
      </c>
      <c r="S2625" t="s">
        <v>8319</v>
      </c>
      <c r="T2625" t="s">
        <v>8355</v>
      </c>
      <c r="U2625">
        <f t="shared" si="204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2">
        <f t="shared" si="200"/>
        <v>1379.4206249999997</v>
      </c>
      <c r="P2626" s="16">
        <f t="shared" si="201"/>
        <v>41144.42155092593</v>
      </c>
      <c r="Q2626" s="16">
        <f t="shared" si="202"/>
        <v>41165.42155092593</v>
      </c>
      <c r="R2626" s="6">
        <f t="shared" si="203"/>
        <v>31.820544982698959</v>
      </c>
      <c r="S2626" t="s">
        <v>8319</v>
      </c>
      <c r="T2626" t="s">
        <v>8355</v>
      </c>
      <c r="U2626">
        <f t="shared" si="204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2">
        <f t="shared" ref="O2627:O2690" si="205">(E2627/D2627)*100</f>
        <v>956</v>
      </c>
      <c r="P2627" s="16">
        <f t="shared" ref="P2627:P2690" si="206">(((J2627/60)/60)/24)+DATE(1970,1,1)</f>
        <v>42658.810277777782</v>
      </c>
      <c r="Q2627" s="16">
        <f t="shared" ref="Q2627:Q2690" si="207">(((I2627/60)/60)/24)+DATE(1970,1,1)</f>
        <v>42683.851944444439</v>
      </c>
      <c r="R2627" s="6">
        <f t="shared" ref="R2627:R2690" si="208">AVERAGE(E2627/L2627)</f>
        <v>27.576923076923077</v>
      </c>
      <c r="S2627" t="s">
        <v>8319</v>
      </c>
      <c r="T2627" t="s">
        <v>8355</v>
      </c>
      <c r="U2627">
        <f t="shared" ref="U2627:U2690" si="209">YEAR(P2627)</f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2">
        <f t="shared" si="205"/>
        <v>112.00000000000001</v>
      </c>
      <c r="P2628" s="16">
        <f t="shared" si="206"/>
        <v>42128.628113425926</v>
      </c>
      <c r="Q2628" s="16">
        <f t="shared" si="207"/>
        <v>42158.628113425926</v>
      </c>
      <c r="R2628" s="6">
        <f t="shared" si="208"/>
        <v>56</v>
      </c>
      <c r="S2628" t="s">
        <v>8319</v>
      </c>
      <c r="T2628" t="s">
        <v>8355</v>
      </c>
      <c r="U2628">
        <f t="shared" si="209"/>
        <v>2015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2">
        <f t="shared" si="205"/>
        <v>646.66666666666663</v>
      </c>
      <c r="P2629" s="16">
        <f t="shared" si="206"/>
        <v>42304.829409722224</v>
      </c>
      <c r="Q2629" s="16">
        <f t="shared" si="207"/>
        <v>42334.871076388896</v>
      </c>
      <c r="R2629" s="6">
        <f t="shared" si="208"/>
        <v>21.555555555555557</v>
      </c>
      <c r="S2629" t="s">
        <v>8319</v>
      </c>
      <c r="T2629" t="s">
        <v>8355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2">
        <f t="shared" si="205"/>
        <v>110.36948748510132</v>
      </c>
      <c r="P2630" s="16">
        <f t="shared" si="206"/>
        <v>41953.966053240743</v>
      </c>
      <c r="Q2630" s="16">
        <f t="shared" si="207"/>
        <v>41973.966053240743</v>
      </c>
      <c r="R2630" s="6">
        <f t="shared" si="208"/>
        <v>44.095238095238095</v>
      </c>
      <c r="S2630" t="s">
        <v>8319</v>
      </c>
      <c r="T2630" t="s">
        <v>8355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2">
        <f t="shared" si="205"/>
        <v>127.74000000000001</v>
      </c>
      <c r="P2631" s="16">
        <f t="shared" si="206"/>
        <v>42108.538449074069</v>
      </c>
      <c r="Q2631" s="16">
        <f t="shared" si="207"/>
        <v>42138.538449074069</v>
      </c>
      <c r="R2631" s="6">
        <f t="shared" si="208"/>
        <v>63.87</v>
      </c>
      <c r="S2631" t="s">
        <v>8319</v>
      </c>
      <c r="T2631" t="s">
        <v>8355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2">
        <f t="shared" si="205"/>
        <v>157.9</v>
      </c>
      <c r="P2632" s="16">
        <f t="shared" si="206"/>
        <v>42524.105462962965</v>
      </c>
      <c r="Q2632" s="16">
        <f t="shared" si="207"/>
        <v>42551.416666666672</v>
      </c>
      <c r="R2632" s="6">
        <f t="shared" si="208"/>
        <v>38.987654320987652</v>
      </c>
      <c r="S2632" t="s">
        <v>8319</v>
      </c>
      <c r="T2632" t="s">
        <v>8355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2">
        <f t="shared" si="205"/>
        <v>114.66525000000001</v>
      </c>
      <c r="P2633" s="16">
        <f t="shared" si="206"/>
        <v>42218.169293981482</v>
      </c>
      <c r="Q2633" s="16">
        <f t="shared" si="207"/>
        <v>42246.169293981482</v>
      </c>
      <c r="R2633" s="6">
        <f t="shared" si="208"/>
        <v>80.185489510489504</v>
      </c>
      <c r="S2633" t="s">
        <v>8319</v>
      </c>
      <c r="T2633" t="s">
        <v>8355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2">
        <f t="shared" si="205"/>
        <v>137.00934579439252</v>
      </c>
      <c r="P2634" s="16">
        <f t="shared" si="206"/>
        <v>42494.061793981484</v>
      </c>
      <c r="Q2634" s="16">
        <f t="shared" si="207"/>
        <v>42519.061793981484</v>
      </c>
      <c r="R2634" s="6">
        <f t="shared" si="208"/>
        <v>34.904761904761905</v>
      </c>
      <c r="S2634" t="s">
        <v>8319</v>
      </c>
      <c r="T2634" t="s">
        <v>8355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2">
        <f t="shared" si="205"/>
        <v>354.62</v>
      </c>
      <c r="P2635" s="16">
        <f t="shared" si="206"/>
        <v>41667.823287037041</v>
      </c>
      <c r="Q2635" s="16">
        <f t="shared" si="207"/>
        <v>41697.958333333336</v>
      </c>
      <c r="R2635" s="6">
        <f t="shared" si="208"/>
        <v>89.100502512562812</v>
      </c>
      <c r="S2635" t="s">
        <v>8319</v>
      </c>
      <c r="T2635" t="s">
        <v>8355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2">
        <f t="shared" si="205"/>
        <v>106.02150537634409</v>
      </c>
      <c r="P2636" s="16">
        <f t="shared" si="206"/>
        <v>42612.656493055561</v>
      </c>
      <c r="Q2636" s="16">
        <f t="shared" si="207"/>
        <v>42642.656493055561</v>
      </c>
      <c r="R2636" s="6">
        <f t="shared" si="208"/>
        <v>39.44</v>
      </c>
      <c r="S2636" t="s">
        <v>8319</v>
      </c>
      <c r="T2636" t="s">
        <v>8355</v>
      </c>
      <c r="U2636">
        <f t="shared" si="209"/>
        <v>2016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2">
        <f t="shared" si="205"/>
        <v>100</v>
      </c>
      <c r="P2637" s="16">
        <f t="shared" si="206"/>
        <v>42037.950937500005</v>
      </c>
      <c r="Q2637" s="16">
        <f t="shared" si="207"/>
        <v>42072.909270833334</v>
      </c>
      <c r="R2637" s="6">
        <f t="shared" si="208"/>
        <v>136.9047619047619</v>
      </c>
      <c r="S2637" t="s">
        <v>8319</v>
      </c>
      <c r="T2637" t="s">
        <v>8355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2">
        <f t="shared" si="205"/>
        <v>187.3</v>
      </c>
      <c r="P2638" s="16">
        <f t="shared" si="206"/>
        <v>42636.614745370374</v>
      </c>
      <c r="Q2638" s="16">
        <f t="shared" si="207"/>
        <v>42659.041666666672</v>
      </c>
      <c r="R2638" s="6">
        <f t="shared" si="208"/>
        <v>37.46</v>
      </c>
      <c r="S2638" t="s">
        <v>8319</v>
      </c>
      <c r="T2638" t="s">
        <v>8355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2">
        <f t="shared" si="205"/>
        <v>166.2</v>
      </c>
      <c r="P2639" s="16">
        <f t="shared" si="206"/>
        <v>42639.549479166672</v>
      </c>
      <c r="Q2639" s="16">
        <f t="shared" si="207"/>
        <v>42655.549479166672</v>
      </c>
      <c r="R2639" s="6">
        <f t="shared" si="208"/>
        <v>31.96153846153846</v>
      </c>
      <c r="S2639" t="s">
        <v>8319</v>
      </c>
      <c r="T2639" t="s">
        <v>8355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2">
        <f t="shared" si="205"/>
        <v>101.72910662824208</v>
      </c>
      <c r="P2640" s="16">
        <f t="shared" si="206"/>
        <v>41989.913136574076</v>
      </c>
      <c r="Q2640" s="16">
        <f t="shared" si="207"/>
        <v>42019.913136574076</v>
      </c>
      <c r="R2640" s="6">
        <f t="shared" si="208"/>
        <v>25.214285714285715</v>
      </c>
      <c r="S2640" t="s">
        <v>8319</v>
      </c>
      <c r="T2640" t="s">
        <v>8355</v>
      </c>
      <c r="U2640">
        <f t="shared" si="209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2">
        <f t="shared" si="205"/>
        <v>164</v>
      </c>
      <c r="P2641" s="16">
        <f t="shared" si="206"/>
        <v>42024.86513888889</v>
      </c>
      <c r="Q2641" s="16">
        <f t="shared" si="207"/>
        <v>42054.86513888889</v>
      </c>
      <c r="R2641" s="6">
        <f t="shared" si="208"/>
        <v>10.040816326530612</v>
      </c>
      <c r="S2641" t="s">
        <v>8319</v>
      </c>
      <c r="T2641" t="s">
        <v>8355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2">
        <f t="shared" si="205"/>
        <v>105.66666666666666</v>
      </c>
      <c r="P2642" s="16">
        <f t="shared" si="206"/>
        <v>42103.160578703704</v>
      </c>
      <c r="Q2642" s="16">
        <f t="shared" si="207"/>
        <v>42163.160578703704</v>
      </c>
      <c r="R2642" s="6">
        <f t="shared" si="208"/>
        <v>45.94202898550725</v>
      </c>
      <c r="S2642" t="s">
        <v>8319</v>
      </c>
      <c r="T2642" t="s">
        <v>8355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2">
        <f t="shared" si="205"/>
        <v>1</v>
      </c>
      <c r="P2643" s="16">
        <f t="shared" si="206"/>
        <v>41880.827118055553</v>
      </c>
      <c r="Q2643" s="16">
        <f t="shared" si="207"/>
        <v>41897.839583333334</v>
      </c>
      <c r="R2643" s="6">
        <f t="shared" si="208"/>
        <v>15</v>
      </c>
      <c r="S2643" t="s">
        <v>8319</v>
      </c>
      <c r="T2643" t="s">
        <v>8355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2">
        <f t="shared" si="205"/>
        <v>0</v>
      </c>
      <c r="P2644" s="16">
        <f t="shared" si="206"/>
        <v>42536.246620370366</v>
      </c>
      <c r="Q2644" s="16">
        <f t="shared" si="207"/>
        <v>42566.289583333331</v>
      </c>
      <c r="R2644" s="6" t="e">
        <f t="shared" si="208"/>
        <v>#DIV/0!</v>
      </c>
      <c r="S2644" t="s">
        <v>8319</v>
      </c>
      <c r="T2644" t="s">
        <v>8355</v>
      </c>
      <c r="U2644">
        <f t="shared" si="209"/>
        <v>2016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2">
        <f t="shared" si="205"/>
        <v>33.559730999999999</v>
      </c>
      <c r="P2645" s="16">
        <f t="shared" si="206"/>
        <v>42689.582349537035</v>
      </c>
      <c r="Q2645" s="16">
        <f t="shared" si="207"/>
        <v>42725.332638888889</v>
      </c>
      <c r="R2645" s="6">
        <f t="shared" si="208"/>
        <v>223.58248500999335</v>
      </c>
      <c r="S2645" t="s">
        <v>8319</v>
      </c>
      <c r="T2645" t="s">
        <v>8355</v>
      </c>
      <c r="U2645">
        <f t="shared" si="209"/>
        <v>2016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2">
        <f t="shared" si="205"/>
        <v>2.0529999999999999</v>
      </c>
      <c r="P2646" s="16">
        <f t="shared" si="206"/>
        <v>42774.792071759264</v>
      </c>
      <c r="Q2646" s="16">
        <f t="shared" si="207"/>
        <v>42804.792071759264</v>
      </c>
      <c r="R2646" s="6">
        <f t="shared" si="208"/>
        <v>39.480769230769234</v>
      </c>
      <c r="S2646" t="s">
        <v>8319</v>
      </c>
      <c r="T2646" t="s">
        <v>8355</v>
      </c>
      <c r="U2646">
        <f t="shared" si="209"/>
        <v>2017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2">
        <f t="shared" si="205"/>
        <v>10.5</v>
      </c>
      <c r="P2647" s="16">
        <f t="shared" si="206"/>
        <v>41921.842627314814</v>
      </c>
      <c r="Q2647" s="16">
        <f t="shared" si="207"/>
        <v>41951.884293981479</v>
      </c>
      <c r="R2647" s="6">
        <f t="shared" si="208"/>
        <v>91.304347826086953</v>
      </c>
      <c r="S2647" t="s">
        <v>8319</v>
      </c>
      <c r="T2647" t="s">
        <v>8355</v>
      </c>
      <c r="U2647">
        <f t="shared" si="209"/>
        <v>2014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2">
        <f t="shared" si="205"/>
        <v>8.4172840000000004</v>
      </c>
      <c r="P2648" s="16">
        <f t="shared" si="206"/>
        <v>42226.313298611116</v>
      </c>
      <c r="Q2648" s="16">
        <f t="shared" si="207"/>
        <v>42256.313298611116</v>
      </c>
      <c r="R2648" s="6">
        <f t="shared" si="208"/>
        <v>78.666205607476627</v>
      </c>
      <c r="S2648" t="s">
        <v>8319</v>
      </c>
      <c r="T2648" t="s">
        <v>8355</v>
      </c>
      <c r="U2648">
        <f t="shared" si="209"/>
        <v>2015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2">
        <f t="shared" si="205"/>
        <v>1.44</v>
      </c>
      <c r="P2649" s="16">
        <f t="shared" si="206"/>
        <v>42200.261793981481</v>
      </c>
      <c r="Q2649" s="16">
        <f t="shared" si="207"/>
        <v>42230.261793981481</v>
      </c>
      <c r="R2649" s="6">
        <f t="shared" si="208"/>
        <v>12</v>
      </c>
      <c r="S2649" t="s">
        <v>8319</v>
      </c>
      <c r="T2649" t="s">
        <v>8355</v>
      </c>
      <c r="U2649">
        <f t="shared" si="209"/>
        <v>2015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2">
        <f t="shared" si="205"/>
        <v>0.88333333333333341</v>
      </c>
      <c r="P2650" s="16">
        <f t="shared" si="206"/>
        <v>42408.714814814812</v>
      </c>
      <c r="Q2650" s="16">
        <f t="shared" si="207"/>
        <v>42438.714814814812</v>
      </c>
      <c r="R2650" s="6">
        <f t="shared" si="208"/>
        <v>17.666666666666668</v>
      </c>
      <c r="S2650" t="s">
        <v>8319</v>
      </c>
      <c r="T2650" t="s">
        <v>8355</v>
      </c>
      <c r="U2650">
        <f t="shared" si="209"/>
        <v>2016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2">
        <f t="shared" si="205"/>
        <v>9.920000000000001E-2</v>
      </c>
      <c r="P2651" s="16">
        <f t="shared" si="206"/>
        <v>42341.99700231482</v>
      </c>
      <c r="Q2651" s="16">
        <f t="shared" si="207"/>
        <v>42401.99700231482</v>
      </c>
      <c r="R2651" s="6">
        <f t="shared" si="208"/>
        <v>41.333333333333336</v>
      </c>
      <c r="S2651" t="s">
        <v>8319</v>
      </c>
      <c r="T2651" t="s">
        <v>8355</v>
      </c>
      <c r="U2651">
        <f t="shared" si="209"/>
        <v>2015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2">
        <f t="shared" si="205"/>
        <v>0.59666666666666668</v>
      </c>
      <c r="P2652" s="16">
        <f t="shared" si="206"/>
        <v>42695.624340277776</v>
      </c>
      <c r="Q2652" s="16">
        <f t="shared" si="207"/>
        <v>42725.624340277776</v>
      </c>
      <c r="R2652" s="6">
        <f t="shared" si="208"/>
        <v>71.599999999999994</v>
      </c>
      <c r="S2652" t="s">
        <v>8319</v>
      </c>
      <c r="T2652" t="s">
        <v>8355</v>
      </c>
      <c r="U2652">
        <f t="shared" si="209"/>
        <v>2016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2">
        <f t="shared" si="205"/>
        <v>1.8689285714285715</v>
      </c>
      <c r="P2653" s="16">
        <f t="shared" si="206"/>
        <v>42327.805659722217</v>
      </c>
      <c r="Q2653" s="16">
        <f t="shared" si="207"/>
        <v>42355.805659722217</v>
      </c>
      <c r="R2653" s="6">
        <f t="shared" si="208"/>
        <v>307.8235294117647</v>
      </c>
      <c r="S2653" t="s">
        <v>8319</v>
      </c>
      <c r="T2653" t="s">
        <v>8355</v>
      </c>
      <c r="U2653">
        <f t="shared" si="209"/>
        <v>2015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2">
        <f t="shared" si="205"/>
        <v>0.88500000000000001</v>
      </c>
      <c r="P2654" s="16">
        <f t="shared" si="206"/>
        <v>41953.158854166672</v>
      </c>
      <c r="Q2654" s="16">
        <f t="shared" si="207"/>
        <v>41983.158854166672</v>
      </c>
      <c r="R2654" s="6">
        <f t="shared" si="208"/>
        <v>80.454545454545453</v>
      </c>
      <c r="S2654" t="s">
        <v>8319</v>
      </c>
      <c r="T2654" t="s">
        <v>8355</v>
      </c>
      <c r="U2654">
        <f t="shared" si="209"/>
        <v>2014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2">
        <f t="shared" si="205"/>
        <v>11.52156862745098</v>
      </c>
      <c r="P2655" s="16">
        <f t="shared" si="206"/>
        <v>41771.651932870373</v>
      </c>
      <c r="Q2655" s="16">
        <f t="shared" si="207"/>
        <v>41803.166666666664</v>
      </c>
      <c r="R2655" s="6">
        <f t="shared" si="208"/>
        <v>83.942857142857136</v>
      </c>
      <c r="S2655" t="s">
        <v>8319</v>
      </c>
      <c r="T2655" t="s">
        <v>8355</v>
      </c>
      <c r="U2655">
        <f t="shared" si="209"/>
        <v>2014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2">
        <f t="shared" si="205"/>
        <v>5.1000000000000004E-2</v>
      </c>
      <c r="P2656" s="16">
        <f t="shared" si="206"/>
        <v>42055.600995370376</v>
      </c>
      <c r="Q2656" s="16">
        <f t="shared" si="207"/>
        <v>42115.559328703705</v>
      </c>
      <c r="R2656" s="6">
        <f t="shared" si="208"/>
        <v>8.5</v>
      </c>
      <c r="S2656" t="s">
        <v>8319</v>
      </c>
      <c r="T2656" t="s">
        <v>8355</v>
      </c>
      <c r="U2656">
        <f t="shared" si="209"/>
        <v>2015</v>
      </c>
    </row>
    <row r="2657" spans="1:2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2">
        <f t="shared" si="205"/>
        <v>21.033333333333335</v>
      </c>
      <c r="P2657" s="16">
        <f t="shared" si="206"/>
        <v>42381.866284722222</v>
      </c>
      <c r="Q2657" s="16">
        <f t="shared" si="207"/>
        <v>42409.833333333328</v>
      </c>
      <c r="R2657" s="6">
        <f t="shared" si="208"/>
        <v>73.372093023255815</v>
      </c>
      <c r="S2657" t="s">
        <v>8319</v>
      </c>
      <c r="T2657" t="s">
        <v>8355</v>
      </c>
      <c r="U2657">
        <f t="shared" si="209"/>
        <v>2016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2">
        <f t="shared" si="205"/>
        <v>11.436666666666667</v>
      </c>
      <c r="P2658" s="16">
        <f t="shared" si="206"/>
        <v>42767.688518518517</v>
      </c>
      <c r="Q2658" s="16">
        <f t="shared" si="207"/>
        <v>42806.791666666672</v>
      </c>
      <c r="R2658" s="6">
        <f t="shared" si="208"/>
        <v>112.86184210526316</v>
      </c>
      <c r="S2658" t="s">
        <v>8319</v>
      </c>
      <c r="T2658" t="s">
        <v>8355</v>
      </c>
      <c r="U2658">
        <f t="shared" si="209"/>
        <v>2017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2">
        <f t="shared" si="205"/>
        <v>18.737933333333334</v>
      </c>
      <c r="P2659" s="16">
        <f t="shared" si="206"/>
        <v>42551.928854166668</v>
      </c>
      <c r="Q2659" s="16">
        <f t="shared" si="207"/>
        <v>42585.0625</v>
      </c>
      <c r="R2659" s="6">
        <f t="shared" si="208"/>
        <v>95.277627118644077</v>
      </c>
      <c r="S2659" t="s">
        <v>8319</v>
      </c>
      <c r="T2659" t="s">
        <v>8355</v>
      </c>
      <c r="U2659">
        <f t="shared" si="209"/>
        <v>2016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2">
        <f t="shared" si="205"/>
        <v>9.285714285714286E-2</v>
      </c>
      <c r="P2660" s="16">
        <f t="shared" si="206"/>
        <v>42551.884189814817</v>
      </c>
      <c r="Q2660" s="16">
        <f t="shared" si="207"/>
        <v>42581.884189814817</v>
      </c>
      <c r="R2660" s="6">
        <f t="shared" si="208"/>
        <v>22.75</v>
      </c>
      <c r="S2660" t="s">
        <v>8319</v>
      </c>
      <c r="T2660" t="s">
        <v>8355</v>
      </c>
      <c r="U2660">
        <f t="shared" si="209"/>
        <v>2016</v>
      </c>
    </row>
    <row r="2661" spans="1:2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2">
        <f t="shared" si="205"/>
        <v>2.7204081632653061</v>
      </c>
      <c r="P2661" s="16">
        <f t="shared" si="206"/>
        <v>42082.069560185191</v>
      </c>
      <c r="Q2661" s="16">
        <f t="shared" si="207"/>
        <v>42112.069560185191</v>
      </c>
      <c r="R2661" s="6">
        <f t="shared" si="208"/>
        <v>133.30000000000001</v>
      </c>
      <c r="S2661" t="s">
        <v>8319</v>
      </c>
      <c r="T2661" t="s">
        <v>8355</v>
      </c>
      <c r="U2661">
        <f t="shared" si="209"/>
        <v>2015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2">
        <f t="shared" si="205"/>
        <v>9.5000000000000001E-2</v>
      </c>
      <c r="P2662" s="16">
        <f t="shared" si="206"/>
        <v>42272.713171296295</v>
      </c>
      <c r="Q2662" s="16">
        <f t="shared" si="207"/>
        <v>42332.754837962959</v>
      </c>
      <c r="R2662" s="6">
        <f t="shared" si="208"/>
        <v>3.8</v>
      </c>
      <c r="S2662" t="s">
        <v>8319</v>
      </c>
      <c r="T2662" t="s">
        <v>8355</v>
      </c>
      <c r="U2662">
        <f t="shared" si="209"/>
        <v>2015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2">
        <f t="shared" si="205"/>
        <v>102.89999999999999</v>
      </c>
      <c r="P2663" s="16">
        <f t="shared" si="206"/>
        <v>41542.958449074074</v>
      </c>
      <c r="Q2663" s="16">
        <f t="shared" si="207"/>
        <v>41572.958449074074</v>
      </c>
      <c r="R2663" s="6">
        <f t="shared" si="208"/>
        <v>85.75</v>
      </c>
      <c r="S2663" t="s">
        <v>8319</v>
      </c>
      <c r="T2663" t="s">
        <v>8356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2">
        <f t="shared" si="205"/>
        <v>106.80000000000001</v>
      </c>
      <c r="P2664" s="16">
        <f t="shared" si="206"/>
        <v>42207.746678240743</v>
      </c>
      <c r="Q2664" s="16">
        <f t="shared" si="207"/>
        <v>42237.746678240743</v>
      </c>
      <c r="R2664" s="6">
        <f t="shared" si="208"/>
        <v>267</v>
      </c>
      <c r="S2664" t="s">
        <v>8319</v>
      </c>
      <c r="T2664" t="s">
        <v>8356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2">
        <f t="shared" si="205"/>
        <v>104.59625</v>
      </c>
      <c r="P2665" s="16">
        <f t="shared" si="206"/>
        <v>42222.622766203705</v>
      </c>
      <c r="Q2665" s="16">
        <f t="shared" si="207"/>
        <v>42251.625</v>
      </c>
      <c r="R2665" s="6">
        <f t="shared" si="208"/>
        <v>373.55803571428572</v>
      </c>
      <c r="S2665" t="s">
        <v>8319</v>
      </c>
      <c r="T2665" t="s">
        <v>8356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2">
        <f t="shared" si="205"/>
        <v>103.42857142857143</v>
      </c>
      <c r="P2666" s="16">
        <f t="shared" si="206"/>
        <v>42313.02542824074</v>
      </c>
      <c r="Q2666" s="16">
        <f t="shared" si="207"/>
        <v>42347.290972222225</v>
      </c>
      <c r="R2666" s="6">
        <f t="shared" si="208"/>
        <v>174.03846153846155</v>
      </c>
      <c r="S2666" t="s">
        <v>8319</v>
      </c>
      <c r="T2666" t="s">
        <v>8356</v>
      </c>
      <c r="U2666">
        <f t="shared" si="209"/>
        <v>2015</v>
      </c>
    </row>
    <row r="2667" spans="1:21" ht="58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2">
        <f t="shared" si="205"/>
        <v>123.14285714285715</v>
      </c>
      <c r="P2667" s="16">
        <f t="shared" si="206"/>
        <v>42083.895532407405</v>
      </c>
      <c r="Q2667" s="16">
        <f t="shared" si="207"/>
        <v>42128.895532407405</v>
      </c>
      <c r="R2667" s="6">
        <f t="shared" si="208"/>
        <v>93.695652173913047</v>
      </c>
      <c r="S2667" t="s">
        <v>8319</v>
      </c>
      <c r="T2667" t="s">
        <v>8356</v>
      </c>
      <c r="U2667">
        <f t="shared" si="209"/>
        <v>2015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2">
        <f t="shared" si="205"/>
        <v>159.29509999999999</v>
      </c>
      <c r="P2668" s="16">
        <f t="shared" si="206"/>
        <v>42235.764340277776</v>
      </c>
      <c r="Q2668" s="16">
        <f t="shared" si="207"/>
        <v>42272.875</v>
      </c>
      <c r="R2668" s="6">
        <f t="shared" si="208"/>
        <v>77.327718446601949</v>
      </c>
      <c r="S2668" t="s">
        <v>8319</v>
      </c>
      <c r="T2668" t="s">
        <v>8356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2">
        <f t="shared" si="205"/>
        <v>110.66666666666667</v>
      </c>
      <c r="P2669" s="16">
        <f t="shared" si="206"/>
        <v>42380.926111111112</v>
      </c>
      <c r="Q2669" s="16">
        <f t="shared" si="207"/>
        <v>42410.926111111112</v>
      </c>
      <c r="R2669" s="6">
        <f t="shared" si="208"/>
        <v>92.222222222222229</v>
      </c>
      <c r="S2669" t="s">
        <v>8319</v>
      </c>
      <c r="T2669" t="s">
        <v>8356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2">
        <f t="shared" si="205"/>
        <v>170.70000000000002</v>
      </c>
      <c r="P2670" s="16">
        <f t="shared" si="206"/>
        <v>42275.588715277772</v>
      </c>
      <c r="Q2670" s="16">
        <f t="shared" si="207"/>
        <v>42317.60555555555</v>
      </c>
      <c r="R2670" s="6">
        <f t="shared" si="208"/>
        <v>60.964285714285715</v>
      </c>
      <c r="S2670" t="s">
        <v>8319</v>
      </c>
      <c r="T2670" t="s">
        <v>8356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2">
        <f t="shared" si="205"/>
        <v>125.125</v>
      </c>
      <c r="P2671" s="16">
        <f t="shared" si="206"/>
        <v>42319.035833333335</v>
      </c>
      <c r="Q2671" s="16">
        <f t="shared" si="207"/>
        <v>42379.035833333335</v>
      </c>
      <c r="R2671" s="6">
        <f t="shared" si="208"/>
        <v>91</v>
      </c>
      <c r="S2671" t="s">
        <v>8319</v>
      </c>
      <c r="T2671" t="s">
        <v>8356</v>
      </c>
      <c r="U2671">
        <f t="shared" si="209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2">
        <f t="shared" si="205"/>
        <v>6.4158609339642041</v>
      </c>
      <c r="P2672" s="16">
        <f t="shared" si="206"/>
        <v>41821.020601851851</v>
      </c>
      <c r="Q2672" s="16">
        <f t="shared" si="207"/>
        <v>41849.020601851851</v>
      </c>
      <c r="R2672" s="6">
        <f t="shared" si="208"/>
        <v>41.583333333333336</v>
      </c>
      <c r="S2672" t="s">
        <v>8319</v>
      </c>
      <c r="T2672" t="s">
        <v>8356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2">
        <f t="shared" si="205"/>
        <v>11.343999999999999</v>
      </c>
      <c r="P2673" s="16">
        <f t="shared" si="206"/>
        <v>41962.749027777783</v>
      </c>
      <c r="Q2673" s="16">
        <f t="shared" si="207"/>
        <v>41992.818055555559</v>
      </c>
      <c r="R2673" s="6">
        <f t="shared" si="208"/>
        <v>33.761904761904759</v>
      </c>
      <c r="S2673" t="s">
        <v>8319</v>
      </c>
      <c r="T2673" t="s">
        <v>8356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2">
        <f t="shared" si="205"/>
        <v>33.19</v>
      </c>
      <c r="P2674" s="16">
        <f t="shared" si="206"/>
        <v>42344.884143518517</v>
      </c>
      <c r="Q2674" s="16">
        <f t="shared" si="207"/>
        <v>42366.25</v>
      </c>
      <c r="R2674" s="6">
        <f t="shared" si="208"/>
        <v>70.61702127659575</v>
      </c>
      <c r="S2674" t="s">
        <v>8319</v>
      </c>
      <c r="T2674" t="s">
        <v>8356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2">
        <f t="shared" si="205"/>
        <v>27.58</v>
      </c>
      <c r="P2675" s="16">
        <f t="shared" si="206"/>
        <v>41912.541655092595</v>
      </c>
      <c r="Q2675" s="16">
        <f t="shared" si="207"/>
        <v>41941.947916666664</v>
      </c>
      <c r="R2675" s="6">
        <f t="shared" si="208"/>
        <v>167.15151515151516</v>
      </c>
      <c r="S2675" t="s">
        <v>8319</v>
      </c>
      <c r="T2675" t="s">
        <v>8356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2">
        <f t="shared" si="205"/>
        <v>62.839999999999996</v>
      </c>
      <c r="P2676" s="16">
        <f t="shared" si="206"/>
        <v>42529.632754629631</v>
      </c>
      <c r="Q2676" s="16">
        <f t="shared" si="207"/>
        <v>42556.207638888889</v>
      </c>
      <c r="R2676" s="6">
        <f t="shared" si="208"/>
        <v>128.61988304093566</v>
      </c>
      <c r="S2676" t="s">
        <v>8319</v>
      </c>
      <c r="T2676" t="s">
        <v>8356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2">
        <f t="shared" si="205"/>
        <v>7.5880000000000001</v>
      </c>
      <c r="P2677" s="16">
        <f t="shared" si="206"/>
        <v>41923.857511574075</v>
      </c>
      <c r="Q2677" s="16">
        <f t="shared" si="207"/>
        <v>41953.899178240739</v>
      </c>
      <c r="R2677" s="6">
        <f t="shared" si="208"/>
        <v>65.41379310344827</v>
      </c>
      <c r="S2677" t="s">
        <v>8319</v>
      </c>
      <c r="T2677" t="s">
        <v>8356</v>
      </c>
      <c r="U2677">
        <f t="shared" si="209"/>
        <v>2014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2">
        <f t="shared" si="205"/>
        <v>50.38095238095238</v>
      </c>
      <c r="P2678" s="16">
        <f t="shared" si="206"/>
        <v>42482.624699074076</v>
      </c>
      <c r="Q2678" s="16">
        <f t="shared" si="207"/>
        <v>42512.624699074076</v>
      </c>
      <c r="R2678" s="6">
        <f t="shared" si="208"/>
        <v>117.55555555555556</v>
      </c>
      <c r="S2678" t="s">
        <v>8319</v>
      </c>
      <c r="T2678" t="s">
        <v>8356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2">
        <f t="shared" si="205"/>
        <v>17.512820512820511</v>
      </c>
      <c r="P2679" s="16">
        <f t="shared" si="206"/>
        <v>41793.029432870368</v>
      </c>
      <c r="Q2679" s="16">
        <f t="shared" si="207"/>
        <v>41823.029432870368</v>
      </c>
      <c r="R2679" s="6">
        <f t="shared" si="208"/>
        <v>126.48148148148148</v>
      </c>
      <c r="S2679" t="s">
        <v>8319</v>
      </c>
      <c r="T2679" t="s">
        <v>8356</v>
      </c>
      <c r="U2679">
        <f t="shared" si="209"/>
        <v>2014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2">
        <f t="shared" si="205"/>
        <v>1.375E-2</v>
      </c>
      <c r="P2680" s="16">
        <f t="shared" si="206"/>
        <v>42241.798206018517</v>
      </c>
      <c r="Q2680" s="16">
        <f t="shared" si="207"/>
        <v>42271.798206018517</v>
      </c>
      <c r="R2680" s="6">
        <f t="shared" si="208"/>
        <v>550</v>
      </c>
      <c r="S2680" t="s">
        <v>8319</v>
      </c>
      <c r="T2680" t="s">
        <v>8356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2">
        <f t="shared" si="205"/>
        <v>0.33</v>
      </c>
      <c r="P2681" s="16">
        <f t="shared" si="206"/>
        <v>42033.001087962963</v>
      </c>
      <c r="Q2681" s="16">
        <f t="shared" si="207"/>
        <v>42063.001087962963</v>
      </c>
      <c r="R2681" s="6">
        <f t="shared" si="208"/>
        <v>44</v>
      </c>
      <c r="S2681" t="s">
        <v>8319</v>
      </c>
      <c r="T2681" t="s">
        <v>8356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2">
        <f t="shared" si="205"/>
        <v>0.86250000000000004</v>
      </c>
      <c r="P2682" s="16">
        <f t="shared" si="206"/>
        <v>42436.211701388893</v>
      </c>
      <c r="Q2682" s="16">
        <f t="shared" si="207"/>
        <v>42466.170034722221</v>
      </c>
      <c r="R2682" s="6">
        <f t="shared" si="208"/>
        <v>69</v>
      </c>
      <c r="S2682" t="s">
        <v>8319</v>
      </c>
      <c r="T2682" t="s">
        <v>8356</v>
      </c>
      <c r="U2682">
        <f t="shared" si="209"/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2">
        <f t="shared" si="205"/>
        <v>0.6875</v>
      </c>
      <c r="P2683" s="16">
        <f t="shared" si="206"/>
        <v>41805.895254629628</v>
      </c>
      <c r="Q2683" s="16">
        <f t="shared" si="207"/>
        <v>41830.895254629628</v>
      </c>
      <c r="R2683" s="6">
        <f t="shared" si="208"/>
        <v>27.5</v>
      </c>
      <c r="S2683" t="s">
        <v>8336</v>
      </c>
      <c r="T2683" t="s">
        <v>8337</v>
      </c>
      <c r="U2683">
        <f t="shared" si="209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2">
        <f t="shared" si="205"/>
        <v>28.299999999999997</v>
      </c>
      <c r="P2684" s="16">
        <f t="shared" si="206"/>
        <v>41932.871990740743</v>
      </c>
      <c r="Q2684" s="16">
        <f t="shared" si="207"/>
        <v>41965.249305555553</v>
      </c>
      <c r="R2684" s="6">
        <f t="shared" si="208"/>
        <v>84.9</v>
      </c>
      <c r="S2684" t="s">
        <v>8336</v>
      </c>
      <c r="T2684" t="s">
        <v>8337</v>
      </c>
      <c r="U2684">
        <f t="shared" si="209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2">
        <f t="shared" si="205"/>
        <v>0.24</v>
      </c>
      <c r="P2685" s="16">
        <f t="shared" si="206"/>
        <v>42034.75509259259</v>
      </c>
      <c r="Q2685" s="16">
        <f t="shared" si="207"/>
        <v>42064.75509259259</v>
      </c>
      <c r="R2685" s="6">
        <f t="shared" si="208"/>
        <v>12</v>
      </c>
      <c r="S2685" t="s">
        <v>8336</v>
      </c>
      <c r="T2685" t="s">
        <v>8337</v>
      </c>
      <c r="U2685">
        <f t="shared" si="209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2">
        <f t="shared" si="205"/>
        <v>1.1428571428571428</v>
      </c>
      <c r="P2686" s="16">
        <f t="shared" si="206"/>
        <v>41820.914641203701</v>
      </c>
      <c r="Q2686" s="16">
        <f t="shared" si="207"/>
        <v>41860.914641203701</v>
      </c>
      <c r="R2686" s="6">
        <f t="shared" si="208"/>
        <v>200</v>
      </c>
      <c r="S2686" t="s">
        <v>8336</v>
      </c>
      <c r="T2686" t="s">
        <v>8337</v>
      </c>
      <c r="U2686">
        <f t="shared" si="209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2">
        <f t="shared" si="205"/>
        <v>0.02</v>
      </c>
      <c r="P2687" s="16">
        <f t="shared" si="206"/>
        <v>42061.69594907407</v>
      </c>
      <c r="Q2687" s="16">
        <f t="shared" si="207"/>
        <v>42121.654282407413</v>
      </c>
      <c r="R2687" s="6">
        <f t="shared" si="208"/>
        <v>10</v>
      </c>
      <c r="S2687" t="s">
        <v>8336</v>
      </c>
      <c r="T2687" t="s">
        <v>8337</v>
      </c>
      <c r="U2687">
        <f t="shared" si="209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2">
        <f t="shared" si="205"/>
        <v>0</v>
      </c>
      <c r="P2688" s="16">
        <f t="shared" si="206"/>
        <v>41892.974803240737</v>
      </c>
      <c r="Q2688" s="16">
        <f t="shared" si="207"/>
        <v>41912.974803240737</v>
      </c>
      <c r="R2688" s="6" t="e">
        <f t="shared" si="208"/>
        <v>#DIV/0!</v>
      </c>
      <c r="S2688" t="s">
        <v>8336</v>
      </c>
      <c r="T2688" t="s">
        <v>8337</v>
      </c>
      <c r="U2688">
        <f t="shared" si="209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2">
        <f t="shared" si="205"/>
        <v>0</v>
      </c>
      <c r="P2689" s="16">
        <f t="shared" si="206"/>
        <v>42154.64025462963</v>
      </c>
      <c r="Q2689" s="16">
        <f t="shared" si="207"/>
        <v>42184.64025462963</v>
      </c>
      <c r="R2689" s="6" t="e">
        <f t="shared" si="208"/>
        <v>#DIV/0!</v>
      </c>
      <c r="S2689" t="s">
        <v>8336</v>
      </c>
      <c r="T2689" t="s">
        <v>8337</v>
      </c>
      <c r="U2689">
        <f t="shared" si="209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2">
        <f t="shared" si="205"/>
        <v>0.14799999999999999</v>
      </c>
      <c r="P2690" s="16">
        <f t="shared" si="206"/>
        <v>42028.118865740747</v>
      </c>
      <c r="Q2690" s="16">
        <f t="shared" si="207"/>
        <v>42059.125</v>
      </c>
      <c r="R2690" s="6">
        <f t="shared" si="208"/>
        <v>5.2857142857142856</v>
      </c>
      <c r="S2690" t="s">
        <v>8336</v>
      </c>
      <c r="T2690" t="s">
        <v>8337</v>
      </c>
      <c r="U2690">
        <f t="shared" si="209"/>
        <v>2015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2">
        <f t="shared" ref="O2691:O2754" si="210">(E2691/D2691)*100</f>
        <v>2.8571428571428571E-3</v>
      </c>
      <c r="P2691" s="16">
        <f t="shared" ref="P2691:P2754" si="211">(((J2691/60)/60)/24)+DATE(1970,1,1)</f>
        <v>42551.961689814809</v>
      </c>
      <c r="Q2691" s="16">
        <f t="shared" ref="Q2691:Q2754" si="212">(((I2691/60)/60)/24)+DATE(1970,1,1)</f>
        <v>42581.961689814809</v>
      </c>
      <c r="R2691" s="6">
        <f t="shared" ref="R2691:R2754" si="213">AVERAGE(E2691/L2691)</f>
        <v>1</v>
      </c>
      <c r="S2691" t="s">
        <v>8336</v>
      </c>
      <c r="T2691" t="s">
        <v>8337</v>
      </c>
      <c r="U2691">
        <f t="shared" ref="U2691:U2754" si="214">YEAR(P2691)</f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2">
        <f t="shared" si="210"/>
        <v>10.7325</v>
      </c>
      <c r="P2692" s="16">
        <f t="shared" si="211"/>
        <v>42113.105046296296</v>
      </c>
      <c r="Q2692" s="16">
        <f t="shared" si="212"/>
        <v>42158.105046296296</v>
      </c>
      <c r="R2692" s="6">
        <f t="shared" si="213"/>
        <v>72.762711864406782</v>
      </c>
      <c r="S2692" t="s">
        <v>8336</v>
      </c>
      <c r="T2692" t="s">
        <v>8337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2">
        <f t="shared" si="210"/>
        <v>5.3846153846153842E-2</v>
      </c>
      <c r="P2693" s="16">
        <f t="shared" si="211"/>
        <v>42089.724039351851</v>
      </c>
      <c r="Q2693" s="16">
        <f t="shared" si="212"/>
        <v>42134.724039351851</v>
      </c>
      <c r="R2693" s="6">
        <f t="shared" si="213"/>
        <v>17.5</v>
      </c>
      <c r="S2693" t="s">
        <v>8336</v>
      </c>
      <c r="T2693" t="s">
        <v>8337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2">
        <f t="shared" si="210"/>
        <v>0.7142857142857143</v>
      </c>
      <c r="P2694" s="16">
        <f t="shared" si="211"/>
        <v>42058.334027777775</v>
      </c>
      <c r="Q2694" s="16">
        <f t="shared" si="212"/>
        <v>42088.292361111111</v>
      </c>
      <c r="R2694" s="6">
        <f t="shared" si="213"/>
        <v>25</v>
      </c>
      <c r="S2694" t="s">
        <v>8336</v>
      </c>
      <c r="T2694" t="s">
        <v>8337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2">
        <f t="shared" si="210"/>
        <v>0.8</v>
      </c>
      <c r="P2695" s="16">
        <f t="shared" si="211"/>
        <v>41834.138495370367</v>
      </c>
      <c r="Q2695" s="16">
        <f t="shared" si="212"/>
        <v>41864.138495370367</v>
      </c>
      <c r="R2695" s="6">
        <f t="shared" si="213"/>
        <v>13.333333333333334</v>
      </c>
      <c r="S2695" t="s">
        <v>8336</v>
      </c>
      <c r="T2695" t="s">
        <v>8337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2">
        <f t="shared" si="210"/>
        <v>3.3333333333333335E-3</v>
      </c>
      <c r="P2696" s="16">
        <f t="shared" si="211"/>
        <v>41878.140497685185</v>
      </c>
      <c r="Q2696" s="16">
        <f t="shared" si="212"/>
        <v>41908.140497685185</v>
      </c>
      <c r="R2696" s="6">
        <f t="shared" si="213"/>
        <v>1</v>
      </c>
      <c r="S2696" t="s">
        <v>8336</v>
      </c>
      <c r="T2696" t="s">
        <v>8337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2">
        <f t="shared" si="210"/>
        <v>0.47333333333333333</v>
      </c>
      <c r="P2697" s="16">
        <f t="shared" si="211"/>
        <v>42048.181921296295</v>
      </c>
      <c r="Q2697" s="16">
        <f t="shared" si="212"/>
        <v>42108.14025462963</v>
      </c>
      <c r="R2697" s="6">
        <f t="shared" si="213"/>
        <v>23.666666666666668</v>
      </c>
      <c r="S2697" t="s">
        <v>8336</v>
      </c>
      <c r="T2697" t="s">
        <v>8337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2">
        <f t="shared" si="210"/>
        <v>5.65</v>
      </c>
      <c r="P2698" s="16">
        <f t="shared" si="211"/>
        <v>41964.844444444447</v>
      </c>
      <c r="Q2698" s="16">
        <f t="shared" si="212"/>
        <v>41998.844444444447</v>
      </c>
      <c r="R2698" s="6">
        <f t="shared" si="213"/>
        <v>89.21052631578948</v>
      </c>
      <c r="S2698" t="s">
        <v>8336</v>
      </c>
      <c r="T2698" t="s">
        <v>8337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2">
        <f t="shared" si="210"/>
        <v>26.35217391304348</v>
      </c>
      <c r="P2699" s="16">
        <f t="shared" si="211"/>
        <v>42187.940081018518</v>
      </c>
      <c r="Q2699" s="16">
        <f t="shared" si="212"/>
        <v>42218.916666666672</v>
      </c>
      <c r="R2699" s="6">
        <f t="shared" si="213"/>
        <v>116.55769230769231</v>
      </c>
      <c r="S2699" t="s">
        <v>8336</v>
      </c>
      <c r="T2699" t="s">
        <v>8337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2">
        <f t="shared" si="210"/>
        <v>0.325125</v>
      </c>
      <c r="P2700" s="16">
        <f t="shared" si="211"/>
        <v>41787.898240740738</v>
      </c>
      <c r="Q2700" s="16">
        <f t="shared" si="212"/>
        <v>41817.898240740738</v>
      </c>
      <c r="R2700" s="6">
        <f t="shared" si="213"/>
        <v>13.005000000000001</v>
      </c>
      <c r="S2700" t="s">
        <v>8336</v>
      </c>
      <c r="T2700" t="s">
        <v>8337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2">
        <f t="shared" si="210"/>
        <v>0</v>
      </c>
      <c r="P2701" s="16">
        <f t="shared" si="211"/>
        <v>41829.896562499998</v>
      </c>
      <c r="Q2701" s="16">
        <f t="shared" si="212"/>
        <v>41859.896562499998</v>
      </c>
      <c r="R2701" s="6" t="e">
        <f t="shared" si="213"/>
        <v>#DIV/0!</v>
      </c>
      <c r="S2701" t="s">
        <v>8336</v>
      </c>
      <c r="T2701" t="s">
        <v>8337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2">
        <f t="shared" si="210"/>
        <v>0.7000700070007001</v>
      </c>
      <c r="P2702" s="16">
        <f t="shared" si="211"/>
        <v>41870.87467592593</v>
      </c>
      <c r="Q2702" s="16">
        <f t="shared" si="212"/>
        <v>41900.87467592593</v>
      </c>
      <c r="R2702" s="6">
        <f t="shared" si="213"/>
        <v>17.5</v>
      </c>
      <c r="S2702" t="s">
        <v>8336</v>
      </c>
      <c r="T2702" t="s">
        <v>8337</v>
      </c>
      <c r="U2702">
        <f t="shared" si="214"/>
        <v>2014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2">
        <f t="shared" si="210"/>
        <v>46.176470588235297</v>
      </c>
      <c r="P2703" s="16">
        <f t="shared" si="211"/>
        <v>42801.774699074071</v>
      </c>
      <c r="Q2703" s="16">
        <f t="shared" si="212"/>
        <v>42832.733032407406</v>
      </c>
      <c r="R2703" s="6">
        <f t="shared" si="213"/>
        <v>34.130434782608695</v>
      </c>
      <c r="S2703" t="s">
        <v>8317</v>
      </c>
      <c r="T2703" t="s">
        <v>8357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2">
        <f t="shared" si="210"/>
        <v>34.410000000000004</v>
      </c>
      <c r="P2704" s="16">
        <f t="shared" si="211"/>
        <v>42800.801817129628</v>
      </c>
      <c r="Q2704" s="16">
        <f t="shared" si="212"/>
        <v>42830.760150462964</v>
      </c>
      <c r="R2704" s="6">
        <f t="shared" si="213"/>
        <v>132.34615384615384</v>
      </c>
      <c r="S2704" t="s">
        <v>8317</v>
      </c>
      <c r="T2704" t="s">
        <v>8357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2">
        <f t="shared" si="210"/>
        <v>103.75000000000001</v>
      </c>
      <c r="P2705" s="16">
        <f t="shared" si="211"/>
        <v>42756.690162037034</v>
      </c>
      <c r="Q2705" s="16">
        <f t="shared" si="212"/>
        <v>42816.648495370369</v>
      </c>
      <c r="R2705" s="6">
        <f t="shared" si="213"/>
        <v>922.22222222222217</v>
      </c>
      <c r="S2705" t="s">
        <v>8317</v>
      </c>
      <c r="T2705" t="s">
        <v>8357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2">
        <f t="shared" si="210"/>
        <v>6.0263157894736841</v>
      </c>
      <c r="P2706" s="16">
        <f t="shared" si="211"/>
        <v>42787.862430555557</v>
      </c>
      <c r="Q2706" s="16">
        <f t="shared" si="212"/>
        <v>42830.820763888885</v>
      </c>
      <c r="R2706" s="6">
        <f t="shared" si="213"/>
        <v>163.57142857142858</v>
      </c>
      <c r="S2706" t="s">
        <v>8317</v>
      </c>
      <c r="T2706" t="s">
        <v>8357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2">
        <f t="shared" si="210"/>
        <v>10.539393939393939</v>
      </c>
      <c r="P2707" s="16">
        <f t="shared" si="211"/>
        <v>42773.916180555556</v>
      </c>
      <c r="Q2707" s="16">
        <f t="shared" si="212"/>
        <v>42818.874513888892</v>
      </c>
      <c r="R2707" s="6">
        <f t="shared" si="213"/>
        <v>217.375</v>
      </c>
      <c r="S2707" t="s">
        <v>8317</v>
      </c>
      <c r="T2707" t="s">
        <v>8357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2">
        <f t="shared" si="210"/>
        <v>112.29714285714284</v>
      </c>
      <c r="P2708" s="16">
        <f t="shared" si="211"/>
        <v>41899.294942129629</v>
      </c>
      <c r="Q2708" s="16">
        <f t="shared" si="212"/>
        <v>41928.290972222225</v>
      </c>
      <c r="R2708" s="6">
        <f t="shared" si="213"/>
        <v>149.44486692015209</v>
      </c>
      <c r="S2708" t="s">
        <v>8317</v>
      </c>
      <c r="T2708" t="s">
        <v>8357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2">
        <f t="shared" si="210"/>
        <v>350.84462500000001</v>
      </c>
      <c r="P2709" s="16">
        <f t="shared" si="211"/>
        <v>41391.782905092594</v>
      </c>
      <c r="Q2709" s="16">
        <f t="shared" si="212"/>
        <v>41421.290972222225</v>
      </c>
      <c r="R2709" s="6">
        <f t="shared" si="213"/>
        <v>71.237487309644663</v>
      </c>
      <c r="S2709" t="s">
        <v>8317</v>
      </c>
      <c r="T2709" t="s">
        <v>8357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2">
        <f t="shared" si="210"/>
        <v>233.21535</v>
      </c>
      <c r="P2710" s="16">
        <f t="shared" si="211"/>
        <v>42512.698217592595</v>
      </c>
      <c r="Q2710" s="16">
        <f t="shared" si="212"/>
        <v>42572.698217592595</v>
      </c>
      <c r="R2710" s="6">
        <f t="shared" si="213"/>
        <v>44.464318398474738</v>
      </c>
      <c r="S2710" t="s">
        <v>8317</v>
      </c>
      <c r="T2710" t="s">
        <v>8357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2">
        <f t="shared" si="210"/>
        <v>101.60599999999999</v>
      </c>
      <c r="P2711" s="16">
        <f t="shared" si="211"/>
        <v>42612.149780092594</v>
      </c>
      <c r="Q2711" s="16">
        <f t="shared" si="212"/>
        <v>42647.165972222225</v>
      </c>
      <c r="R2711" s="6">
        <f t="shared" si="213"/>
        <v>164.94480519480518</v>
      </c>
      <c r="S2711" t="s">
        <v>8317</v>
      </c>
      <c r="T2711" t="s">
        <v>8357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2">
        <f t="shared" si="210"/>
        <v>153.90035000000003</v>
      </c>
      <c r="P2712" s="16">
        <f t="shared" si="211"/>
        <v>41828.229490740741</v>
      </c>
      <c r="Q2712" s="16">
        <f t="shared" si="212"/>
        <v>41860.083333333336</v>
      </c>
      <c r="R2712" s="6">
        <f t="shared" si="213"/>
        <v>84.871516544117654</v>
      </c>
      <c r="S2712" t="s">
        <v>8317</v>
      </c>
      <c r="T2712" t="s">
        <v>8357</v>
      </c>
      <c r="U2712">
        <f t="shared" si="214"/>
        <v>2014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2">
        <f t="shared" si="210"/>
        <v>100.7161125319693</v>
      </c>
      <c r="P2713" s="16">
        <f t="shared" si="211"/>
        <v>41780.745254629634</v>
      </c>
      <c r="Q2713" s="16">
        <f t="shared" si="212"/>
        <v>41810.917361111111</v>
      </c>
      <c r="R2713" s="6">
        <f t="shared" si="213"/>
        <v>53.945205479452056</v>
      </c>
      <c r="S2713" t="s">
        <v>8317</v>
      </c>
      <c r="T2713" t="s">
        <v>8357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2">
        <f t="shared" si="210"/>
        <v>131.38181818181818</v>
      </c>
      <c r="P2714" s="16">
        <f t="shared" si="211"/>
        <v>41432.062037037038</v>
      </c>
      <c r="Q2714" s="16">
        <f t="shared" si="212"/>
        <v>41468.75</v>
      </c>
      <c r="R2714" s="6">
        <f t="shared" si="213"/>
        <v>50.531468531468533</v>
      </c>
      <c r="S2714" t="s">
        <v>8317</v>
      </c>
      <c r="T2714" t="s">
        <v>8357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2">
        <f t="shared" si="210"/>
        <v>102.24133333333334</v>
      </c>
      <c r="P2715" s="16">
        <f t="shared" si="211"/>
        <v>42322.653749999998</v>
      </c>
      <c r="Q2715" s="16">
        <f t="shared" si="212"/>
        <v>42362.653749999998</v>
      </c>
      <c r="R2715" s="6">
        <f t="shared" si="213"/>
        <v>108.00140845070422</v>
      </c>
      <c r="S2715" t="s">
        <v>8317</v>
      </c>
      <c r="T2715" t="s">
        <v>8357</v>
      </c>
      <c r="U2715">
        <f t="shared" si="214"/>
        <v>2015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2">
        <f t="shared" si="210"/>
        <v>116.35599999999999</v>
      </c>
      <c r="P2716" s="16">
        <f t="shared" si="211"/>
        <v>42629.655046296291</v>
      </c>
      <c r="Q2716" s="16">
        <f t="shared" si="212"/>
        <v>42657.958333333328</v>
      </c>
      <c r="R2716" s="6">
        <f t="shared" si="213"/>
        <v>95.373770491803285</v>
      </c>
      <c r="S2716" t="s">
        <v>8317</v>
      </c>
      <c r="T2716" t="s">
        <v>8357</v>
      </c>
      <c r="U2716">
        <f t="shared" si="214"/>
        <v>2016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2">
        <f t="shared" si="210"/>
        <v>264.62241666666665</v>
      </c>
      <c r="P2717" s="16">
        <f t="shared" si="211"/>
        <v>42387.398472222223</v>
      </c>
      <c r="Q2717" s="16">
        <f t="shared" si="212"/>
        <v>42421.398472222223</v>
      </c>
      <c r="R2717" s="6">
        <f t="shared" si="213"/>
        <v>57.631016333938291</v>
      </c>
      <c r="S2717" t="s">
        <v>8317</v>
      </c>
      <c r="T2717" t="s">
        <v>8357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2">
        <f t="shared" si="210"/>
        <v>119.98010000000001</v>
      </c>
      <c r="P2718" s="16">
        <f t="shared" si="211"/>
        <v>42255.333252314813</v>
      </c>
      <c r="Q2718" s="16">
        <f t="shared" si="212"/>
        <v>42285.333252314813</v>
      </c>
      <c r="R2718" s="6">
        <f t="shared" si="213"/>
        <v>64.160481283422456</v>
      </c>
      <c r="S2718" t="s">
        <v>8317</v>
      </c>
      <c r="T2718" t="s">
        <v>8357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2">
        <f t="shared" si="210"/>
        <v>120.10400000000001</v>
      </c>
      <c r="P2719" s="16">
        <f t="shared" si="211"/>
        <v>41934.914918981485</v>
      </c>
      <c r="Q2719" s="16">
        <f t="shared" si="212"/>
        <v>41979.956585648149</v>
      </c>
      <c r="R2719" s="6">
        <f t="shared" si="213"/>
        <v>92.387692307692305</v>
      </c>
      <c r="S2719" t="s">
        <v>8317</v>
      </c>
      <c r="T2719" t="s">
        <v>8357</v>
      </c>
      <c r="U2719">
        <f t="shared" si="214"/>
        <v>2014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2">
        <f t="shared" si="210"/>
        <v>103.58333333333334</v>
      </c>
      <c r="P2720" s="16">
        <f t="shared" si="211"/>
        <v>42465.596585648149</v>
      </c>
      <c r="Q2720" s="16">
        <f t="shared" si="212"/>
        <v>42493.958333333328</v>
      </c>
      <c r="R2720" s="6">
        <f t="shared" si="213"/>
        <v>125.97972972972973</v>
      </c>
      <c r="S2720" t="s">
        <v>8317</v>
      </c>
      <c r="T2720" t="s">
        <v>8357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2">
        <f t="shared" si="210"/>
        <v>108.83333333333334</v>
      </c>
      <c r="P2721" s="16">
        <f t="shared" si="211"/>
        <v>42418.031180555554</v>
      </c>
      <c r="Q2721" s="16">
        <f t="shared" si="212"/>
        <v>42477.989513888882</v>
      </c>
      <c r="R2721" s="6">
        <f t="shared" si="213"/>
        <v>94.637681159420296</v>
      </c>
      <c r="S2721" t="s">
        <v>8317</v>
      </c>
      <c r="T2721" t="s">
        <v>8357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2">
        <f t="shared" si="210"/>
        <v>118.12400000000001</v>
      </c>
      <c r="P2722" s="16">
        <f t="shared" si="211"/>
        <v>42655.465891203698</v>
      </c>
      <c r="Q2722" s="16">
        <f t="shared" si="212"/>
        <v>42685.507557870369</v>
      </c>
      <c r="R2722" s="6">
        <f t="shared" si="213"/>
        <v>170.69942196531792</v>
      </c>
      <c r="S2722" t="s">
        <v>8317</v>
      </c>
      <c r="T2722" t="s">
        <v>8357</v>
      </c>
      <c r="U2722">
        <f t="shared" si="214"/>
        <v>2016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2">
        <f t="shared" si="210"/>
        <v>1462</v>
      </c>
      <c r="P2723" s="16">
        <f t="shared" si="211"/>
        <v>41493.543958333335</v>
      </c>
      <c r="Q2723" s="16">
        <f t="shared" si="212"/>
        <v>41523.791666666664</v>
      </c>
      <c r="R2723" s="6">
        <f t="shared" si="213"/>
        <v>40.762081784386616</v>
      </c>
      <c r="S2723" t="s">
        <v>8319</v>
      </c>
      <c r="T2723" t="s">
        <v>8349</v>
      </c>
      <c r="U2723">
        <f t="shared" si="214"/>
        <v>2013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2">
        <f t="shared" si="210"/>
        <v>252.54</v>
      </c>
      <c r="P2724" s="16">
        <f t="shared" si="211"/>
        <v>42704.857094907406</v>
      </c>
      <c r="Q2724" s="16">
        <f t="shared" si="212"/>
        <v>42764.857094907406</v>
      </c>
      <c r="R2724" s="6">
        <f t="shared" si="213"/>
        <v>68.254054054054052</v>
      </c>
      <c r="S2724" t="s">
        <v>8319</v>
      </c>
      <c r="T2724" t="s">
        <v>8349</v>
      </c>
      <c r="U2724">
        <f t="shared" si="214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2">
        <f t="shared" si="210"/>
        <v>140.05000000000001</v>
      </c>
      <c r="P2725" s="16">
        <f t="shared" si="211"/>
        <v>41944.83898148148</v>
      </c>
      <c r="Q2725" s="16">
        <f t="shared" si="212"/>
        <v>42004.880648148144</v>
      </c>
      <c r="R2725" s="6">
        <f t="shared" si="213"/>
        <v>95.48863636363636</v>
      </c>
      <c r="S2725" t="s">
        <v>8319</v>
      </c>
      <c r="T2725" t="s">
        <v>8349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2">
        <f t="shared" si="210"/>
        <v>296.87520259319291</v>
      </c>
      <c r="P2726" s="16">
        <f t="shared" si="211"/>
        <v>42199.32707175926</v>
      </c>
      <c r="Q2726" s="16">
        <f t="shared" si="212"/>
        <v>42231.32707175926</v>
      </c>
      <c r="R2726" s="6">
        <f t="shared" si="213"/>
        <v>7.1902649656526005</v>
      </c>
      <c r="S2726" t="s">
        <v>8319</v>
      </c>
      <c r="T2726" t="s">
        <v>8349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2">
        <f t="shared" si="210"/>
        <v>144.54249999999999</v>
      </c>
      <c r="P2727" s="16">
        <f t="shared" si="211"/>
        <v>42745.744618055556</v>
      </c>
      <c r="Q2727" s="16">
        <f t="shared" si="212"/>
        <v>42795.744618055556</v>
      </c>
      <c r="R2727" s="6">
        <f t="shared" si="213"/>
        <v>511.65486725663715</v>
      </c>
      <c r="S2727" t="s">
        <v>8319</v>
      </c>
      <c r="T2727" t="s">
        <v>8349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2">
        <f t="shared" si="210"/>
        <v>105.745</v>
      </c>
      <c r="P2728" s="16">
        <f t="shared" si="211"/>
        <v>42452.579988425925</v>
      </c>
      <c r="Q2728" s="16">
        <f t="shared" si="212"/>
        <v>42482.579988425925</v>
      </c>
      <c r="R2728" s="6">
        <f t="shared" si="213"/>
        <v>261.74504950495049</v>
      </c>
      <c r="S2728" t="s">
        <v>8319</v>
      </c>
      <c r="T2728" t="s">
        <v>8349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2">
        <f t="shared" si="210"/>
        <v>493.21000000000004</v>
      </c>
      <c r="P2729" s="16">
        <f t="shared" si="211"/>
        <v>42198.676655092597</v>
      </c>
      <c r="Q2729" s="16">
        <f t="shared" si="212"/>
        <v>42223.676655092597</v>
      </c>
      <c r="R2729" s="6">
        <f t="shared" si="213"/>
        <v>69.760961810466767</v>
      </c>
      <c r="S2729" t="s">
        <v>8319</v>
      </c>
      <c r="T2729" t="s">
        <v>8349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2">
        <f t="shared" si="210"/>
        <v>201.82666666666668</v>
      </c>
      <c r="P2730" s="16">
        <f t="shared" si="211"/>
        <v>42333.59993055556</v>
      </c>
      <c r="Q2730" s="16">
        <f t="shared" si="212"/>
        <v>42368.59993055556</v>
      </c>
      <c r="R2730" s="6">
        <f t="shared" si="213"/>
        <v>77.229591836734699</v>
      </c>
      <c r="S2730" t="s">
        <v>8319</v>
      </c>
      <c r="T2730" t="s">
        <v>8349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2">
        <f t="shared" si="210"/>
        <v>104.44</v>
      </c>
      <c r="P2731" s="16">
        <f t="shared" si="211"/>
        <v>42095.240706018521</v>
      </c>
      <c r="Q2731" s="16">
        <f t="shared" si="212"/>
        <v>42125.240706018521</v>
      </c>
      <c r="R2731" s="6">
        <f t="shared" si="213"/>
        <v>340.56521739130437</v>
      </c>
      <c r="S2731" t="s">
        <v>8319</v>
      </c>
      <c r="T2731" t="s">
        <v>8349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2">
        <f t="shared" si="210"/>
        <v>170.29262962962963</v>
      </c>
      <c r="P2732" s="16">
        <f t="shared" si="211"/>
        <v>41351.541377314818</v>
      </c>
      <c r="Q2732" s="16">
        <f t="shared" si="212"/>
        <v>41386.541377314818</v>
      </c>
      <c r="R2732" s="6">
        <f t="shared" si="213"/>
        <v>67.417903225806455</v>
      </c>
      <c r="S2732" t="s">
        <v>8319</v>
      </c>
      <c r="T2732" t="s">
        <v>8349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2">
        <f t="shared" si="210"/>
        <v>104.30333333333333</v>
      </c>
      <c r="P2733" s="16">
        <f t="shared" si="211"/>
        <v>41872.525717592594</v>
      </c>
      <c r="Q2733" s="16">
        <f t="shared" si="212"/>
        <v>41930.166666666664</v>
      </c>
      <c r="R2733" s="6">
        <f t="shared" si="213"/>
        <v>845.70270270270271</v>
      </c>
      <c r="S2733" t="s">
        <v>8319</v>
      </c>
      <c r="T2733" t="s">
        <v>8349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2">
        <f t="shared" si="210"/>
        <v>118.25000000000001</v>
      </c>
      <c r="P2734" s="16">
        <f t="shared" si="211"/>
        <v>41389.808194444442</v>
      </c>
      <c r="Q2734" s="16">
        <f t="shared" si="212"/>
        <v>41422</v>
      </c>
      <c r="R2734" s="6">
        <f t="shared" si="213"/>
        <v>97.191780821917803</v>
      </c>
      <c r="S2734" t="s">
        <v>8319</v>
      </c>
      <c r="T2734" t="s">
        <v>8349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2">
        <f t="shared" si="210"/>
        <v>107.538</v>
      </c>
      <c r="P2735" s="16">
        <f t="shared" si="211"/>
        <v>42044.272847222222</v>
      </c>
      <c r="Q2735" s="16">
        <f t="shared" si="212"/>
        <v>42104.231180555551</v>
      </c>
      <c r="R2735" s="6">
        <f t="shared" si="213"/>
        <v>451.84033613445376</v>
      </c>
      <c r="S2735" t="s">
        <v>8319</v>
      </c>
      <c r="T2735" t="s">
        <v>8349</v>
      </c>
      <c r="U2735">
        <f t="shared" si="214"/>
        <v>2015</v>
      </c>
    </row>
    <row r="2736" spans="1:21" ht="58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2">
        <f t="shared" si="210"/>
        <v>2260300</v>
      </c>
      <c r="P2736" s="16">
        <f t="shared" si="211"/>
        <v>42626.668888888889</v>
      </c>
      <c r="Q2736" s="16">
        <f t="shared" si="212"/>
        <v>42656.915972222225</v>
      </c>
      <c r="R2736" s="6">
        <f t="shared" si="213"/>
        <v>138.66871165644173</v>
      </c>
      <c r="S2736" t="s">
        <v>8319</v>
      </c>
      <c r="T2736" t="s">
        <v>8349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2">
        <f t="shared" si="210"/>
        <v>978.13466666666682</v>
      </c>
      <c r="P2737" s="16">
        <f t="shared" si="211"/>
        <v>41316.120949074073</v>
      </c>
      <c r="Q2737" s="16">
        <f t="shared" si="212"/>
        <v>41346.833333333336</v>
      </c>
      <c r="R2737" s="6">
        <f t="shared" si="213"/>
        <v>21.640147492625371</v>
      </c>
      <c r="S2737" t="s">
        <v>8319</v>
      </c>
      <c r="T2737" t="s">
        <v>8349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2">
        <f t="shared" si="210"/>
        <v>122.9</v>
      </c>
      <c r="P2738" s="16">
        <f t="shared" si="211"/>
        <v>41722.666354166664</v>
      </c>
      <c r="Q2738" s="16">
        <f t="shared" si="212"/>
        <v>41752.666354166664</v>
      </c>
      <c r="R2738" s="6">
        <f t="shared" si="213"/>
        <v>169.51724137931035</v>
      </c>
      <c r="S2738" t="s">
        <v>8319</v>
      </c>
      <c r="T2738" t="s">
        <v>8349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2">
        <f t="shared" si="210"/>
        <v>246.0608</v>
      </c>
      <c r="P2739" s="16">
        <f t="shared" si="211"/>
        <v>41611.917673611111</v>
      </c>
      <c r="Q2739" s="16">
        <f t="shared" si="212"/>
        <v>41654.791666666664</v>
      </c>
      <c r="R2739" s="6">
        <f t="shared" si="213"/>
        <v>161.88210526315791</v>
      </c>
      <c r="S2739" t="s">
        <v>8319</v>
      </c>
      <c r="T2739" t="s">
        <v>8349</v>
      </c>
      <c r="U2739">
        <f t="shared" si="214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2">
        <f t="shared" si="210"/>
        <v>147.94</v>
      </c>
      <c r="P2740" s="16">
        <f t="shared" si="211"/>
        <v>42620.143564814818</v>
      </c>
      <c r="Q2740" s="16">
        <f t="shared" si="212"/>
        <v>42680.143564814818</v>
      </c>
      <c r="R2740" s="6">
        <f t="shared" si="213"/>
        <v>493.13333333333333</v>
      </c>
      <c r="S2740" t="s">
        <v>8319</v>
      </c>
      <c r="T2740" t="s">
        <v>8349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2">
        <f t="shared" si="210"/>
        <v>384.09090909090907</v>
      </c>
      <c r="P2741" s="16">
        <f t="shared" si="211"/>
        <v>41719.887928240743</v>
      </c>
      <c r="Q2741" s="16">
        <f t="shared" si="212"/>
        <v>41764.887928240743</v>
      </c>
      <c r="R2741" s="6">
        <f t="shared" si="213"/>
        <v>22.120418848167539</v>
      </c>
      <c r="S2741" t="s">
        <v>8319</v>
      </c>
      <c r="T2741" t="s">
        <v>8349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2">
        <f t="shared" si="210"/>
        <v>103.33333333333334</v>
      </c>
      <c r="P2742" s="16">
        <f t="shared" si="211"/>
        <v>42045.031851851847</v>
      </c>
      <c r="Q2742" s="16">
        <f t="shared" si="212"/>
        <v>42074.99018518519</v>
      </c>
      <c r="R2742" s="6">
        <f t="shared" si="213"/>
        <v>18.235294117647058</v>
      </c>
      <c r="S2742" t="s">
        <v>8319</v>
      </c>
      <c r="T2742" t="s">
        <v>8349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2">
        <f t="shared" si="210"/>
        <v>0.43750000000000006</v>
      </c>
      <c r="P2743" s="16">
        <f t="shared" si="211"/>
        <v>41911.657430555555</v>
      </c>
      <c r="Q2743" s="16">
        <f t="shared" si="212"/>
        <v>41932.088194444441</v>
      </c>
      <c r="R2743" s="6">
        <f t="shared" si="213"/>
        <v>8.75</v>
      </c>
      <c r="S2743" t="s">
        <v>8322</v>
      </c>
      <c r="T2743" t="s">
        <v>8358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2">
        <f t="shared" si="210"/>
        <v>29.24</v>
      </c>
      <c r="P2744" s="16">
        <f t="shared" si="211"/>
        <v>41030.719756944447</v>
      </c>
      <c r="Q2744" s="16">
        <f t="shared" si="212"/>
        <v>41044.719756944447</v>
      </c>
      <c r="R2744" s="6">
        <f t="shared" si="213"/>
        <v>40.611111111111114</v>
      </c>
      <c r="S2744" t="s">
        <v>8322</v>
      </c>
      <c r="T2744" t="s">
        <v>8358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2">
        <f t="shared" si="210"/>
        <v>0</v>
      </c>
      <c r="P2745" s="16">
        <f t="shared" si="211"/>
        <v>42632.328784722224</v>
      </c>
      <c r="Q2745" s="16">
        <f t="shared" si="212"/>
        <v>42662.328784722224</v>
      </c>
      <c r="R2745" s="6" t="e">
        <f t="shared" si="213"/>
        <v>#DIV/0!</v>
      </c>
      <c r="S2745" t="s">
        <v>8322</v>
      </c>
      <c r="T2745" t="s">
        <v>8358</v>
      </c>
      <c r="U2745">
        <f t="shared" si="214"/>
        <v>2016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2">
        <f t="shared" si="210"/>
        <v>5.21875</v>
      </c>
      <c r="P2746" s="16">
        <f t="shared" si="211"/>
        <v>40938.062476851854</v>
      </c>
      <c r="Q2746" s="16">
        <f t="shared" si="212"/>
        <v>40968.062476851854</v>
      </c>
      <c r="R2746" s="6">
        <f t="shared" si="213"/>
        <v>37.954545454545453</v>
      </c>
      <c r="S2746" t="s">
        <v>8322</v>
      </c>
      <c r="T2746" t="s">
        <v>8358</v>
      </c>
      <c r="U2746">
        <f t="shared" si="214"/>
        <v>2012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2">
        <f t="shared" si="210"/>
        <v>21.887499999999999</v>
      </c>
      <c r="P2747" s="16">
        <f t="shared" si="211"/>
        <v>41044.988055555557</v>
      </c>
      <c r="Q2747" s="16">
        <f t="shared" si="212"/>
        <v>41104.988055555557</v>
      </c>
      <c r="R2747" s="6">
        <f t="shared" si="213"/>
        <v>35.734693877551024</v>
      </c>
      <c r="S2747" t="s">
        <v>8322</v>
      </c>
      <c r="T2747" t="s">
        <v>8358</v>
      </c>
      <c r="U2747">
        <f t="shared" si="214"/>
        <v>2012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2">
        <f t="shared" si="210"/>
        <v>26.700000000000003</v>
      </c>
      <c r="P2748" s="16">
        <f t="shared" si="211"/>
        <v>41850.781377314815</v>
      </c>
      <c r="Q2748" s="16">
        <f t="shared" si="212"/>
        <v>41880.781377314815</v>
      </c>
      <c r="R2748" s="6">
        <f t="shared" si="213"/>
        <v>42.157894736842103</v>
      </c>
      <c r="S2748" t="s">
        <v>8322</v>
      </c>
      <c r="T2748" t="s">
        <v>8358</v>
      </c>
      <c r="U2748">
        <f t="shared" si="214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2">
        <f t="shared" si="210"/>
        <v>28.000000000000004</v>
      </c>
      <c r="P2749" s="16">
        <f t="shared" si="211"/>
        <v>41044.64811342593</v>
      </c>
      <c r="Q2749" s="16">
        <f t="shared" si="212"/>
        <v>41076.131944444445</v>
      </c>
      <c r="R2749" s="6">
        <f t="shared" si="213"/>
        <v>35</v>
      </c>
      <c r="S2749" t="s">
        <v>8322</v>
      </c>
      <c r="T2749" t="s">
        <v>8358</v>
      </c>
      <c r="U2749">
        <f t="shared" si="214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2">
        <f t="shared" si="210"/>
        <v>1.06</v>
      </c>
      <c r="P2750" s="16">
        <f t="shared" si="211"/>
        <v>42585.7106712963</v>
      </c>
      <c r="Q2750" s="16">
        <f t="shared" si="212"/>
        <v>42615.7106712963</v>
      </c>
      <c r="R2750" s="6">
        <f t="shared" si="213"/>
        <v>13.25</v>
      </c>
      <c r="S2750" t="s">
        <v>8322</v>
      </c>
      <c r="T2750" t="s">
        <v>8358</v>
      </c>
      <c r="U2750">
        <f t="shared" si="214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2">
        <f t="shared" si="210"/>
        <v>1.0999999999999999</v>
      </c>
      <c r="P2751" s="16">
        <f t="shared" si="211"/>
        <v>42068.799039351856</v>
      </c>
      <c r="Q2751" s="16">
        <f t="shared" si="212"/>
        <v>42098.757372685184</v>
      </c>
      <c r="R2751" s="6">
        <f t="shared" si="213"/>
        <v>55</v>
      </c>
      <c r="S2751" t="s">
        <v>8322</v>
      </c>
      <c r="T2751" t="s">
        <v>8358</v>
      </c>
      <c r="U2751">
        <f t="shared" si="214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2">
        <f t="shared" si="210"/>
        <v>0</v>
      </c>
      <c r="P2752" s="16">
        <f t="shared" si="211"/>
        <v>41078.899826388886</v>
      </c>
      <c r="Q2752" s="16">
        <f t="shared" si="212"/>
        <v>41090.833333333336</v>
      </c>
      <c r="R2752" s="6" t="e">
        <f t="shared" si="213"/>
        <v>#DIV/0!</v>
      </c>
      <c r="S2752" t="s">
        <v>8322</v>
      </c>
      <c r="T2752" t="s">
        <v>8358</v>
      </c>
      <c r="U2752">
        <f t="shared" si="214"/>
        <v>2012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2">
        <f t="shared" si="210"/>
        <v>0</v>
      </c>
      <c r="P2753" s="16">
        <f t="shared" si="211"/>
        <v>41747.887060185189</v>
      </c>
      <c r="Q2753" s="16">
        <f t="shared" si="212"/>
        <v>41807.887060185189</v>
      </c>
      <c r="R2753" s="6" t="e">
        <f t="shared" si="213"/>
        <v>#DIV/0!</v>
      </c>
      <c r="S2753" t="s">
        <v>8322</v>
      </c>
      <c r="T2753" t="s">
        <v>8358</v>
      </c>
      <c r="U2753">
        <f t="shared" si="214"/>
        <v>2014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2">
        <f t="shared" si="210"/>
        <v>11.458333333333332</v>
      </c>
      <c r="P2754" s="16">
        <f t="shared" si="211"/>
        <v>40855.765092592592</v>
      </c>
      <c r="Q2754" s="16">
        <f t="shared" si="212"/>
        <v>40895.765092592592</v>
      </c>
      <c r="R2754" s="6">
        <f t="shared" si="213"/>
        <v>39.285714285714285</v>
      </c>
      <c r="S2754" t="s">
        <v>8322</v>
      </c>
      <c r="T2754" t="s">
        <v>8358</v>
      </c>
      <c r="U2754">
        <f t="shared" si="214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2">
        <f t="shared" ref="O2755:O2818" si="215">(E2755/D2755)*100</f>
        <v>19</v>
      </c>
      <c r="P2755" s="16">
        <f t="shared" ref="P2755:P2818" si="216">(((J2755/60)/60)/24)+DATE(1970,1,1)</f>
        <v>41117.900729166664</v>
      </c>
      <c r="Q2755" s="16">
        <f t="shared" ref="Q2755:Q2818" si="217">(((I2755/60)/60)/24)+DATE(1970,1,1)</f>
        <v>41147.900729166664</v>
      </c>
      <c r="R2755" s="6">
        <f t="shared" ref="R2755:R2818" si="218">AVERAGE(E2755/L2755)</f>
        <v>47.5</v>
      </c>
      <c r="S2755" t="s">
        <v>8322</v>
      </c>
      <c r="T2755" t="s">
        <v>8358</v>
      </c>
      <c r="U2755">
        <f t="shared" ref="U2755:U2818" si="219">YEAR(P2755)</f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2">
        <f t="shared" si="215"/>
        <v>0</v>
      </c>
      <c r="P2756" s="16">
        <f t="shared" si="216"/>
        <v>41863.636006944449</v>
      </c>
      <c r="Q2756" s="16">
        <f t="shared" si="217"/>
        <v>41893.636006944449</v>
      </c>
      <c r="R2756" s="6" t="e">
        <f t="shared" si="218"/>
        <v>#DIV/0!</v>
      </c>
      <c r="S2756" t="s">
        <v>8322</v>
      </c>
      <c r="T2756" t="s">
        <v>8358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2">
        <f t="shared" si="215"/>
        <v>52</v>
      </c>
      <c r="P2757" s="16">
        <f t="shared" si="216"/>
        <v>42072.790821759263</v>
      </c>
      <c r="Q2757" s="16">
        <f t="shared" si="217"/>
        <v>42102.790821759263</v>
      </c>
      <c r="R2757" s="6">
        <f t="shared" si="218"/>
        <v>17.333333333333332</v>
      </c>
      <c r="S2757" t="s">
        <v>8322</v>
      </c>
      <c r="T2757" t="s">
        <v>8358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2">
        <f t="shared" si="215"/>
        <v>10.48</v>
      </c>
      <c r="P2758" s="16">
        <f t="shared" si="216"/>
        <v>41620.90047453704</v>
      </c>
      <c r="Q2758" s="16">
        <f t="shared" si="217"/>
        <v>41650.90047453704</v>
      </c>
      <c r="R2758" s="6">
        <f t="shared" si="218"/>
        <v>31.757575757575758</v>
      </c>
      <c r="S2758" t="s">
        <v>8322</v>
      </c>
      <c r="T2758" t="s">
        <v>8358</v>
      </c>
      <c r="U2758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2">
        <f t="shared" si="215"/>
        <v>0.66666666666666674</v>
      </c>
      <c r="P2759" s="16">
        <f t="shared" si="216"/>
        <v>42573.65662037037</v>
      </c>
      <c r="Q2759" s="16">
        <f t="shared" si="217"/>
        <v>42588.65662037037</v>
      </c>
      <c r="R2759" s="6">
        <f t="shared" si="218"/>
        <v>5</v>
      </c>
      <c r="S2759" t="s">
        <v>8322</v>
      </c>
      <c r="T2759" t="s">
        <v>8358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2">
        <f t="shared" si="215"/>
        <v>11.700000000000001</v>
      </c>
      <c r="P2760" s="16">
        <f t="shared" si="216"/>
        <v>42639.441932870366</v>
      </c>
      <c r="Q2760" s="16">
        <f t="shared" si="217"/>
        <v>42653.441932870366</v>
      </c>
      <c r="R2760" s="6">
        <f t="shared" si="218"/>
        <v>39</v>
      </c>
      <c r="S2760" t="s">
        <v>8322</v>
      </c>
      <c r="T2760" t="s">
        <v>8358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2">
        <f t="shared" si="215"/>
        <v>10.5</v>
      </c>
      <c r="P2761" s="16">
        <f t="shared" si="216"/>
        <v>42524.36650462963</v>
      </c>
      <c r="Q2761" s="16">
        <f t="shared" si="217"/>
        <v>42567.36650462963</v>
      </c>
      <c r="R2761" s="6">
        <f t="shared" si="218"/>
        <v>52.5</v>
      </c>
      <c r="S2761" t="s">
        <v>8322</v>
      </c>
      <c r="T2761" t="s">
        <v>8358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2">
        <f t="shared" si="215"/>
        <v>0</v>
      </c>
      <c r="P2762" s="16">
        <f t="shared" si="216"/>
        <v>41415.461319444446</v>
      </c>
      <c r="Q2762" s="16">
        <f t="shared" si="217"/>
        <v>41445.461319444446</v>
      </c>
      <c r="R2762" s="6" t="e">
        <f t="shared" si="218"/>
        <v>#DIV/0!</v>
      </c>
      <c r="S2762" t="s">
        <v>8322</v>
      </c>
      <c r="T2762" t="s">
        <v>8358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2">
        <f t="shared" si="215"/>
        <v>0.72</v>
      </c>
      <c r="P2763" s="16">
        <f t="shared" si="216"/>
        <v>41247.063576388886</v>
      </c>
      <c r="Q2763" s="16">
        <f t="shared" si="217"/>
        <v>41277.063576388886</v>
      </c>
      <c r="R2763" s="6">
        <f t="shared" si="218"/>
        <v>9</v>
      </c>
      <c r="S2763" t="s">
        <v>8322</v>
      </c>
      <c r="T2763" t="s">
        <v>8358</v>
      </c>
      <c r="U2763">
        <f t="shared" si="219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2">
        <f t="shared" si="215"/>
        <v>0.76923076923076927</v>
      </c>
      <c r="P2764" s="16">
        <f t="shared" si="216"/>
        <v>40927.036979166667</v>
      </c>
      <c r="Q2764" s="16">
        <f t="shared" si="217"/>
        <v>40986.995312500003</v>
      </c>
      <c r="R2764" s="6">
        <f t="shared" si="218"/>
        <v>25</v>
      </c>
      <c r="S2764" t="s">
        <v>8322</v>
      </c>
      <c r="T2764" t="s">
        <v>8358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2">
        <f t="shared" si="215"/>
        <v>0.22842639593908631</v>
      </c>
      <c r="P2765" s="16">
        <f t="shared" si="216"/>
        <v>41373.579675925925</v>
      </c>
      <c r="Q2765" s="16">
        <f t="shared" si="217"/>
        <v>41418.579675925925</v>
      </c>
      <c r="R2765" s="6">
        <f t="shared" si="218"/>
        <v>30</v>
      </c>
      <c r="S2765" t="s">
        <v>8322</v>
      </c>
      <c r="T2765" t="s">
        <v>8358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2">
        <f t="shared" si="215"/>
        <v>1.125</v>
      </c>
      <c r="P2766" s="16">
        <f t="shared" si="216"/>
        <v>41030.292025462964</v>
      </c>
      <c r="Q2766" s="16">
        <f t="shared" si="217"/>
        <v>41059.791666666664</v>
      </c>
      <c r="R2766" s="6">
        <f t="shared" si="218"/>
        <v>11.25</v>
      </c>
      <c r="S2766" t="s">
        <v>8322</v>
      </c>
      <c r="T2766" t="s">
        <v>8358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2">
        <f t="shared" si="215"/>
        <v>0</v>
      </c>
      <c r="P2767" s="16">
        <f t="shared" si="216"/>
        <v>41194.579027777778</v>
      </c>
      <c r="Q2767" s="16">
        <f t="shared" si="217"/>
        <v>41210.579027777778</v>
      </c>
      <c r="R2767" s="6" t="e">
        <f t="shared" si="218"/>
        <v>#DIV/0!</v>
      </c>
      <c r="S2767" t="s">
        <v>8322</v>
      </c>
      <c r="T2767" t="s">
        <v>8358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2">
        <f t="shared" si="215"/>
        <v>2</v>
      </c>
      <c r="P2768" s="16">
        <f t="shared" si="216"/>
        <v>40736.668032407404</v>
      </c>
      <c r="Q2768" s="16">
        <f t="shared" si="217"/>
        <v>40766.668032407404</v>
      </c>
      <c r="R2768" s="6">
        <f t="shared" si="218"/>
        <v>25</v>
      </c>
      <c r="S2768" t="s">
        <v>8322</v>
      </c>
      <c r="T2768" t="s">
        <v>8358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2">
        <f t="shared" si="215"/>
        <v>0.85000000000000009</v>
      </c>
      <c r="P2769" s="16">
        <f t="shared" si="216"/>
        <v>42172.958912037036</v>
      </c>
      <c r="Q2769" s="16">
        <f t="shared" si="217"/>
        <v>42232.958912037036</v>
      </c>
      <c r="R2769" s="6">
        <f t="shared" si="218"/>
        <v>11.333333333333334</v>
      </c>
      <c r="S2769" t="s">
        <v>8322</v>
      </c>
      <c r="T2769" t="s">
        <v>8358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2">
        <f t="shared" si="215"/>
        <v>14.314285714285715</v>
      </c>
      <c r="P2770" s="16">
        <f t="shared" si="216"/>
        <v>40967.614849537036</v>
      </c>
      <c r="Q2770" s="16">
        <f t="shared" si="217"/>
        <v>40997.573182870372</v>
      </c>
      <c r="R2770" s="6">
        <f t="shared" si="218"/>
        <v>29.470588235294116</v>
      </c>
      <c r="S2770" t="s">
        <v>8322</v>
      </c>
      <c r="T2770" t="s">
        <v>8358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2">
        <f t="shared" si="215"/>
        <v>0.25</v>
      </c>
      <c r="P2771" s="16">
        <f t="shared" si="216"/>
        <v>41745.826273148145</v>
      </c>
      <c r="Q2771" s="16">
        <f t="shared" si="217"/>
        <v>41795.826273148145</v>
      </c>
      <c r="R2771" s="6">
        <f t="shared" si="218"/>
        <v>1</v>
      </c>
      <c r="S2771" t="s">
        <v>8322</v>
      </c>
      <c r="T2771" t="s">
        <v>8358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2">
        <f t="shared" si="215"/>
        <v>10.411249999999999</v>
      </c>
      <c r="P2772" s="16">
        <f t="shared" si="216"/>
        <v>41686.705208333333</v>
      </c>
      <c r="Q2772" s="16">
        <f t="shared" si="217"/>
        <v>41716.663541666669</v>
      </c>
      <c r="R2772" s="6">
        <f t="shared" si="218"/>
        <v>63.098484848484851</v>
      </c>
      <c r="S2772" t="s">
        <v>8322</v>
      </c>
      <c r="T2772" t="s">
        <v>8358</v>
      </c>
      <c r="U2772">
        <f t="shared" si="219"/>
        <v>2014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2">
        <f t="shared" si="215"/>
        <v>0</v>
      </c>
      <c r="P2773" s="16">
        <f t="shared" si="216"/>
        <v>41257.531712962962</v>
      </c>
      <c r="Q2773" s="16">
        <f t="shared" si="217"/>
        <v>41306.708333333336</v>
      </c>
      <c r="R2773" s="6" t="e">
        <f t="shared" si="218"/>
        <v>#DIV/0!</v>
      </c>
      <c r="S2773" t="s">
        <v>8322</v>
      </c>
      <c r="T2773" t="s">
        <v>8358</v>
      </c>
      <c r="U2773">
        <f t="shared" si="219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2">
        <f t="shared" si="215"/>
        <v>0</v>
      </c>
      <c r="P2774" s="16">
        <f t="shared" si="216"/>
        <v>41537.869143518517</v>
      </c>
      <c r="Q2774" s="16">
        <f t="shared" si="217"/>
        <v>41552.869143518517</v>
      </c>
      <c r="R2774" s="6" t="e">
        <f t="shared" si="218"/>
        <v>#DIV/0!</v>
      </c>
      <c r="S2774" t="s">
        <v>8322</v>
      </c>
      <c r="T2774" t="s">
        <v>8358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2">
        <f t="shared" si="215"/>
        <v>0.18867924528301888</v>
      </c>
      <c r="P2775" s="16">
        <f t="shared" si="216"/>
        <v>42474.86482638889</v>
      </c>
      <c r="Q2775" s="16">
        <f t="shared" si="217"/>
        <v>42484.86482638889</v>
      </c>
      <c r="R2775" s="6">
        <f t="shared" si="218"/>
        <v>1</v>
      </c>
      <c r="S2775" t="s">
        <v>8322</v>
      </c>
      <c r="T2775" t="s">
        <v>8358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2">
        <f t="shared" si="215"/>
        <v>14.249999999999998</v>
      </c>
      <c r="P2776" s="16">
        <f t="shared" si="216"/>
        <v>41311.126481481479</v>
      </c>
      <c r="Q2776" s="16">
        <f t="shared" si="217"/>
        <v>41341.126481481479</v>
      </c>
      <c r="R2776" s="6">
        <f t="shared" si="218"/>
        <v>43.846153846153847</v>
      </c>
      <c r="S2776" t="s">
        <v>8322</v>
      </c>
      <c r="T2776" t="s">
        <v>8358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2">
        <f t="shared" si="215"/>
        <v>3</v>
      </c>
      <c r="P2777" s="16">
        <f t="shared" si="216"/>
        <v>40863.013356481482</v>
      </c>
      <c r="Q2777" s="16">
        <f t="shared" si="217"/>
        <v>40893.013356481482</v>
      </c>
      <c r="R2777" s="6">
        <f t="shared" si="218"/>
        <v>75</v>
      </c>
      <c r="S2777" t="s">
        <v>8322</v>
      </c>
      <c r="T2777" t="s">
        <v>8358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2">
        <f t="shared" si="215"/>
        <v>7.8809523809523814</v>
      </c>
      <c r="P2778" s="16">
        <f t="shared" si="216"/>
        <v>42136.297175925924</v>
      </c>
      <c r="Q2778" s="16">
        <f t="shared" si="217"/>
        <v>42167.297175925924</v>
      </c>
      <c r="R2778" s="6">
        <f t="shared" si="218"/>
        <v>45.972222222222221</v>
      </c>
      <c r="S2778" t="s">
        <v>8322</v>
      </c>
      <c r="T2778" t="s">
        <v>8358</v>
      </c>
      <c r="U2778">
        <f t="shared" si="219"/>
        <v>2015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2">
        <f t="shared" si="215"/>
        <v>0.33333333333333337</v>
      </c>
      <c r="P2779" s="16">
        <f t="shared" si="216"/>
        <v>42172.669027777782</v>
      </c>
      <c r="Q2779" s="16">
        <f t="shared" si="217"/>
        <v>42202.669027777782</v>
      </c>
      <c r="R2779" s="6">
        <f t="shared" si="218"/>
        <v>10</v>
      </c>
      <c r="S2779" t="s">
        <v>8322</v>
      </c>
      <c r="T2779" t="s">
        <v>8358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2">
        <f t="shared" si="215"/>
        <v>25.545454545454543</v>
      </c>
      <c r="P2780" s="16">
        <f t="shared" si="216"/>
        <v>41846.978078703702</v>
      </c>
      <c r="Q2780" s="16">
        <f t="shared" si="217"/>
        <v>41876.978078703702</v>
      </c>
      <c r="R2780" s="6">
        <f t="shared" si="218"/>
        <v>93.666666666666671</v>
      </c>
      <c r="S2780" t="s">
        <v>8322</v>
      </c>
      <c r="T2780" t="s">
        <v>8358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2">
        <f t="shared" si="215"/>
        <v>2.12</v>
      </c>
      <c r="P2781" s="16">
        <f t="shared" si="216"/>
        <v>42300.585891203707</v>
      </c>
      <c r="Q2781" s="16">
        <f t="shared" si="217"/>
        <v>42330.627557870372</v>
      </c>
      <c r="R2781" s="6">
        <f t="shared" si="218"/>
        <v>53</v>
      </c>
      <c r="S2781" t="s">
        <v>8322</v>
      </c>
      <c r="T2781" t="s">
        <v>8358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2">
        <f t="shared" si="215"/>
        <v>0</v>
      </c>
      <c r="P2782" s="16">
        <f t="shared" si="216"/>
        <v>42774.447777777779</v>
      </c>
      <c r="Q2782" s="16">
        <f t="shared" si="217"/>
        <v>42804.447777777779</v>
      </c>
      <c r="R2782" s="6" t="e">
        <f t="shared" si="218"/>
        <v>#DIV/0!</v>
      </c>
      <c r="S2782" t="s">
        <v>8322</v>
      </c>
      <c r="T2782" t="s">
        <v>8358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2">
        <f t="shared" si="215"/>
        <v>105.28</v>
      </c>
      <c r="P2783" s="16">
        <f t="shared" si="216"/>
        <v>42018.94159722222</v>
      </c>
      <c r="Q2783" s="16">
        <f t="shared" si="217"/>
        <v>42047.291666666672</v>
      </c>
      <c r="R2783" s="6">
        <f t="shared" si="218"/>
        <v>47</v>
      </c>
      <c r="S2783" t="s">
        <v>8317</v>
      </c>
      <c r="T2783" t="s">
        <v>8318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2">
        <f t="shared" si="215"/>
        <v>120</v>
      </c>
      <c r="P2784" s="16">
        <f t="shared" si="216"/>
        <v>42026.924976851849</v>
      </c>
      <c r="Q2784" s="16">
        <f t="shared" si="217"/>
        <v>42052.207638888889</v>
      </c>
      <c r="R2784" s="6">
        <f t="shared" si="218"/>
        <v>66.666666666666671</v>
      </c>
      <c r="S2784" t="s">
        <v>8317</v>
      </c>
      <c r="T2784" t="s">
        <v>8318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2">
        <f t="shared" si="215"/>
        <v>114.5</v>
      </c>
      <c r="P2785" s="16">
        <f t="shared" si="216"/>
        <v>42103.535254629634</v>
      </c>
      <c r="Q2785" s="16">
        <f t="shared" si="217"/>
        <v>42117.535254629634</v>
      </c>
      <c r="R2785" s="6">
        <f t="shared" si="218"/>
        <v>18.770491803278688</v>
      </c>
      <c r="S2785" t="s">
        <v>8317</v>
      </c>
      <c r="T2785" t="s">
        <v>8318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2">
        <f t="shared" si="215"/>
        <v>119</v>
      </c>
      <c r="P2786" s="16">
        <f t="shared" si="216"/>
        <v>41920.787534722222</v>
      </c>
      <c r="Q2786" s="16">
        <f t="shared" si="217"/>
        <v>41941.787534722222</v>
      </c>
      <c r="R2786" s="6">
        <f t="shared" si="218"/>
        <v>66.111111111111114</v>
      </c>
      <c r="S2786" t="s">
        <v>8317</v>
      </c>
      <c r="T2786" t="s">
        <v>8318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2">
        <f t="shared" si="215"/>
        <v>104.67999999999999</v>
      </c>
      <c r="P2787" s="16">
        <f t="shared" si="216"/>
        <v>42558.189432870371</v>
      </c>
      <c r="Q2787" s="16">
        <f t="shared" si="217"/>
        <v>42587.875</v>
      </c>
      <c r="R2787" s="6">
        <f t="shared" si="218"/>
        <v>36.859154929577464</v>
      </c>
      <c r="S2787" t="s">
        <v>8317</v>
      </c>
      <c r="T2787" t="s">
        <v>8318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2">
        <f t="shared" si="215"/>
        <v>117.83999999999999</v>
      </c>
      <c r="P2788" s="16">
        <f t="shared" si="216"/>
        <v>41815.569212962961</v>
      </c>
      <c r="Q2788" s="16">
        <f t="shared" si="217"/>
        <v>41829.569212962961</v>
      </c>
      <c r="R2788" s="6">
        <f t="shared" si="218"/>
        <v>39.810810810810814</v>
      </c>
      <c r="S2788" t="s">
        <v>8317</v>
      </c>
      <c r="T2788" t="s">
        <v>8318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2">
        <f t="shared" si="215"/>
        <v>119.7</v>
      </c>
      <c r="P2789" s="16">
        <f t="shared" si="216"/>
        <v>41808.198518518519</v>
      </c>
      <c r="Q2789" s="16">
        <f t="shared" si="217"/>
        <v>41838.198518518519</v>
      </c>
      <c r="R2789" s="6">
        <f t="shared" si="218"/>
        <v>31.5</v>
      </c>
      <c r="S2789" t="s">
        <v>8317</v>
      </c>
      <c r="T2789" t="s">
        <v>8318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2">
        <f t="shared" si="215"/>
        <v>102.49999999999999</v>
      </c>
      <c r="P2790" s="16">
        <f t="shared" si="216"/>
        <v>42550.701886574068</v>
      </c>
      <c r="Q2790" s="16">
        <f t="shared" si="217"/>
        <v>42580.701886574068</v>
      </c>
      <c r="R2790" s="6">
        <f t="shared" si="218"/>
        <v>102.5</v>
      </c>
      <c r="S2790" t="s">
        <v>8317</v>
      </c>
      <c r="T2790" t="s">
        <v>8318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2">
        <f t="shared" si="215"/>
        <v>101.16666666666667</v>
      </c>
      <c r="P2791" s="16">
        <f t="shared" si="216"/>
        <v>42056.013124999998</v>
      </c>
      <c r="Q2791" s="16">
        <f t="shared" si="217"/>
        <v>42075.166666666672</v>
      </c>
      <c r="R2791" s="6">
        <f t="shared" si="218"/>
        <v>126.45833333333333</v>
      </c>
      <c r="S2791" t="s">
        <v>8317</v>
      </c>
      <c r="T2791" t="s">
        <v>8318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2">
        <f t="shared" si="215"/>
        <v>105.33333333333333</v>
      </c>
      <c r="P2792" s="16">
        <f t="shared" si="216"/>
        <v>42016.938692129625</v>
      </c>
      <c r="Q2792" s="16">
        <f t="shared" si="217"/>
        <v>42046.938692129625</v>
      </c>
      <c r="R2792" s="6">
        <f t="shared" si="218"/>
        <v>47.878787878787875</v>
      </c>
      <c r="S2792" t="s">
        <v>8317</v>
      </c>
      <c r="T2792" t="s">
        <v>8318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2">
        <f t="shared" si="215"/>
        <v>102.49999999999999</v>
      </c>
      <c r="P2793" s="16">
        <f t="shared" si="216"/>
        <v>42591.899988425925</v>
      </c>
      <c r="Q2793" s="16">
        <f t="shared" si="217"/>
        <v>42622.166666666672</v>
      </c>
      <c r="R2793" s="6">
        <f t="shared" si="218"/>
        <v>73.214285714285708</v>
      </c>
      <c r="S2793" t="s">
        <v>8317</v>
      </c>
      <c r="T2793" t="s">
        <v>8318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2">
        <f t="shared" si="215"/>
        <v>107.60000000000001</v>
      </c>
      <c r="P2794" s="16">
        <f t="shared" si="216"/>
        <v>42183.231006944443</v>
      </c>
      <c r="Q2794" s="16">
        <f t="shared" si="217"/>
        <v>42228.231006944443</v>
      </c>
      <c r="R2794" s="6">
        <f t="shared" si="218"/>
        <v>89.666666666666671</v>
      </c>
      <c r="S2794" t="s">
        <v>8317</v>
      </c>
      <c r="T2794" t="s">
        <v>8318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2">
        <f t="shared" si="215"/>
        <v>110.5675</v>
      </c>
      <c r="P2795" s="16">
        <f t="shared" si="216"/>
        <v>42176.419039351851</v>
      </c>
      <c r="Q2795" s="16">
        <f t="shared" si="217"/>
        <v>42206.419039351851</v>
      </c>
      <c r="R2795" s="6">
        <f t="shared" si="218"/>
        <v>151.4623287671233</v>
      </c>
      <c r="S2795" t="s">
        <v>8317</v>
      </c>
      <c r="T2795" t="s">
        <v>8318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2">
        <f t="shared" si="215"/>
        <v>150</v>
      </c>
      <c r="P2796" s="16">
        <f t="shared" si="216"/>
        <v>42416.691655092596</v>
      </c>
      <c r="Q2796" s="16">
        <f t="shared" si="217"/>
        <v>42432.791666666672</v>
      </c>
      <c r="R2796" s="6">
        <f t="shared" si="218"/>
        <v>25</v>
      </c>
      <c r="S2796" t="s">
        <v>8317</v>
      </c>
      <c r="T2796" t="s">
        <v>8318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2">
        <f t="shared" si="215"/>
        <v>104.28571428571429</v>
      </c>
      <c r="P2797" s="16">
        <f t="shared" si="216"/>
        <v>41780.525937500002</v>
      </c>
      <c r="Q2797" s="16">
        <f t="shared" si="217"/>
        <v>41796.958333333336</v>
      </c>
      <c r="R2797" s="6">
        <f t="shared" si="218"/>
        <v>36.5</v>
      </c>
      <c r="S2797" t="s">
        <v>8317</v>
      </c>
      <c r="T2797" t="s">
        <v>8318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2">
        <f t="shared" si="215"/>
        <v>115.5</v>
      </c>
      <c r="P2798" s="16">
        <f t="shared" si="216"/>
        <v>41795.528101851851</v>
      </c>
      <c r="Q2798" s="16">
        <f t="shared" si="217"/>
        <v>41825.528101851851</v>
      </c>
      <c r="R2798" s="6">
        <f t="shared" si="218"/>
        <v>44</v>
      </c>
      <c r="S2798" t="s">
        <v>8317</v>
      </c>
      <c r="T2798" t="s">
        <v>8318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2">
        <f t="shared" si="215"/>
        <v>102.64512500000001</v>
      </c>
      <c r="P2799" s="16">
        <f t="shared" si="216"/>
        <v>41798.94027777778</v>
      </c>
      <c r="Q2799" s="16">
        <f t="shared" si="217"/>
        <v>41828.94027777778</v>
      </c>
      <c r="R2799" s="6">
        <f t="shared" si="218"/>
        <v>87.357553191489373</v>
      </c>
      <c r="S2799" t="s">
        <v>8317</v>
      </c>
      <c r="T2799" t="s">
        <v>8318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2">
        <f t="shared" si="215"/>
        <v>101.4</v>
      </c>
      <c r="P2800" s="16">
        <f t="shared" si="216"/>
        <v>42201.675011574072</v>
      </c>
      <c r="Q2800" s="16">
        <f t="shared" si="217"/>
        <v>42216.666666666672</v>
      </c>
      <c r="R2800" s="6">
        <f t="shared" si="218"/>
        <v>36.474820143884891</v>
      </c>
      <c r="S2800" t="s">
        <v>8317</v>
      </c>
      <c r="T2800" t="s">
        <v>8318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2">
        <f t="shared" si="215"/>
        <v>116.6348</v>
      </c>
      <c r="P2801" s="16">
        <f t="shared" si="216"/>
        <v>42507.264699074076</v>
      </c>
      <c r="Q2801" s="16">
        <f t="shared" si="217"/>
        <v>42538.666666666672</v>
      </c>
      <c r="R2801" s="6">
        <f t="shared" si="218"/>
        <v>44.859538461538463</v>
      </c>
      <c r="S2801" t="s">
        <v>8317</v>
      </c>
      <c r="T2801" t="s">
        <v>8318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2">
        <f t="shared" si="215"/>
        <v>133</v>
      </c>
      <c r="P2802" s="16">
        <f t="shared" si="216"/>
        <v>41948.552847222221</v>
      </c>
      <c r="Q2802" s="16">
        <f t="shared" si="217"/>
        <v>42008.552847222221</v>
      </c>
      <c r="R2802" s="6">
        <f t="shared" si="218"/>
        <v>42.903225806451616</v>
      </c>
      <c r="S2802" t="s">
        <v>8317</v>
      </c>
      <c r="T2802" t="s">
        <v>8318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2">
        <f t="shared" si="215"/>
        <v>133.20000000000002</v>
      </c>
      <c r="P2803" s="16">
        <f t="shared" si="216"/>
        <v>41900.243159722224</v>
      </c>
      <c r="Q2803" s="16">
        <f t="shared" si="217"/>
        <v>41922.458333333336</v>
      </c>
      <c r="R2803" s="6">
        <f t="shared" si="218"/>
        <v>51.230769230769234</v>
      </c>
      <c r="S2803" t="s">
        <v>8317</v>
      </c>
      <c r="T2803" t="s">
        <v>8318</v>
      </c>
      <c r="U2803">
        <f t="shared" si="219"/>
        <v>2014</v>
      </c>
    </row>
    <row r="2804" spans="1:21" ht="58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2">
        <f t="shared" si="215"/>
        <v>101.83333333333333</v>
      </c>
      <c r="P2804" s="16">
        <f t="shared" si="216"/>
        <v>42192.64707175926</v>
      </c>
      <c r="Q2804" s="16">
        <f t="shared" si="217"/>
        <v>42222.64707175926</v>
      </c>
      <c r="R2804" s="6">
        <f t="shared" si="218"/>
        <v>33.944444444444443</v>
      </c>
      <c r="S2804" t="s">
        <v>8317</v>
      </c>
      <c r="T2804" t="s">
        <v>8318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2">
        <f t="shared" si="215"/>
        <v>127.95</v>
      </c>
      <c r="P2805" s="16">
        <f t="shared" si="216"/>
        <v>42158.065694444449</v>
      </c>
      <c r="Q2805" s="16">
        <f t="shared" si="217"/>
        <v>42201</v>
      </c>
      <c r="R2805" s="6">
        <f t="shared" si="218"/>
        <v>90.744680851063833</v>
      </c>
      <c r="S2805" t="s">
        <v>8317</v>
      </c>
      <c r="T2805" t="s">
        <v>8318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2">
        <f t="shared" si="215"/>
        <v>114.99999999999999</v>
      </c>
      <c r="P2806" s="16">
        <f t="shared" si="216"/>
        <v>41881.453587962962</v>
      </c>
      <c r="Q2806" s="16">
        <f t="shared" si="217"/>
        <v>41911.453587962962</v>
      </c>
      <c r="R2806" s="6">
        <f t="shared" si="218"/>
        <v>50</v>
      </c>
      <c r="S2806" t="s">
        <v>8317</v>
      </c>
      <c r="T2806" t="s">
        <v>8318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2">
        <f t="shared" si="215"/>
        <v>110.00000000000001</v>
      </c>
      <c r="P2807" s="16">
        <f t="shared" si="216"/>
        <v>42213.505474537036</v>
      </c>
      <c r="Q2807" s="16">
        <f t="shared" si="217"/>
        <v>42238.505474537036</v>
      </c>
      <c r="R2807" s="6">
        <f t="shared" si="218"/>
        <v>24.444444444444443</v>
      </c>
      <c r="S2807" t="s">
        <v>8317</v>
      </c>
      <c r="T2807" t="s">
        <v>8318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2">
        <f t="shared" si="215"/>
        <v>112.1</v>
      </c>
      <c r="P2808" s="16">
        <f t="shared" si="216"/>
        <v>42185.267245370371</v>
      </c>
      <c r="Q2808" s="16">
        <f t="shared" si="217"/>
        <v>42221.458333333328</v>
      </c>
      <c r="R2808" s="6">
        <f t="shared" si="218"/>
        <v>44.25</v>
      </c>
      <c r="S2808" t="s">
        <v>8317</v>
      </c>
      <c r="T2808" t="s">
        <v>8318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2">
        <f t="shared" si="215"/>
        <v>126</v>
      </c>
      <c r="P2809" s="16">
        <f t="shared" si="216"/>
        <v>42154.873124999998</v>
      </c>
      <c r="Q2809" s="16">
        <f t="shared" si="217"/>
        <v>42184.873124999998</v>
      </c>
      <c r="R2809" s="6">
        <f t="shared" si="218"/>
        <v>67.741935483870961</v>
      </c>
      <c r="S2809" t="s">
        <v>8317</v>
      </c>
      <c r="T2809" t="s">
        <v>8318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2">
        <f t="shared" si="215"/>
        <v>100.24444444444444</v>
      </c>
      <c r="P2810" s="16">
        <f t="shared" si="216"/>
        <v>42208.84646990741</v>
      </c>
      <c r="Q2810" s="16">
        <f t="shared" si="217"/>
        <v>42238.84646990741</v>
      </c>
      <c r="R2810" s="6">
        <f t="shared" si="218"/>
        <v>65.376811594202906</v>
      </c>
      <c r="S2810" t="s">
        <v>8317</v>
      </c>
      <c r="T2810" t="s">
        <v>8318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2">
        <f t="shared" si="215"/>
        <v>102.4</v>
      </c>
      <c r="P2811" s="16">
        <f t="shared" si="216"/>
        <v>42451.496817129635</v>
      </c>
      <c r="Q2811" s="16">
        <f t="shared" si="217"/>
        <v>42459.610416666663</v>
      </c>
      <c r="R2811" s="6">
        <f t="shared" si="218"/>
        <v>121.9047619047619</v>
      </c>
      <c r="S2811" t="s">
        <v>8317</v>
      </c>
      <c r="T2811" t="s">
        <v>8318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2">
        <f t="shared" si="215"/>
        <v>108.2</v>
      </c>
      <c r="P2812" s="16">
        <f t="shared" si="216"/>
        <v>41759.13962962963</v>
      </c>
      <c r="Q2812" s="16">
        <f t="shared" si="217"/>
        <v>41791.165972222225</v>
      </c>
      <c r="R2812" s="6">
        <f t="shared" si="218"/>
        <v>47.456140350877192</v>
      </c>
      <c r="S2812" t="s">
        <v>8317</v>
      </c>
      <c r="T2812" t="s">
        <v>8318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2">
        <f t="shared" si="215"/>
        <v>100.27</v>
      </c>
      <c r="P2813" s="16">
        <f t="shared" si="216"/>
        <v>42028.496562500004</v>
      </c>
      <c r="Q2813" s="16">
        <f t="shared" si="217"/>
        <v>42058.496562500004</v>
      </c>
      <c r="R2813" s="6">
        <f t="shared" si="218"/>
        <v>92.842592592592595</v>
      </c>
      <c r="S2813" t="s">
        <v>8317</v>
      </c>
      <c r="T2813" t="s">
        <v>8318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2">
        <f t="shared" si="215"/>
        <v>113.3</v>
      </c>
      <c r="P2814" s="16">
        <f t="shared" si="216"/>
        <v>42054.74418981481</v>
      </c>
      <c r="Q2814" s="16">
        <f t="shared" si="217"/>
        <v>42100.166666666672</v>
      </c>
      <c r="R2814" s="6">
        <f t="shared" si="218"/>
        <v>68.253012048192772</v>
      </c>
      <c r="S2814" t="s">
        <v>8317</v>
      </c>
      <c r="T2814" t="s">
        <v>8318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2">
        <f t="shared" si="215"/>
        <v>127.57571428571428</v>
      </c>
      <c r="P2815" s="16">
        <f t="shared" si="216"/>
        <v>42693.742604166662</v>
      </c>
      <c r="Q2815" s="16">
        <f t="shared" si="217"/>
        <v>42718.742604166662</v>
      </c>
      <c r="R2815" s="6">
        <f t="shared" si="218"/>
        <v>37.209583333333335</v>
      </c>
      <c r="S2815" t="s">
        <v>8317</v>
      </c>
      <c r="T2815" t="s">
        <v>8318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2">
        <f t="shared" si="215"/>
        <v>107.73333333333332</v>
      </c>
      <c r="P2816" s="16">
        <f t="shared" si="216"/>
        <v>42103.399479166663</v>
      </c>
      <c r="Q2816" s="16">
        <f t="shared" si="217"/>
        <v>42133.399479166663</v>
      </c>
      <c r="R2816" s="6">
        <f t="shared" si="218"/>
        <v>25.25</v>
      </c>
      <c r="S2816" t="s">
        <v>8317</v>
      </c>
      <c r="T2816" t="s">
        <v>8318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2">
        <f t="shared" si="215"/>
        <v>242</v>
      </c>
      <c r="P2817" s="16">
        <f t="shared" si="216"/>
        <v>42559.776724537034</v>
      </c>
      <c r="Q2817" s="16">
        <f t="shared" si="217"/>
        <v>42589.776724537034</v>
      </c>
      <c r="R2817" s="6">
        <f t="shared" si="218"/>
        <v>43.214285714285715</v>
      </c>
      <c r="S2817" t="s">
        <v>8317</v>
      </c>
      <c r="T2817" t="s">
        <v>8318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2">
        <f t="shared" si="215"/>
        <v>141.56666666666666</v>
      </c>
      <c r="P2818" s="16">
        <f t="shared" si="216"/>
        <v>42188.467499999999</v>
      </c>
      <c r="Q2818" s="16">
        <f t="shared" si="217"/>
        <v>42218.666666666672</v>
      </c>
      <c r="R2818" s="6">
        <f t="shared" si="218"/>
        <v>25.130177514792898</v>
      </c>
      <c r="S2818" t="s">
        <v>8317</v>
      </c>
      <c r="T2818" t="s">
        <v>8318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2">
        <f t="shared" ref="O2819:O2882" si="220">(E2819/D2819)*100</f>
        <v>130</v>
      </c>
      <c r="P2819" s="16">
        <f t="shared" ref="P2819:P2882" si="221">(((J2819/60)/60)/24)+DATE(1970,1,1)</f>
        <v>42023.634976851856</v>
      </c>
      <c r="Q2819" s="16">
        <f t="shared" ref="Q2819:Q2882" si="222">(((I2819/60)/60)/24)+DATE(1970,1,1)</f>
        <v>42063.634976851856</v>
      </c>
      <c r="R2819" s="6">
        <f t="shared" ref="R2819:R2882" si="223">AVERAGE(E2819/L2819)</f>
        <v>23.636363636363637</v>
      </c>
      <c r="S2819" t="s">
        <v>8317</v>
      </c>
      <c r="T2819" t="s">
        <v>8318</v>
      </c>
      <c r="U2819">
        <f t="shared" ref="U2819:U2882" si="224">YEAR(P2819)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2">
        <f t="shared" si="220"/>
        <v>106.03</v>
      </c>
      <c r="P2820" s="16">
        <f t="shared" si="221"/>
        <v>42250.598217592589</v>
      </c>
      <c r="Q2820" s="16">
        <f t="shared" si="222"/>
        <v>42270.598217592589</v>
      </c>
      <c r="R2820" s="6">
        <f t="shared" si="223"/>
        <v>103.95098039215686</v>
      </c>
      <c r="S2820" t="s">
        <v>8317</v>
      </c>
      <c r="T2820" t="s">
        <v>8318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2">
        <f t="shared" si="220"/>
        <v>104.80000000000001</v>
      </c>
      <c r="P2821" s="16">
        <f t="shared" si="221"/>
        <v>42139.525567129633</v>
      </c>
      <c r="Q2821" s="16">
        <f t="shared" si="222"/>
        <v>42169.525567129633</v>
      </c>
      <c r="R2821" s="6">
        <f t="shared" si="223"/>
        <v>50.384615384615387</v>
      </c>
      <c r="S2821" t="s">
        <v>8317</v>
      </c>
      <c r="T2821" t="s">
        <v>8318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2">
        <f t="shared" si="220"/>
        <v>136</v>
      </c>
      <c r="P2822" s="16">
        <f t="shared" si="221"/>
        <v>42401.610983796301</v>
      </c>
      <c r="Q2822" s="16">
        <f t="shared" si="222"/>
        <v>42426</v>
      </c>
      <c r="R2822" s="6">
        <f t="shared" si="223"/>
        <v>13.6</v>
      </c>
      <c r="S2822" t="s">
        <v>8317</v>
      </c>
      <c r="T2822" t="s">
        <v>8318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2">
        <f t="shared" si="220"/>
        <v>100</v>
      </c>
      <c r="P2823" s="16">
        <f t="shared" si="221"/>
        <v>41875.922858796301</v>
      </c>
      <c r="Q2823" s="16">
        <f t="shared" si="222"/>
        <v>41905.922858796301</v>
      </c>
      <c r="R2823" s="6">
        <f t="shared" si="223"/>
        <v>28.571428571428573</v>
      </c>
      <c r="S2823" t="s">
        <v>8317</v>
      </c>
      <c r="T2823" t="s">
        <v>8318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2">
        <f t="shared" si="220"/>
        <v>100</v>
      </c>
      <c r="P2824" s="16">
        <f t="shared" si="221"/>
        <v>42060.683935185181</v>
      </c>
      <c r="Q2824" s="16">
        <f t="shared" si="222"/>
        <v>42090.642268518524</v>
      </c>
      <c r="R2824" s="6">
        <f t="shared" si="223"/>
        <v>63.829787234042556</v>
      </c>
      <c r="S2824" t="s">
        <v>8317</v>
      </c>
      <c r="T2824" t="s">
        <v>8318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2">
        <f t="shared" si="220"/>
        <v>124</v>
      </c>
      <c r="P2825" s="16">
        <f t="shared" si="221"/>
        <v>42067.011643518519</v>
      </c>
      <c r="Q2825" s="16">
        <f t="shared" si="222"/>
        <v>42094.957638888889</v>
      </c>
      <c r="R2825" s="6">
        <f t="shared" si="223"/>
        <v>8.8571428571428577</v>
      </c>
      <c r="S2825" t="s">
        <v>8317</v>
      </c>
      <c r="T2825" t="s">
        <v>8318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2">
        <f t="shared" si="220"/>
        <v>116.92307692307693</v>
      </c>
      <c r="P2826" s="16">
        <f t="shared" si="221"/>
        <v>42136.270787037036</v>
      </c>
      <c r="Q2826" s="16">
        <f t="shared" si="222"/>
        <v>42168.071527777778</v>
      </c>
      <c r="R2826" s="6">
        <f t="shared" si="223"/>
        <v>50.666666666666664</v>
      </c>
      <c r="S2826" t="s">
        <v>8317</v>
      </c>
      <c r="T2826" t="s">
        <v>8318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2">
        <f t="shared" si="220"/>
        <v>103.33333333333334</v>
      </c>
      <c r="P2827" s="16">
        <f t="shared" si="221"/>
        <v>42312.792662037042</v>
      </c>
      <c r="Q2827" s="16">
        <f t="shared" si="222"/>
        <v>42342.792662037042</v>
      </c>
      <c r="R2827" s="6">
        <f t="shared" si="223"/>
        <v>60.784313725490193</v>
      </c>
      <c r="S2827" t="s">
        <v>8317</v>
      </c>
      <c r="T2827" t="s">
        <v>8318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2">
        <f t="shared" si="220"/>
        <v>107.74999999999999</v>
      </c>
      <c r="P2828" s="16">
        <f t="shared" si="221"/>
        <v>42171.034861111111</v>
      </c>
      <c r="Q2828" s="16">
        <f t="shared" si="222"/>
        <v>42195.291666666672</v>
      </c>
      <c r="R2828" s="6">
        <f t="shared" si="223"/>
        <v>113.42105263157895</v>
      </c>
      <c r="S2828" t="s">
        <v>8317</v>
      </c>
      <c r="T2828" t="s">
        <v>8318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2">
        <f t="shared" si="220"/>
        <v>120.24999999999999</v>
      </c>
      <c r="P2829" s="16">
        <f t="shared" si="221"/>
        <v>42494.683634259258</v>
      </c>
      <c r="Q2829" s="16">
        <f t="shared" si="222"/>
        <v>42524.6875</v>
      </c>
      <c r="R2829" s="6">
        <f t="shared" si="223"/>
        <v>104.56521739130434</v>
      </c>
      <c r="S2829" t="s">
        <v>8317</v>
      </c>
      <c r="T2829" t="s">
        <v>8318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2">
        <f t="shared" si="220"/>
        <v>100.37894736842105</v>
      </c>
      <c r="P2830" s="16">
        <f t="shared" si="221"/>
        <v>42254.264687499999</v>
      </c>
      <c r="Q2830" s="16">
        <f t="shared" si="222"/>
        <v>42279.958333333328</v>
      </c>
      <c r="R2830" s="6">
        <f t="shared" si="223"/>
        <v>98.30927835051547</v>
      </c>
      <c r="S2830" t="s">
        <v>8317</v>
      </c>
      <c r="T2830" t="s">
        <v>8318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2">
        <f t="shared" si="220"/>
        <v>106.52</v>
      </c>
      <c r="P2831" s="16">
        <f t="shared" si="221"/>
        <v>42495.434236111112</v>
      </c>
      <c r="Q2831" s="16">
        <f t="shared" si="222"/>
        <v>42523.434236111112</v>
      </c>
      <c r="R2831" s="6">
        <f t="shared" si="223"/>
        <v>35.039473684210527</v>
      </c>
      <c r="S2831" t="s">
        <v>8317</v>
      </c>
      <c r="T2831" t="s">
        <v>8318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2">
        <f t="shared" si="220"/>
        <v>100</v>
      </c>
      <c r="P2832" s="16">
        <f t="shared" si="221"/>
        <v>41758.839675925927</v>
      </c>
      <c r="Q2832" s="16">
        <f t="shared" si="222"/>
        <v>41771.165972222225</v>
      </c>
      <c r="R2832" s="6">
        <f t="shared" si="223"/>
        <v>272.72727272727275</v>
      </c>
      <c r="S2832" t="s">
        <v>8317</v>
      </c>
      <c r="T2832" t="s">
        <v>8318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2">
        <f t="shared" si="220"/>
        <v>110.66666666666667</v>
      </c>
      <c r="P2833" s="16">
        <f t="shared" si="221"/>
        <v>42171.824884259258</v>
      </c>
      <c r="Q2833" s="16">
        <f t="shared" si="222"/>
        <v>42201.824884259258</v>
      </c>
      <c r="R2833" s="6">
        <f t="shared" si="223"/>
        <v>63.846153846153847</v>
      </c>
      <c r="S2833" t="s">
        <v>8317</v>
      </c>
      <c r="T2833" t="s">
        <v>8318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2">
        <f t="shared" si="220"/>
        <v>114.71959999999999</v>
      </c>
      <c r="P2834" s="16">
        <f t="shared" si="221"/>
        <v>41938.709421296298</v>
      </c>
      <c r="Q2834" s="16">
        <f t="shared" si="222"/>
        <v>41966.916666666672</v>
      </c>
      <c r="R2834" s="6">
        <f t="shared" si="223"/>
        <v>30.189368421052631</v>
      </c>
      <c r="S2834" t="s">
        <v>8317</v>
      </c>
      <c r="T2834" t="s">
        <v>8318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2">
        <f t="shared" si="220"/>
        <v>108.25925925925925</v>
      </c>
      <c r="P2835" s="16">
        <f t="shared" si="221"/>
        <v>42268.127696759257</v>
      </c>
      <c r="Q2835" s="16">
        <f t="shared" si="222"/>
        <v>42288.083333333328</v>
      </c>
      <c r="R2835" s="6">
        <f t="shared" si="223"/>
        <v>83.51428571428572</v>
      </c>
      <c r="S2835" t="s">
        <v>8317</v>
      </c>
      <c r="T2835" t="s">
        <v>8318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2">
        <f t="shared" si="220"/>
        <v>170</v>
      </c>
      <c r="P2836" s="16">
        <f t="shared" si="221"/>
        <v>42019.959837962961</v>
      </c>
      <c r="Q2836" s="16">
        <f t="shared" si="222"/>
        <v>42034.959837962961</v>
      </c>
      <c r="R2836" s="6">
        <f t="shared" si="223"/>
        <v>64.761904761904759</v>
      </c>
      <c r="S2836" t="s">
        <v>8317</v>
      </c>
      <c r="T2836" t="s">
        <v>8318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2">
        <f t="shared" si="220"/>
        <v>187.09899999999999</v>
      </c>
      <c r="P2837" s="16">
        <f t="shared" si="221"/>
        <v>42313.703900462962</v>
      </c>
      <c r="Q2837" s="16">
        <f t="shared" si="222"/>
        <v>42343</v>
      </c>
      <c r="R2837" s="6">
        <f t="shared" si="223"/>
        <v>20.118172043010752</v>
      </c>
      <c r="S2837" t="s">
        <v>8317</v>
      </c>
      <c r="T2837" t="s">
        <v>8318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2">
        <f t="shared" si="220"/>
        <v>107.77777777777777</v>
      </c>
      <c r="P2838" s="16">
        <f t="shared" si="221"/>
        <v>42746.261782407411</v>
      </c>
      <c r="Q2838" s="16">
        <f t="shared" si="222"/>
        <v>42784.207638888889</v>
      </c>
      <c r="R2838" s="6">
        <f t="shared" si="223"/>
        <v>44.090909090909093</v>
      </c>
      <c r="S2838" t="s">
        <v>8317</v>
      </c>
      <c r="T2838" t="s">
        <v>8318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2">
        <f t="shared" si="220"/>
        <v>100</v>
      </c>
      <c r="P2839" s="16">
        <f t="shared" si="221"/>
        <v>42307.908379629633</v>
      </c>
      <c r="Q2839" s="16">
        <f t="shared" si="222"/>
        <v>42347.950046296297</v>
      </c>
      <c r="R2839" s="6">
        <f t="shared" si="223"/>
        <v>40.476190476190474</v>
      </c>
      <c r="S2839" t="s">
        <v>8317</v>
      </c>
      <c r="T2839" t="s">
        <v>8318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2">
        <f t="shared" si="220"/>
        <v>120.24999999999999</v>
      </c>
      <c r="P2840" s="16">
        <f t="shared" si="221"/>
        <v>41842.607592592591</v>
      </c>
      <c r="Q2840" s="16">
        <f t="shared" si="222"/>
        <v>41864.916666666664</v>
      </c>
      <c r="R2840" s="6">
        <f t="shared" si="223"/>
        <v>44.537037037037038</v>
      </c>
      <c r="S2840" t="s">
        <v>8317</v>
      </c>
      <c r="T2840" t="s">
        <v>8318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2">
        <f t="shared" si="220"/>
        <v>111.42857142857143</v>
      </c>
      <c r="P2841" s="16">
        <f t="shared" si="221"/>
        <v>41853.240208333329</v>
      </c>
      <c r="Q2841" s="16">
        <f t="shared" si="222"/>
        <v>41876.207638888889</v>
      </c>
      <c r="R2841" s="6">
        <f t="shared" si="223"/>
        <v>125.80645161290323</v>
      </c>
      <c r="S2841" t="s">
        <v>8317</v>
      </c>
      <c r="T2841" t="s">
        <v>8318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2">
        <f t="shared" si="220"/>
        <v>104</v>
      </c>
      <c r="P2842" s="16">
        <f t="shared" si="221"/>
        <v>42060.035636574074</v>
      </c>
      <c r="Q2842" s="16">
        <f t="shared" si="222"/>
        <v>42081.708333333328</v>
      </c>
      <c r="R2842" s="6">
        <f t="shared" si="223"/>
        <v>19.696969696969695</v>
      </c>
      <c r="S2842" t="s">
        <v>8317</v>
      </c>
      <c r="T2842" t="s">
        <v>8318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2">
        <f t="shared" si="220"/>
        <v>1</v>
      </c>
      <c r="P2843" s="16">
        <f t="shared" si="221"/>
        <v>42291.739548611105</v>
      </c>
      <c r="Q2843" s="16">
        <f t="shared" si="222"/>
        <v>42351.781215277777</v>
      </c>
      <c r="R2843" s="6">
        <f t="shared" si="223"/>
        <v>10</v>
      </c>
      <c r="S2843" t="s">
        <v>8317</v>
      </c>
      <c r="T2843" t="s">
        <v>8318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2">
        <f t="shared" si="220"/>
        <v>0</v>
      </c>
      <c r="P2844" s="16">
        <f t="shared" si="221"/>
        <v>41784.952488425923</v>
      </c>
      <c r="Q2844" s="16">
        <f t="shared" si="222"/>
        <v>41811.458333333336</v>
      </c>
      <c r="R2844" s="6" t="e">
        <f t="shared" si="223"/>
        <v>#DIV/0!</v>
      </c>
      <c r="S2844" t="s">
        <v>8317</v>
      </c>
      <c r="T2844" t="s">
        <v>8318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2">
        <f t="shared" si="220"/>
        <v>0</v>
      </c>
      <c r="P2845" s="16">
        <f t="shared" si="221"/>
        <v>42492.737847222219</v>
      </c>
      <c r="Q2845" s="16">
        <f t="shared" si="222"/>
        <v>42534.166666666672</v>
      </c>
      <c r="R2845" s="6" t="e">
        <f t="shared" si="223"/>
        <v>#DIV/0!</v>
      </c>
      <c r="S2845" t="s">
        <v>8317</v>
      </c>
      <c r="T2845" t="s">
        <v>8318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2">
        <f t="shared" si="220"/>
        <v>5.4545454545454541</v>
      </c>
      <c r="P2846" s="16">
        <f t="shared" si="221"/>
        <v>42709.546064814815</v>
      </c>
      <c r="Q2846" s="16">
        <f t="shared" si="222"/>
        <v>42739.546064814815</v>
      </c>
      <c r="R2846" s="6">
        <f t="shared" si="223"/>
        <v>30</v>
      </c>
      <c r="S2846" t="s">
        <v>8317</v>
      </c>
      <c r="T2846" t="s">
        <v>8318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2">
        <f t="shared" si="220"/>
        <v>31.546666666666667</v>
      </c>
      <c r="P2847" s="16">
        <f t="shared" si="221"/>
        <v>42103.016585648147</v>
      </c>
      <c r="Q2847" s="16">
        <f t="shared" si="222"/>
        <v>42163.016585648147</v>
      </c>
      <c r="R2847" s="6">
        <f t="shared" si="223"/>
        <v>60.666666666666664</v>
      </c>
      <c r="S2847" t="s">
        <v>8317</v>
      </c>
      <c r="T2847" t="s">
        <v>8318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2">
        <f t="shared" si="220"/>
        <v>0</v>
      </c>
      <c r="P2848" s="16">
        <f t="shared" si="221"/>
        <v>42108.692060185189</v>
      </c>
      <c r="Q2848" s="16">
        <f t="shared" si="222"/>
        <v>42153.692060185189</v>
      </c>
      <c r="R2848" s="6" t="e">
        <f t="shared" si="223"/>
        <v>#DIV/0!</v>
      </c>
      <c r="S2848" t="s">
        <v>8317</v>
      </c>
      <c r="T2848" t="s">
        <v>8318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2">
        <f t="shared" si="220"/>
        <v>0</v>
      </c>
      <c r="P2849" s="16">
        <f t="shared" si="221"/>
        <v>42453.806307870371</v>
      </c>
      <c r="Q2849" s="16">
        <f t="shared" si="222"/>
        <v>42513.806307870371</v>
      </c>
      <c r="R2849" s="6" t="e">
        <f t="shared" si="223"/>
        <v>#DIV/0!</v>
      </c>
      <c r="S2849" t="s">
        <v>8317</v>
      </c>
      <c r="T2849" t="s">
        <v>8318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2">
        <f t="shared" si="220"/>
        <v>0.2</v>
      </c>
      <c r="P2850" s="16">
        <f t="shared" si="221"/>
        <v>42123.648831018523</v>
      </c>
      <c r="Q2850" s="16">
        <f t="shared" si="222"/>
        <v>42153.648831018523</v>
      </c>
      <c r="R2850" s="6">
        <f t="shared" si="223"/>
        <v>23.333333333333332</v>
      </c>
      <c r="S2850" t="s">
        <v>8317</v>
      </c>
      <c r="T2850" t="s">
        <v>8318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2">
        <f t="shared" si="220"/>
        <v>1</v>
      </c>
      <c r="P2851" s="16">
        <f t="shared" si="221"/>
        <v>42453.428240740745</v>
      </c>
      <c r="Q2851" s="16">
        <f t="shared" si="222"/>
        <v>42483.428240740745</v>
      </c>
      <c r="R2851" s="6">
        <f t="shared" si="223"/>
        <v>5</v>
      </c>
      <c r="S2851" t="s">
        <v>8317</v>
      </c>
      <c r="T2851" t="s">
        <v>8318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2">
        <f t="shared" si="220"/>
        <v>3.8875000000000002</v>
      </c>
      <c r="P2852" s="16">
        <f t="shared" si="221"/>
        <v>41858.007071759261</v>
      </c>
      <c r="Q2852" s="16">
        <f t="shared" si="222"/>
        <v>41888.007071759261</v>
      </c>
      <c r="R2852" s="6">
        <f t="shared" si="223"/>
        <v>23.923076923076923</v>
      </c>
      <c r="S2852" t="s">
        <v>8317</v>
      </c>
      <c r="T2852" t="s">
        <v>8318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2">
        <f t="shared" si="220"/>
        <v>0</v>
      </c>
      <c r="P2853" s="16">
        <f t="shared" si="221"/>
        <v>42390.002650462964</v>
      </c>
      <c r="Q2853" s="16">
        <f t="shared" si="222"/>
        <v>42398.970138888893</v>
      </c>
      <c r="R2853" s="6" t="e">
        <f t="shared" si="223"/>
        <v>#DIV/0!</v>
      </c>
      <c r="S2853" t="s">
        <v>8317</v>
      </c>
      <c r="T2853" t="s">
        <v>8318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2">
        <f t="shared" si="220"/>
        <v>1.9</v>
      </c>
      <c r="P2854" s="16">
        <f t="shared" si="221"/>
        <v>41781.045173611114</v>
      </c>
      <c r="Q2854" s="16">
        <f t="shared" si="222"/>
        <v>41811.045173611114</v>
      </c>
      <c r="R2854" s="6">
        <f t="shared" si="223"/>
        <v>15.833333333333334</v>
      </c>
      <c r="S2854" t="s">
        <v>8317</v>
      </c>
      <c r="T2854" t="s">
        <v>8318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2">
        <f t="shared" si="220"/>
        <v>0</v>
      </c>
      <c r="P2855" s="16">
        <f t="shared" si="221"/>
        <v>41836.190937499996</v>
      </c>
      <c r="Q2855" s="16">
        <f t="shared" si="222"/>
        <v>41896.190937499996</v>
      </c>
      <c r="R2855" s="6" t="e">
        <f t="shared" si="223"/>
        <v>#DIV/0!</v>
      </c>
      <c r="S2855" t="s">
        <v>8317</v>
      </c>
      <c r="T2855" t="s">
        <v>8318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2">
        <f t="shared" si="220"/>
        <v>41.699999999999996</v>
      </c>
      <c r="P2856" s="16">
        <f t="shared" si="221"/>
        <v>42111.71665509259</v>
      </c>
      <c r="Q2856" s="16">
        <f t="shared" si="222"/>
        <v>42131.71665509259</v>
      </c>
      <c r="R2856" s="6">
        <f t="shared" si="223"/>
        <v>29.785714285714285</v>
      </c>
      <c r="S2856" t="s">
        <v>8317</v>
      </c>
      <c r="T2856" t="s">
        <v>8318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2">
        <f t="shared" si="220"/>
        <v>50</v>
      </c>
      <c r="P2857" s="16">
        <f t="shared" si="221"/>
        <v>42370.007766203707</v>
      </c>
      <c r="Q2857" s="16">
        <f t="shared" si="222"/>
        <v>42398.981944444444</v>
      </c>
      <c r="R2857" s="6">
        <f t="shared" si="223"/>
        <v>60</v>
      </c>
      <c r="S2857" t="s">
        <v>8317</v>
      </c>
      <c r="T2857" t="s">
        <v>8318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2">
        <f t="shared" si="220"/>
        <v>4.8666666666666663</v>
      </c>
      <c r="P2858" s="16">
        <f t="shared" si="221"/>
        <v>42165.037581018521</v>
      </c>
      <c r="Q2858" s="16">
        <f t="shared" si="222"/>
        <v>42224.898611111115</v>
      </c>
      <c r="R2858" s="6">
        <f t="shared" si="223"/>
        <v>24.333333333333332</v>
      </c>
      <c r="S2858" t="s">
        <v>8317</v>
      </c>
      <c r="T2858" t="s">
        <v>8318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2">
        <f t="shared" si="220"/>
        <v>19.736842105263158</v>
      </c>
      <c r="P2859" s="16">
        <f t="shared" si="221"/>
        <v>42726.920081018514</v>
      </c>
      <c r="Q2859" s="16">
        <f t="shared" si="222"/>
        <v>42786.75</v>
      </c>
      <c r="R2859" s="6">
        <f t="shared" si="223"/>
        <v>500</v>
      </c>
      <c r="S2859" t="s">
        <v>8317</v>
      </c>
      <c r="T2859" t="s">
        <v>8318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2">
        <f t="shared" si="220"/>
        <v>0</v>
      </c>
      <c r="P2860" s="16">
        <f t="shared" si="221"/>
        <v>41954.545081018514</v>
      </c>
      <c r="Q2860" s="16">
        <f t="shared" si="222"/>
        <v>41978.477777777778</v>
      </c>
      <c r="R2860" s="6" t="e">
        <f t="shared" si="223"/>
        <v>#DIV/0!</v>
      </c>
      <c r="S2860" t="s">
        <v>8317</v>
      </c>
      <c r="T2860" t="s">
        <v>8318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2">
        <f t="shared" si="220"/>
        <v>1.7500000000000002</v>
      </c>
      <c r="P2861" s="16">
        <f t="shared" si="221"/>
        <v>42233.362314814818</v>
      </c>
      <c r="Q2861" s="16">
        <f t="shared" si="222"/>
        <v>42293.362314814818</v>
      </c>
      <c r="R2861" s="6">
        <f t="shared" si="223"/>
        <v>35</v>
      </c>
      <c r="S2861" t="s">
        <v>8317</v>
      </c>
      <c r="T2861" t="s">
        <v>8318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2">
        <f t="shared" si="220"/>
        <v>6.65</v>
      </c>
      <c r="P2862" s="16">
        <f t="shared" si="221"/>
        <v>42480.800648148142</v>
      </c>
      <c r="Q2862" s="16">
        <f t="shared" si="222"/>
        <v>42540.800648148142</v>
      </c>
      <c r="R2862" s="6">
        <f t="shared" si="223"/>
        <v>29.555555555555557</v>
      </c>
      <c r="S2862" t="s">
        <v>8317</v>
      </c>
      <c r="T2862" t="s">
        <v>8318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2">
        <f t="shared" si="220"/>
        <v>32</v>
      </c>
      <c r="P2863" s="16">
        <f t="shared" si="221"/>
        <v>42257.590833333335</v>
      </c>
      <c r="Q2863" s="16">
        <f t="shared" si="222"/>
        <v>42271.590833333335</v>
      </c>
      <c r="R2863" s="6">
        <f t="shared" si="223"/>
        <v>26.666666666666668</v>
      </c>
      <c r="S2863" t="s">
        <v>8317</v>
      </c>
      <c r="T2863" t="s">
        <v>8318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2">
        <f t="shared" si="220"/>
        <v>0.43307086614173229</v>
      </c>
      <c r="P2864" s="16">
        <f t="shared" si="221"/>
        <v>41784.789687500001</v>
      </c>
      <c r="Q2864" s="16">
        <f t="shared" si="222"/>
        <v>41814.789687500001</v>
      </c>
      <c r="R2864" s="6">
        <f t="shared" si="223"/>
        <v>18.333333333333332</v>
      </c>
      <c r="S2864" t="s">
        <v>8317</v>
      </c>
      <c r="T2864" t="s">
        <v>8318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2">
        <f t="shared" si="220"/>
        <v>0.04</v>
      </c>
      <c r="P2865" s="16">
        <f t="shared" si="221"/>
        <v>41831.675034722226</v>
      </c>
      <c r="Q2865" s="16">
        <f t="shared" si="222"/>
        <v>41891.675034722226</v>
      </c>
      <c r="R2865" s="6">
        <f t="shared" si="223"/>
        <v>20</v>
      </c>
      <c r="S2865" t="s">
        <v>8317</v>
      </c>
      <c r="T2865" t="s">
        <v>8318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2">
        <f t="shared" si="220"/>
        <v>1.6</v>
      </c>
      <c r="P2866" s="16">
        <f t="shared" si="221"/>
        <v>42172.613506944443</v>
      </c>
      <c r="Q2866" s="16">
        <f t="shared" si="222"/>
        <v>42202.554166666669</v>
      </c>
      <c r="R2866" s="6">
        <f t="shared" si="223"/>
        <v>13.333333333333334</v>
      </c>
      <c r="S2866" t="s">
        <v>8317</v>
      </c>
      <c r="T2866" t="s">
        <v>8318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2">
        <f t="shared" si="220"/>
        <v>0</v>
      </c>
      <c r="P2867" s="16">
        <f t="shared" si="221"/>
        <v>41950.114108796297</v>
      </c>
      <c r="Q2867" s="16">
        <f t="shared" si="222"/>
        <v>42010.114108796297</v>
      </c>
      <c r="R2867" s="6" t="e">
        <f t="shared" si="223"/>
        <v>#DIV/0!</v>
      </c>
      <c r="S2867" t="s">
        <v>8317</v>
      </c>
      <c r="T2867" t="s">
        <v>8318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2">
        <f t="shared" si="220"/>
        <v>0.89999999999999991</v>
      </c>
      <c r="P2868" s="16">
        <f t="shared" si="221"/>
        <v>42627.955104166671</v>
      </c>
      <c r="Q2868" s="16">
        <f t="shared" si="222"/>
        <v>42657.916666666672</v>
      </c>
      <c r="R2868" s="6">
        <f t="shared" si="223"/>
        <v>22.5</v>
      </c>
      <c r="S2868" t="s">
        <v>8317</v>
      </c>
      <c r="T2868" t="s">
        <v>8318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2">
        <f t="shared" si="220"/>
        <v>20.16</v>
      </c>
      <c r="P2869" s="16">
        <f t="shared" si="221"/>
        <v>42531.195277777777</v>
      </c>
      <c r="Q2869" s="16">
        <f t="shared" si="222"/>
        <v>42555.166666666672</v>
      </c>
      <c r="R2869" s="6">
        <f t="shared" si="223"/>
        <v>50.4</v>
      </c>
      <c r="S2869" t="s">
        <v>8317</v>
      </c>
      <c r="T2869" t="s">
        <v>8318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2">
        <f t="shared" si="220"/>
        <v>42.011733333333332</v>
      </c>
      <c r="P2870" s="16">
        <f t="shared" si="221"/>
        <v>42618.827013888891</v>
      </c>
      <c r="Q2870" s="16">
        <f t="shared" si="222"/>
        <v>42648.827013888891</v>
      </c>
      <c r="R2870" s="6">
        <f t="shared" si="223"/>
        <v>105.02933333333334</v>
      </c>
      <c r="S2870" t="s">
        <v>8317</v>
      </c>
      <c r="T2870" t="s">
        <v>8318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2">
        <f t="shared" si="220"/>
        <v>0.88500000000000001</v>
      </c>
      <c r="P2871" s="16">
        <f t="shared" si="221"/>
        <v>42540.593530092592</v>
      </c>
      <c r="Q2871" s="16">
        <f t="shared" si="222"/>
        <v>42570.593530092592</v>
      </c>
      <c r="R2871" s="6">
        <f t="shared" si="223"/>
        <v>35.4</v>
      </c>
      <c r="S2871" t="s">
        <v>8317</v>
      </c>
      <c r="T2871" t="s">
        <v>8318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2">
        <f t="shared" si="220"/>
        <v>15</v>
      </c>
      <c r="P2872" s="16">
        <f t="shared" si="221"/>
        <v>41746.189409722225</v>
      </c>
      <c r="Q2872" s="16">
        <f t="shared" si="222"/>
        <v>41776.189409722225</v>
      </c>
      <c r="R2872" s="6">
        <f t="shared" si="223"/>
        <v>83.333333333333329</v>
      </c>
      <c r="S2872" t="s">
        <v>8317</v>
      </c>
      <c r="T2872" t="s">
        <v>8318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2">
        <f t="shared" si="220"/>
        <v>4.67</v>
      </c>
      <c r="P2873" s="16">
        <f t="shared" si="221"/>
        <v>41974.738576388889</v>
      </c>
      <c r="Q2873" s="16">
        <f t="shared" si="222"/>
        <v>41994.738576388889</v>
      </c>
      <c r="R2873" s="6">
        <f t="shared" si="223"/>
        <v>35.92307692307692</v>
      </c>
      <c r="S2873" t="s">
        <v>8317</v>
      </c>
      <c r="T2873" t="s">
        <v>8318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2">
        <f t="shared" si="220"/>
        <v>0</v>
      </c>
      <c r="P2874" s="16">
        <f t="shared" si="221"/>
        <v>42115.11618055556</v>
      </c>
      <c r="Q2874" s="16">
        <f t="shared" si="222"/>
        <v>42175.11618055556</v>
      </c>
      <c r="R2874" s="6" t="e">
        <f t="shared" si="223"/>
        <v>#DIV/0!</v>
      </c>
      <c r="S2874" t="s">
        <v>8317</v>
      </c>
      <c r="T2874" t="s">
        <v>8318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2">
        <f t="shared" si="220"/>
        <v>38.119999999999997</v>
      </c>
      <c r="P2875" s="16">
        <f t="shared" si="221"/>
        <v>42002.817488425921</v>
      </c>
      <c r="Q2875" s="16">
        <f t="shared" si="222"/>
        <v>42032.817488425921</v>
      </c>
      <c r="R2875" s="6">
        <f t="shared" si="223"/>
        <v>119.125</v>
      </c>
      <c r="S2875" t="s">
        <v>8317</v>
      </c>
      <c r="T2875" t="s">
        <v>8318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2">
        <f t="shared" si="220"/>
        <v>5.42</v>
      </c>
      <c r="P2876" s="16">
        <f t="shared" si="221"/>
        <v>42722.84474537037</v>
      </c>
      <c r="Q2876" s="16">
        <f t="shared" si="222"/>
        <v>42752.84474537037</v>
      </c>
      <c r="R2876" s="6">
        <f t="shared" si="223"/>
        <v>90.333333333333329</v>
      </c>
      <c r="S2876" t="s">
        <v>8317</v>
      </c>
      <c r="T2876" t="s">
        <v>8318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2">
        <f t="shared" si="220"/>
        <v>3.4999999999999996E-2</v>
      </c>
      <c r="P2877" s="16">
        <f t="shared" si="221"/>
        <v>42465.128391203703</v>
      </c>
      <c r="Q2877" s="16">
        <f t="shared" si="222"/>
        <v>42495.128391203703</v>
      </c>
      <c r="R2877" s="6">
        <f t="shared" si="223"/>
        <v>2.3333333333333335</v>
      </c>
      <c r="S2877" t="s">
        <v>8317</v>
      </c>
      <c r="T2877" t="s">
        <v>8318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2">
        <f t="shared" si="220"/>
        <v>0</v>
      </c>
      <c r="P2878" s="16">
        <f t="shared" si="221"/>
        <v>42171.743969907402</v>
      </c>
      <c r="Q2878" s="16">
        <f t="shared" si="222"/>
        <v>42201.743969907402</v>
      </c>
      <c r="R2878" s="6" t="e">
        <f t="shared" si="223"/>
        <v>#DIV/0!</v>
      </c>
      <c r="S2878" t="s">
        <v>8317</v>
      </c>
      <c r="T2878" t="s">
        <v>8318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2">
        <f t="shared" si="220"/>
        <v>10.833333333333334</v>
      </c>
      <c r="P2879" s="16">
        <f t="shared" si="221"/>
        <v>42672.955138888887</v>
      </c>
      <c r="Q2879" s="16">
        <f t="shared" si="222"/>
        <v>42704.708333333328</v>
      </c>
      <c r="R2879" s="6">
        <f t="shared" si="223"/>
        <v>108.33333333333333</v>
      </c>
      <c r="S2879" t="s">
        <v>8317</v>
      </c>
      <c r="T2879" t="s">
        <v>8318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2">
        <f t="shared" si="220"/>
        <v>2.1</v>
      </c>
      <c r="P2880" s="16">
        <f t="shared" si="221"/>
        <v>42128.615682870368</v>
      </c>
      <c r="Q2880" s="16">
        <f t="shared" si="222"/>
        <v>42188.615682870368</v>
      </c>
      <c r="R2880" s="6">
        <f t="shared" si="223"/>
        <v>15.75</v>
      </c>
      <c r="S2880" t="s">
        <v>8317</v>
      </c>
      <c r="T2880" t="s">
        <v>8318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2">
        <f t="shared" si="220"/>
        <v>0.2589285714285714</v>
      </c>
      <c r="P2881" s="16">
        <f t="shared" si="221"/>
        <v>42359.725243055553</v>
      </c>
      <c r="Q2881" s="16">
        <f t="shared" si="222"/>
        <v>42389.725243055553</v>
      </c>
      <c r="R2881" s="6">
        <f t="shared" si="223"/>
        <v>29</v>
      </c>
      <c r="S2881" t="s">
        <v>8317</v>
      </c>
      <c r="T2881" t="s">
        <v>8318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2">
        <f t="shared" si="220"/>
        <v>23.333333333333332</v>
      </c>
      <c r="P2882" s="16">
        <f t="shared" si="221"/>
        <v>42192.905694444446</v>
      </c>
      <c r="Q2882" s="16">
        <f t="shared" si="222"/>
        <v>42236.711805555555</v>
      </c>
      <c r="R2882" s="6">
        <f t="shared" si="223"/>
        <v>96.551724137931032</v>
      </c>
      <c r="S2882" t="s">
        <v>8317</v>
      </c>
      <c r="T2882" t="s">
        <v>8318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2">
        <f t="shared" ref="O2883:O2946" si="225">(E2883/D2883)*100</f>
        <v>0</v>
      </c>
      <c r="P2883" s="16">
        <f t="shared" ref="P2883:P2946" si="226">(((J2883/60)/60)/24)+DATE(1970,1,1)</f>
        <v>41916.597638888888</v>
      </c>
      <c r="Q2883" s="16">
        <f t="shared" ref="Q2883:Q2946" si="227">(((I2883/60)/60)/24)+DATE(1970,1,1)</f>
        <v>41976.639305555553</v>
      </c>
      <c r="R2883" s="6" t="e">
        <f t="shared" ref="R2883:R2946" si="228">AVERAGE(E2883/L2883)</f>
        <v>#DIV/0!</v>
      </c>
      <c r="S2883" t="s">
        <v>8317</v>
      </c>
      <c r="T2883" t="s">
        <v>8318</v>
      </c>
      <c r="U2883">
        <f t="shared" ref="U2883:U2946" si="229">YEAR(P2883)</f>
        <v>2014</v>
      </c>
    </row>
    <row r="2884" spans="1:21" ht="58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2">
        <f t="shared" si="225"/>
        <v>33.6</v>
      </c>
      <c r="P2884" s="16">
        <f t="shared" si="226"/>
        <v>42461.596273148149</v>
      </c>
      <c r="Q2884" s="16">
        <f t="shared" si="227"/>
        <v>42491.596273148149</v>
      </c>
      <c r="R2884" s="6">
        <f t="shared" si="228"/>
        <v>63</v>
      </c>
      <c r="S2884" t="s">
        <v>8317</v>
      </c>
      <c r="T2884" t="s">
        <v>8318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2">
        <f t="shared" si="225"/>
        <v>19.079999999999998</v>
      </c>
      <c r="P2885" s="16">
        <f t="shared" si="226"/>
        <v>42370.90320601852</v>
      </c>
      <c r="Q2885" s="16">
        <f t="shared" si="227"/>
        <v>42406.207638888889</v>
      </c>
      <c r="R2885" s="6">
        <f t="shared" si="228"/>
        <v>381.6</v>
      </c>
      <c r="S2885" t="s">
        <v>8317</v>
      </c>
      <c r="T2885" t="s">
        <v>8318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2">
        <f t="shared" si="225"/>
        <v>0.41111111111111115</v>
      </c>
      <c r="P2886" s="16">
        <f t="shared" si="226"/>
        <v>41948.727256944447</v>
      </c>
      <c r="Q2886" s="16">
        <f t="shared" si="227"/>
        <v>41978.727256944447</v>
      </c>
      <c r="R2886" s="6">
        <f t="shared" si="228"/>
        <v>46.25</v>
      </c>
      <c r="S2886" t="s">
        <v>8317</v>
      </c>
      <c r="T2886" t="s">
        <v>8318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2">
        <f t="shared" si="225"/>
        <v>32.5</v>
      </c>
      <c r="P2887" s="16">
        <f t="shared" si="226"/>
        <v>42047.07640046296</v>
      </c>
      <c r="Q2887" s="16">
        <f t="shared" si="227"/>
        <v>42077.034733796296</v>
      </c>
      <c r="R2887" s="6">
        <f t="shared" si="228"/>
        <v>26</v>
      </c>
      <c r="S2887" t="s">
        <v>8317</v>
      </c>
      <c r="T2887" t="s">
        <v>8318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2">
        <f t="shared" si="225"/>
        <v>5</v>
      </c>
      <c r="P2888" s="16">
        <f t="shared" si="226"/>
        <v>42261.632916666669</v>
      </c>
      <c r="Q2888" s="16">
        <f t="shared" si="227"/>
        <v>42266.165972222225</v>
      </c>
      <c r="R2888" s="6">
        <f t="shared" si="228"/>
        <v>10</v>
      </c>
      <c r="S2888" t="s">
        <v>8317</v>
      </c>
      <c r="T2888" t="s">
        <v>8318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2">
        <f t="shared" si="225"/>
        <v>0.16666666666666669</v>
      </c>
      <c r="P2889" s="16">
        <f t="shared" si="226"/>
        <v>41985.427361111113</v>
      </c>
      <c r="Q2889" s="16">
        <f t="shared" si="227"/>
        <v>42015.427361111113</v>
      </c>
      <c r="R2889" s="6">
        <f t="shared" si="228"/>
        <v>5</v>
      </c>
      <c r="S2889" t="s">
        <v>8317</v>
      </c>
      <c r="T2889" t="s">
        <v>8318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2">
        <f t="shared" si="225"/>
        <v>0</v>
      </c>
      <c r="P2890" s="16">
        <f t="shared" si="226"/>
        <v>41922.535185185188</v>
      </c>
      <c r="Q2890" s="16">
        <f t="shared" si="227"/>
        <v>41930.207638888889</v>
      </c>
      <c r="R2890" s="6" t="e">
        <f t="shared" si="228"/>
        <v>#DIV/0!</v>
      </c>
      <c r="S2890" t="s">
        <v>8317</v>
      </c>
      <c r="T2890" t="s">
        <v>8318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2">
        <f t="shared" si="225"/>
        <v>38.066666666666663</v>
      </c>
      <c r="P2891" s="16">
        <f t="shared" si="226"/>
        <v>41850.863252314812</v>
      </c>
      <c r="Q2891" s="16">
        <f t="shared" si="227"/>
        <v>41880.863252314812</v>
      </c>
      <c r="R2891" s="6">
        <f t="shared" si="228"/>
        <v>81.571428571428569</v>
      </c>
      <c r="S2891" t="s">
        <v>8317</v>
      </c>
      <c r="T2891" t="s">
        <v>8318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2">
        <f t="shared" si="225"/>
        <v>1.05</v>
      </c>
      <c r="P2892" s="16">
        <f t="shared" si="226"/>
        <v>41831.742962962962</v>
      </c>
      <c r="Q2892" s="16">
        <f t="shared" si="227"/>
        <v>41860.125</v>
      </c>
      <c r="R2892" s="6">
        <f t="shared" si="228"/>
        <v>7</v>
      </c>
      <c r="S2892" t="s">
        <v>8317</v>
      </c>
      <c r="T2892" t="s">
        <v>8318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2">
        <f t="shared" si="225"/>
        <v>2.73</v>
      </c>
      <c r="P2893" s="16">
        <f t="shared" si="226"/>
        <v>42415.883425925931</v>
      </c>
      <c r="Q2893" s="16">
        <f t="shared" si="227"/>
        <v>42475.84175925926</v>
      </c>
      <c r="R2893" s="6">
        <f t="shared" si="228"/>
        <v>27.3</v>
      </c>
      <c r="S2893" t="s">
        <v>8317</v>
      </c>
      <c r="T2893" t="s">
        <v>8318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2">
        <f t="shared" si="225"/>
        <v>9.0909090909090917</v>
      </c>
      <c r="P2894" s="16">
        <f t="shared" si="226"/>
        <v>41869.714166666665</v>
      </c>
      <c r="Q2894" s="16">
        <f t="shared" si="227"/>
        <v>41876.875</v>
      </c>
      <c r="R2894" s="6">
        <f t="shared" si="228"/>
        <v>29.411764705882351</v>
      </c>
      <c r="S2894" t="s">
        <v>8317</v>
      </c>
      <c r="T2894" t="s">
        <v>8318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2">
        <f t="shared" si="225"/>
        <v>0.5</v>
      </c>
      <c r="P2895" s="16">
        <f t="shared" si="226"/>
        <v>41953.773090277777</v>
      </c>
      <c r="Q2895" s="16">
        <f t="shared" si="227"/>
        <v>42013.083333333328</v>
      </c>
      <c r="R2895" s="6">
        <f t="shared" si="228"/>
        <v>12.5</v>
      </c>
      <c r="S2895" t="s">
        <v>8317</v>
      </c>
      <c r="T2895" t="s">
        <v>8318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2">
        <f t="shared" si="225"/>
        <v>0</v>
      </c>
      <c r="P2896" s="16">
        <f t="shared" si="226"/>
        <v>42037.986284722225</v>
      </c>
      <c r="Q2896" s="16">
        <f t="shared" si="227"/>
        <v>42097.944618055553</v>
      </c>
      <c r="R2896" s="6" t="e">
        <f t="shared" si="228"/>
        <v>#DIV/0!</v>
      </c>
      <c r="S2896" t="s">
        <v>8317</v>
      </c>
      <c r="T2896" t="s">
        <v>8318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2">
        <f t="shared" si="225"/>
        <v>4.5999999999999996</v>
      </c>
      <c r="P2897" s="16">
        <f t="shared" si="226"/>
        <v>41811.555462962962</v>
      </c>
      <c r="Q2897" s="16">
        <f t="shared" si="227"/>
        <v>41812.875</v>
      </c>
      <c r="R2897" s="6">
        <f t="shared" si="228"/>
        <v>5.75</v>
      </c>
      <c r="S2897" t="s">
        <v>8317</v>
      </c>
      <c r="T2897" t="s">
        <v>8318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2">
        <f t="shared" si="225"/>
        <v>20.833333333333336</v>
      </c>
      <c r="P2898" s="16">
        <f t="shared" si="226"/>
        <v>42701.908807870372</v>
      </c>
      <c r="Q2898" s="16">
        <f t="shared" si="227"/>
        <v>42716.25</v>
      </c>
      <c r="R2898" s="6">
        <f t="shared" si="228"/>
        <v>52.083333333333336</v>
      </c>
      <c r="S2898" t="s">
        <v>8317</v>
      </c>
      <c r="T2898" t="s">
        <v>8318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2">
        <f t="shared" si="225"/>
        <v>4.583333333333333</v>
      </c>
      <c r="P2899" s="16">
        <f t="shared" si="226"/>
        <v>42258.646504629629</v>
      </c>
      <c r="Q2899" s="16">
        <f t="shared" si="227"/>
        <v>42288.645196759258</v>
      </c>
      <c r="R2899" s="6">
        <f t="shared" si="228"/>
        <v>183.33333333333334</v>
      </c>
      <c r="S2899" t="s">
        <v>8317</v>
      </c>
      <c r="T2899" t="s">
        <v>8318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2">
        <f t="shared" si="225"/>
        <v>4.2133333333333338</v>
      </c>
      <c r="P2900" s="16">
        <f t="shared" si="226"/>
        <v>42278.664965277778</v>
      </c>
      <c r="Q2900" s="16">
        <f t="shared" si="227"/>
        <v>42308.664965277778</v>
      </c>
      <c r="R2900" s="6">
        <f t="shared" si="228"/>
        <v>26.333333333333332</v>
      </c>
      <c r="S2900" t="s">
        <v>8317</v>
      </c>
      <c r="T2900" t="s">
        <v>8318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2">
        <f t="shared" si="225"/>
        <v>0</v>
      </c>
      <c r="P2901" s="16">
        <f t="shared" si="226"/>
        <v>42515.078217592592</v>
      </c>
      <c r="Q2901" s="16">
        <f t="shared" si="227"/>
        <v>42575.078217592592</v>
      </c>
      <c r="R2901" s="6" t="e">
        <f t="shared" si="228"/>
        <v>#DIV/0!</v>
      </c>
      <c r="S2901" t="s">
        <v>8317</v>
      </c>
      <c r="T2901" t="s">
        <v>8318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2">
        <f t="shared" si="225"/>
        <v>61.909090909090914</v>
      </c>
      <c r="P2902" s="16">
        <f t="shared" si="226"/>
        <v>41830.234166666669</v>
      </c>
      <c r="Q2902" s="16">
        <f t="shared" si="227"/>
        <v>41860.234166666669</v>
      </c>
      <c r="R2902" s="6">
        <f t="shared" si="228"/>
        <v>486.42857142857144</v>
      </c>
      <c r="S2902" t="s">
        <v>8317</v>
      </c>
      <c r="T2902" t="s">
        <v>8318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2">
        <f t="shared" si="225"/>
        <v>0.8</v>
      </c>
      <c r="P2903" s="16">
        <f t="shared" si="226"/>
        <v>41982.904386574075</v>
      </c>
      <c r="Q2903" s="16">
        <f t="shared" si="227"/>
        <v>42042.904386574075</v>
      </c>
      <c r="R2903" s="6">
        <f t="shared" si="228"/>
        <v>3</v>
      </c>
      <c r="S2903" t="s">
        <v>8317</v>
      </c>
      <c r="T2903" t="s">
        <v>8318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2">
        <f t="shared" si="225"/>
        <v>1.6666666666666666E-2</v>
      </c>
      <c r="P2904" s="16">
        <f t="shared" si="226"/>
        <v>42210.439768518518</v>
      </c>
      <c r="Q2904" s="16">
        <f t="shared" si="227"/>
        <v>42240.439768518518</v>
      </c>
      <c r="R2904" s="6">
        <f t="shared" si="228"/>
        <v>25</v>
      </c>
      <c r="S2904" t="s">
        <v>8317</v>
      </c>
      <c r="T2904" t="s">
        <v>8318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2">
        <f t="shared" si="225"/>
        <v>0.77999999999999992</v>
      </c>
      <c r="P2905" s="16">
        <f t="shared" si="226"/>
        <v>42196.166874999995</v>
      </c>
      <c r="Q2905" s="16">
        <f t="shared" si="227"/>
        <v>42256.166874999995</v>
      </c>
      <c r="R2905" s="6">
        <f t="shared" si="228"/>
        <v>9.75</v>
      </c>
      <c r="S2905" t="s">
        <v>8317</v>
      </c>
      <c r="T2905" t="s">
        <v>8318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2">
        <f t="shared" si="225"/>
        <v>5</v>
      </c>
      <c r="P2906" s="16">
        <f t="shared" si="226"/>
        <v>41940.967951388891</v>
      </c>
      <c r="Q2906" s="16">
        <f t="shared" si="227"/>
        <v>41952.5</v>
      </c>
      <c r="R2906" s="6">
        <f t="shared" si="228"/>
        <v>18.75</v>
      </c>
      <c r="S2906" t="s">
        <v>8317</v>
      </c>
      <c r="T2906" t="s">
        <v>8318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2">
        <f t="shared" si="225"/>
        <v>17.771428571428572</v>
      </c>
      <c r="P2907" s="16">
        <f t="shared" si="226"/>
        <v>42606.056863425925</v>
      </c>
      <c r="Q2907" s="16">
        <f t="shared" si="227"/>
        <v>42620.056863425925</v>
      </c>
      <c r="R2907" s="6">
        <f t="shared" si="228"/>
        <v>36.588235294117645</v>
      </c>
      <c r="S2907" t="s">
        <v>8317</v>
      </c>
      <c r="T2907" t="s">
        <v>8318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2">
        <f t="shared" si="225"/>
        <v>9.4166666666666661</v>
      </c>
      <c r="P2908" s="16">
        <f t="shared" si="226"/>
        <v>42199.648912037039</v>
      </c>
      <c r="Q2908" s="16">
        <f t="shared" si="227"/>
        <v>42217.041666666672</v>
      </c>
      <c r="R2908" s="6">
        <f t="shared" si="228"/>
        <v>80.714285714285708</v>
      </c>
      <c r="S2908" t="s">
        <v>8317</v>
      </c>
      <c r="T2908" t="s">
        <v>8318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2">
        <f t="shared" si="225"/>
        <v>0.08</v>
      </c>
      <c r="P2909" s="16">
        <f t="shared" si="226"/>
        <v>42444.877743055549</v>
      </c>
      <c r="Q2909" s="16">
        <f t="shared" si="227"/>
        <v>42504.877743055549</v>
      </c>
      <c r="R2909" s="6">
        <f t="shared" si="228"/>
        <v>1</v>
      </c>
      <c r="S2909" t="s">
        <v>8317</v>
      </c>
      <c r="T2909" t="s">
        <v>8318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2">
        <f t="shared" si="225"/>
        <v>2.75</v>
      </c>
      <c r="P2910" s="16">
        <f t="shared" si="226"/>
        <v>42499.731701388882</v>
      </c>
      <c r="Q2910" s="16">
        <f t="shared" si="227"/>
        <v>42529.731701388882</v>
      </c>
      <c r="R2910" s="6">
        <f t="shared" si="228"/>
        <v>52.8</v>
      </c>
      <c r="S2910" t="s">
        <v>8317</v>
      </c>
      <c r="T2910" t="s">
        <v>8318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2">
        <f t="shared" si="225"/>
        <v>1.1111111111111112E-2</v>
      </c>
      <c r="P2911" s="16">
        <f t="shared" si="226"/>
        <v>41929.266215277778</v>
      </c>
      <c r="Q2911" s="16">
        <f t="shared" si="227"/>
        <v>41968.823611111111</v>
      </c>
      <c r="R2911" s="6">
        <f t="shared" si="228"/>
        <v>20</v>
      </c>
      <c r="S2911" t="s">
        <v>8317</v>
      </c>
      <c r="T2911" t="s">
        <v>8318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2">
        <f t="shared" si="225"/>
        <v>3.3333333333333335E-3</v>
      </c>
      <c r="P2912" s="16">
        <f t="shared" si="226"/>
        <v>42107.841284722221</v>
      </c>
      <c r="Q2912" s="16">
        <f t="shared" si="227"/>
        <v>42167.841284722221</v>
      </c>
      <c r="R2912" s="6">
        <f t="shared" si="228"/>
        <v>1</v>
      </c>
      <c r="S2912" t="s">
        <v>8317</v>
      </c>
      <c r="T2912" t="s">
        <v>8318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2">
        <f t="shared" si="225"/>
        <v>36.5</v>
      </c>
      <c r="P2913" s="16">
        <f t="shared" si="226"/>
        <v>42142.768819444449</v>
      </c>
      <c r="Q2913" s="16">
        <f t="shared" si="227"/>
        <v>42182.768819444449</v>
      </c>
      <c r="R2913" s="6">
        <f t="shared" si="228"/>
        <v>46.928571428571431</v>
      </c>
      <c r="S2913" t="s">
        <v>8317</v>
      </c>
      <c r="T2913" t="s">
        <v>8318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2">
        <f t="shared" si="225"/>
        <v>14.058171745152354</v>
      </c>
      <c r="P2914" s="16">
        <f t="shared" si="226"/>
        <v>42354.131643518514</v>
      </c>
      <c r="Q2914" s="16">
        <f t="shared" si="227"/>
        <v>42384.131643518514</v>
      </c>
      <c r="R2914" s="6">
        <f t="shared" si="228"/>
        <v>78.07692307692308</v>
      </c>
      <c r="S2914" t="s">
        <v>8317</v>
      </c>
      <c r="T2914" t="s">
        <v>8318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2">
        <f t="shared" si="225"/>
        <v>0.02</v>
      </c>
      <c r="P2915" s="16">
        <f t="shared" si="226"/>
        <v>41828.922905092593</v>
      </c>
      <c r="Q2915" s="16">
        <f t="shared" si="227"/>
        <v>41888.922905092593</v>
      </c>
      <c r="R2915" s="6">
        <f t="shared" si="228"/>
        <v>1</v>
      </c>
      <c r="S2915" t="s">
        <v>8317</v>
      </c>
      <c r="T2915" t="s">
        <v>8318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2">
        <f t="shared" si="225"/>
        <v>4.0000000000000001E-3</v>
      </c>
      <c r="P2916" s="16">
        <f t="shared" si="226"/>
        <v>42017.907337962963</v>
      </c>
      <c r="Q2916" s="16">
        <f t="shared" si="227"/>
        <v>42077.865671296298</v>
      </c>
      <c r="R2916" s="6">
        <f t="shared" si="228"/>
        <v>1</v>
      </c>
      <c r="S2916" t="s">
        <v>8317</v>
      </c>
      <c r="T2916" t="s">
        <v>8318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2">
        <f t="shared" si="225"/>
        <v>61.1</v>
      </c>
      <c r="P2917" s="16">
        <f t="shared" si="226"/>
        <v>42415.398032407407</v>
      </c>
      <c r="Q2917" s="16">
        <f t="shared" si="227"/>
        <v>42445.356365740736</v>
      </c>
      <c r="R2917" s="6">
        <f t="shared" si="228"/>
        <v>203.66666666666666</v>
      </c>
      <c r="S2917" t="s">
        <v>8317</v>
      </c>
      <c r="T2917" t="s">
        <v>8318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2">
        <f t="shared" si="225"/>
        <v>7.8378378378378386</v>
      </c>
      <c r="P2918" s="16">
        <f t="shared" si="226"/>
        <v>41755.476724537039</v>
      </c>
      <c r="Q2918" s="16">
        <f t="shared" si="227"/>
        <v>41778.476724537039</v>
      </c>
      <c r="R2918" s="6">
        <f t="shared" si="228"/>
        <v>20.714285714285715</v>
      </c>
      <c r="S2918" t="s">
        <v>8317</v>
      </c>
      <c r="T2918" t="s">
        <v>8318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2">
        <f t="shared" si="225"/>
        <v>21.85</v>
      </c>
      <c r="P2919" s="16">
        <f t="shared" si="226"/>
        <v>42245.234340277777</v>
      </c>
      <c r="Q2919" s="16">
        <f t="shared" si="227"/>
        <v>42263.234340277777</v>
      </c>
      <c r="R2919" s="6">
        <f t="shared" si="228"/>
        <v>48.555555555555557</v>
      </c>
      <c r="S2919" t="s">
        <v>8317</v>
      </c>
      <c r="T2919" t="s">
        <v>8318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2">
        <f t="shared" si="225"/>
        <v>27.24</v>
      </c>
      <c r="P2920" s="16">
        <f t="shared" si="226"/>
        <v>42278.629710648151</v>
      </c>
      <c r="Q2920" s="16">
        <f t="shared" si="227"/>
        <v>42306.629710648151</v>
      </c>
      <c r="R2920" s="6">
        <f t="shared" si="228"/>
        <v>68.099999999999994</v>
      </c>
      <c r="S2920" t="s">
        <v>8317</v>
      </c>
      <c r="T2920" t="s">
        <v>8318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2">
        <f t="shared" si="225"/>
        <v>8.5</v>
      </c>
      <c r="P2921" s="16">
        <f t="shared" si="226"/>
        <v>41826.61954861111</v>
      </c>
      <c r="Q2921" s="16">
        <f t="shared" si="227"/>
        <v>41856.61954861111</v>
      </c>
      <c r="R2921" s="6">
        <f t="shared" si="228"/>
        <v>8.5</v>
      </c>
      <c r="S2921" t="s">
        <v>8317</v>
      </c>
      <c r="T2921" t="s">
        <v>8318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2">
        <f t="shared" si="225"/>
        <v>26.840000000000003</v>
      </c>
      <c r="P2922" s="16">
        <f t="shared" si="226"/>
        <v>42058.792476851857</v>
      </c>
      <c r="Q2922" s="16">
        <f t="shared" si="227"/>
        <v>42088.750810185185</v>
      </c>
      <c r="R2922" s="6">
        <f t="shared" si="228"/>
        <v>51.615384615384613</v>
      </c>
      <c r="S2922" t="s">
        <v>8317</v>
      </c>
      <c r="T2922" t="s">
        <v>8318</v>
      </c>
      <c r="U2922">
        <f t="shared" si="229"/>
        <v>2015</v>
      </c>
    </row>
    <row r="2923" spans="1:21" ht="43.5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2">
        <f t="shared" si="225"/>
        <v>129</v>
      </c>
      <c r="P2923" s="16">
        <f t="shared" si="226"/>
        <v>41877.886620370373</v>
      </c>
      <c r="Q2923" s="16">
        <f t="shared" si="227"/>
        <v>41907.886620370373</v>
      </c>
      <c r="R2923" s="6">
        <f t="shared" si="228"/>
        <v>43</v>
      </c>
      <c r="S2923" t="s">
        <v>8317</v>
      </c>
      <c r="T2923" t="s">
        <v>8359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2">
        <f t="shared" si="225"/>
        <v>100</v>
      </c>
      <c r="P2924" s="16">
        <f t="shared" si="226"/>
        <v>42097.874155092592</v>
      </c>
      <c r="Q2924" s="16">
        <f t="shared" si="227"/>
        <v>42142.874155092592</v>
      </c>
      <c r="R2924" s="6">
        <f t="shared" si="228"/>
        <v>83.333333333333329</v>
      </c>
      <c r="S2924" t="s">
        <v>8317</v>
      </c>
      <c r="T2924" t="s">
        <v>8359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2">
        <f t="shared" si="225"/>
        <v>100</v>
      </c>
      <c r="P2925" s="16">
        <f t="shared" si="226"/>
        <v>42013.15253472222</v>
      </c>
      <c r="Q2925" s="16">
        <f t="shared" si="227"/>
        <v>42028.125</v>
      </c>
      <c r="R2925" s="6">
        <f t="shared" si="228"/>
        <v>30</v>
      </c>
      <c r="S2925" t="s">
        <v>8317</v>
      </c>
      <c r="T2925" t="s">
        <v>8359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2">
        <f t="shared" si="225"/>
        <v>103.2</v>
      </c>
      <c r="P2926" s="16">
        <f t="shared" si="226"/>
        <v>42103.556828703702</v>
      </c>
      <c r="Q2926" s="16">
        <f t="shared" si="227"/>
        <v>42133.165972222225</v>
      </c>
      <c r="R2926" s="6">
        <f t="shared" si="228"/>
        <v>175.51020408163265</v>
      </c>
      <c r="S2926" t="s">
        <v>8317</v>
      </c>
      <c r="T2926" t="s">
        <v>8359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2">
        <f t="shared" si="225"/>
        <v>102.44597777777777</v>
      </c>
      <c r="P2927" s="16">
        <f t="shared" si="226"/>
        <v>41863.584120370368</v>
      </c>
      <c r="Q2927" s="16">
        <f t="shared" si="227"/>
        <v>41893.584120370368</v>
      </c>
      <c r="R2927" s="6">
        <f t="shared" si="228"/>
        <v>231.66175879396985</v>
      </c>
      <c r="S2927" t="s">
        <v>8317</v>
      </c>
      <c r="T2927" t="s">
        <v>8359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2">
        <f t="shared" si="225"/>
        <v>125</v>
      </c>
      <c r="P2928" s="16">
        <f t="shared" si="226"/>
        <v>42044.765960648147</v>
      </c>
      <c r="Q2928" s="16">
        <f t="shared" si="227"/>
        <v>42058.765960648147</v>
      </c>
      <c r="R2928" s="6">
        <f t="shared" si="228"/>
        <v>75</v>
      </c>
      <c r="S2928" t="s">
        <v>8317</v>
      </c>
      <c r="T2928" t="s">
        <v>8359</v>
      </c>
      <c r="U2928">
        <f t="shared" si="229"/>
        <v>2015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2">
        <f t="shared" si="225"/>
        <v>130.83333333333334</v>
      </c>
      <c r="P2929" s="16">
        <f t="shared" si="226"/>
        <v>41806.669317129628</v>
      </c>
      <c r="Q2929" s="16">
        <f t="shared" si="227"/>
        <v>41835.208333333336</v>
      </c>
      <c r="R2929" s="6">
        <f t="shared" si="228"/>
        <v>112.14285714285714</v>
      </c>
      <c r="S2929" t="s">
        <v>8317</v>
      </c>
      <c r="T2929" t="s">
        <v>8359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2">
        <f t="shared" si="225"/>
        <v>100</v>
      </c>
      <c r="P2930" s="16">
        <f t="shared" si="226"/>
        <v>42403.998217592598</v>
      </c>
      <c r="Q2930" s="16">
        <f t="shared" si="227"/>
        <v>42433.998217592598</v>
      </c>
      <c r="R2930" s="6">
        <f t="shared" si="228"/>
        <v>41.666666666666664</v>
      </c>
      <c r="S2930" t="s">
        <v>8317</v>
      </c>
      <c r="T2930" t="s">
        <v>8359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2">
        <f t="shared" si="225"/>
        <v>102.06937499999999</v>
      </c>
      <c r="P2931" s="16">
        <f t="shared" si="226"/>
        <v>41754.564328703702</v>
      </c>
      <c r="Q2931" s="16">
        <f t="shared" si="227"/>
        <v>41784.564328703702</v>
      </c>
      <c r="R2931" s="6">
        <f t="shared" si="228"/>
        <v>255.17343750000001</v>
      </c>
      <c r="S2931" t="s">
        <v>8317</v>
      </c>
      <c r="T2931" t="s">
        <v>8359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2">
        <f t="shared" si="225"/>
        <v>100.92000000000002</v>
      </c>
      <c r="P2932" s="16">
        <f t="shared" si="226"/>
        <v>42101.584074074075</v>
      </c>
      <c r="Q2932" s="16">
        <f t="shared" si="227"/>
        <v>42131.584074074075</v>
      </c>
      <c r="R2932" s="6">
        <f t="shared" si="228"/>
        <v>162.7741935483871</v>
      </c>
      <c r="S2932" t="s">
        <v>8317</v>
      </c>
      <c r="T2932" t="s">
        <v>8359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2">
        <f t="shared" si="225"/>
        <v>106</v>
      </c>
      <c r="P2933" s="16">
        <f t="shared" si="226"/>
        <v>41872.291238425925</v>
      </c>
      <c r="Q2933" s="16">
        <f t="shared" si="227"/>
        <v>41897.255555555559</v>
      </c>
      <c r="R2933" s="6">
        <f t="shared" si="228"/>
        <v>88.333333333333329</v>
      </c>
      <c r="S2933" t="s">
        <v>8317</v>
      </c>
      <c r="T2933" t="s">
        <v>8359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2">
        <f t="shared" si="225"/>
        <v>105.0967741935484</v>
      </c>
      <c r="P2934" s="16">
        <f t="shared" si="226"/>
        <v>42025.164780092593</v>
      </c>
      <c r="Q2934" s="16">
        <f t="shared" si="227"/>
        <v>42056.458333333328</v>
      </c>
      <c r="R2934" s="6">
        <f t="shared" si="228"/>
        <v>85.736842105263165</v>
      </c>
      <c r="S2934" t="s">
        <v>8317</v>
      </c>
      <c r="T2934" t="s">
        <v>8359</v>
      </c>
      <c r="U2934">
        <f t="shared" si="229"/>
        <v>2015</v>
      </c>
    </row>
    <row r="2935" spans="1:21" ht="58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2">
        <f t="shared" si="225"/>
        <v>102.76</v>
      </c>
      <c r="P2935" s="16">
        <f t="shared" si="226"/>
        <v>42495.956631944442</v>
      </c>
      <c r="Q2935" s="16">
        <f t="shared" si="227"/>
        <v>42525.956631944442</v>
      </c>
      <c r="R2935" s="6">
        <f t="shared" si="228"/>
        <v>47.574074074074076</v>
      </c>
      <c r="S2935" t="s">
        <v>8317</v>
      </c>
      <c r="T2935" t="s">
        <v>8359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2">
        <f t="shared" si="225"/>
        <v>108</v>
      </c>
      <c r="P2936" s="16">
        <f t="shared" si="226"/>
        <v>41775.636157407411</v>
      </c>
      <c r="Q2936" s="16">
        <f t="shared" si="227"/>
        <v>41805.636157407411</v>
      </c>
      <c r="R2936" s="6">
        <f t="shared" si="228"/>
        <v>72.972972972972968</v>
      </c>
      <c r="S2936" t="s">
        <v>8317</v>
      </c>
      <c r="T2936" t="s">
        <v>8359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2">
        <f t="shared" si="225"/>
        <v>100.88571428571429</v>
      </c>
      <c r="P2937" s="16">
        <f t="shared" si="226"/>
        <v>42553.583425925928</v>
      </c>
      <c r="Q2937" s="16">
        <f t="shared" si="227"/>
        <v>42611.708333333328</v>
      </c>
      <c r="R2937" s="6">
        <f t="shared" si="228"/>
        <v>90.538461538461533</v>
      </c>
      <c r="S2937" t="s">
        <v>8317</v>
      </c>
      <c r="T2937" t="s">
        <v>8359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2">
        <f t="shared" si="225"/>
        <v>128</v>
      </c>
      <c r="P2938" s="16">
        <f t="shared" si="226"/>
        <v>41912.650729166664</v>
      </c>
      <c r="Q2938" s="16">
        <f t="shared" si="227"/>
        <v>41925.207638888889</v>
      </c>
      <c r="R2938" s="6">
        <f t="shared" si="228"/>
        <v>37.647058823529413</v>
      </c>
      <c r="S2938" t="s">
        <v>8317</v>
      </c>
      <c r="T2938" t="s">
        <v>8359</v>
      </c>
      <c r="U2938">
        <f t="shared" si="229"/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2">
        <f t="shared" si="225"/>
        <v>133.33333333333331</v>
      </c>
      <c r="P2939" s="16">
        <f t="shared" si="226"/>
        <v>41803.457326388889</v>
      </c>
      <c r="Q2939" s="16">
        <f t="shared" si="227"/>
        <v>41833.457326388889</v>
      </c>
      <c r="R2939" s="6">
        <f t="shared" si="228"/>
        <v>36.363636363636367</v>
      </c>
      <c r="S2939" t="s">
        <v>8317</v>
      </c>
      <c r="T2939" t="s">
        <v>8359</v>
      </c>
      <c r="U2939">
        <f t="shared" si="229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2">
        <f t="shared" si="225"/>
        <v>101.375</v>
      </c>
      <c r="P2940" s="16">
        <f t="shared" si="226"/>
        <v>42004.703865740739</v>
      </c>
      <c r="Q2940" s="16">
        <f t="shared" si="227"/>
        <v>42034.703865740739</v>
      </c>
      <c r="R2940" s="6">
        <f t="shared" si="228"/>
        <v>126.71875</v>
      </c>
      <c r="S2940" t="s">
        <v>8317</v>
      </c>
      <c r="T2940" t="s">
        <v>8359</v>
      </c>
      <c r="U2940">
        <f t="shared" si="229"/>
        <v>2014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2">
        <f t="shared" si="225"/>
        <v>102.875</v>
      </c>
      <c r="P2941" s="16">
        <f t="shared" si="226"/>
        <v>41845.809166666666</v>
      </c>
      <c r="Q2941" s="16">
        <f t="shared" si="227"/>
        <v>41879.041666666664</v>
      </c>
      <c r="R2941" s="6">
        <f t="shared" si="228"/>
        <v>329.2</v>
      </c>
      <c r="S2941" t="s">
        <v>8317</v>
      </c>
      <c r="T2941" t="s">
        <v>8359</v>
      </c>
      <c r="U2941">
        <f t="shared" si="229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2">
        <f t="shared" si="225"/>
        <v>107.24000000000001</v>
      </c>
      <c r="P2942" s="16">
        <f t="shared" si="226"/>
        <v>41982.773356481484</v>
      </c>
      <c r="Q2942" s="16">
        <f t="shared" si="227"/>
        <v>42022.773356481484</v>
      </c>
      <c r="R2942" s="6">
        <f t="shared" si="228"/>
        <v>81.242424242424249</v>
      </c>
      <c r="S2942" t="s">
        <v>8317</v>
      </c>
      <c r="T2942" t="s">
        <v>8359</v>
      </c>
      <c r="U2942">
        <f t="shared" si="229"/>
        <v>2014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2">
        <f t="shared" si="225"/>
        <v>4.0000000000000001E-3</v>
      </c>
      <c r="P2943" s="16">
        <f t="shared" si="226"/>
        <v>42034.960127314815</v>
      </c>
      <c r="Q2943" s="16">
        <f t="shared" si="227"/>
        <v>42064.960127314815</v>
      </c>
      <c r="R2943" s="6">
        <f t="shared" si="228"/>
        <v>1</v>
      </c>
      <c r="S2943" t="s">
        <v>8317</v>
      </c>
      <c r="T2943" t="s">
        <v>8357</v>
      </c>
      <c r="U2943">
        <f t="shared" si="229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2">
        <f t="shared" si="225"/>
        <v>20.424999999999997</v>
      </c>
      <c r="P2944" s="16">
        <f t="shared" si="226"/>
        <v>42334.803923611107</v>
      </c>
      <c r="Q2944" s="16">
        <f t="shared" si="227"/>
        <v>42354.845833333333</v>
      </c>
      <c r="R2944" s="6">
        <f t="shared" si="228"/>
        <v>202.22772277227722</v>
      </c>
      <c r="S2944" t="s">
        <v>8317</v>
      </c>
      <c r="T2944" t="s">
        <v>8357</v>
      </c>
      <c r="U2944">
        <f t="shared" si="229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2">
        <f t="shared" si="225"/>
        <v>0</v>
      </c>
      <c r="P2945" s="16">
        <f t="shared" si="226"/>
        <v>42077.129398148143</v>
      </c>
      <c r="Q2945" s="16">
        <f t="shared" si="227"/>
        <v>42107.129398148143</v>
      </c>
      <c r="R2945" s="6" t="e">
        <f t="shared" si="228"/>
        <v>#DIV/0!</v>
      </c>
      <c r="S2945" t="s">
        <v>8317</v>
      </c>
      <c r="T2945" t="s">
        <v>8357</v>
      </c>
      <c r="U2945">
        <f t="shared" si="229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2">
        <f t="shared" si="225"/>
        <v>1</v>
      </c>
      <c r="P2946" s="16">
        <f t="shared" si="226"/>
        <v>42132.9143287037</v>
      </c>
      <c r="Q2946" s="16">
        <f t="shared" si="227"/>
        <v>42162.9143287037</v>
      </c>
      <c r="R2946" s="6">
        <f t="shared" si="228"/>
        <v>100</v>
      </c>
      <c r="S2946" t="s">
        <v>8317</v>
      </c>
      <c r="T2946" t="s">
        <v>8357</v>
      </c>
      <c r="U2946">
        <f t="shared" si="229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2">
        <f t="shared" ref="O2947:O3010" si="230">(E2947/D2947)*100</f>
        <v>0</v>
      </c>
      <c r="P2947" s="16">
        <f t="shared" ref="P2947:P3010" si="231">(((J2947/60)/60)/24)+DATE(1970,1,1)</f>
        <v>42118.139583333337</v>
      </c>
      <c r="Q2947" s="16">
        <f t="shared" ref="Q2947:Q3010" si="232">(((I2947/60)/60)/24)+DATE(1970,1,1)</f>
        <v>42148.139583333337</v>
      </c>
      <c r="R2947" s="6" t="e">
        <f t="shared" ref="R2947:R3010" si="233">AVERAGE(E2947/L2947)</f>
        <v>#DIV/0!</v>
      </c>
      <c r="S2947" t="s">
        <v>8317</v>
      </c>
      <c r="T2947" t="s">
        <v>8357</v>
      </c>
      <c r="U2947">
        <f t="shared" ref="U2947:U3010" si="234">YEAR(P2947)</f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2">
        <f t="shared" si="230"/>
        <v>0.1</v>
      </c>
      <c r="P2948" s="16">
        <f t="shared" si="231"/>
        <v>42567.531157407408</v>
      </c>
      <c r="Q2948" s="16">
        <f t="shared" si="232"/>
        <v>42597.531157407408</v>
      </c>
      <c r="R2948" s="6">
        <f t="shared" si="233"/>
        <v>1</v>
      </c>
      <c r="S2948" t="s">
        <v>8317</v>
      </c>
      <c r="T2948" t="s">
        <v>8357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2">
        <f t="shared" si="230"/>
        <v>4.2880000000000003</v>
      </c>
      <c r="P2949" s="16">
        <f t="shared" si="231"/>
        <v>42649.562118055561</v>
      </c>
      <c r="Q2949" s="16">
        <f t="shared" si="232"/>
        <v>42698.715972222228</v>
      </c>
      <c r="R2949" s="6">
        <f t="shared" si="233"/>
        <v>82.461538461538467</v>
      </c>
      <c r="S2949" t="s">
        <v>8317</v>
      </c>
      <c r="T2949" t="s">
        <v>8357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2">
        <f t="shared" si="230"/>
        <v>4.8000000000000004E-3</v>
      </c>
      <c r="P2950" s="16">
        <f t="shared" si="231"/>
        <v>42097.649224537032</v>
      </c>
      <c r="Q2950" s="16">
        <f t="shared" si="232"/>
        <v>42157.649224537032</v>
      </c>
      <c r="R2950" s="6">
        <f t="shared" si="233"/>
        <v>2.6666666666666665</v>
      </c>
      <c r="S2950" t="s">
        <v>8317</v>
      </c>
      <c r="T2950" t="s">
        <v>8357</v>
      </c>
      <c r="U2950">
        <f t="shared" si="234"/>
        <v>2015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2">
        <f t="shared" si="230"/>
        <v>2.5</v>
      </c>
      <c r="P2951" s="16">
        <f t="shared" si="231"/>
        <v>42297.823113425926</v>
      </c>
      <c r="Q2951" s="16">
        <f t="shared" si="232"/>
        <v>42327.864780092597</v>
      </c>
      <c r="R2951" s="6">
        <f t="shared" si="233"/>
        <v>12.5</v>
      </c>
      <c r="S2951" t="s">
        <v>8317</v>
      </c>
      <c r="T2951" t="s">
        <v>8357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2">
        <f t="shared" si="230"/>
        <v>0</v>
      </c>
      <c r="P2952" s="16">
        <f t="shared" si="231"/>
        <v>42362.36518518519</v>
      </c>
      <c r="Q2952" s="16">
        <f t="shared" si="232"/>
        <v>42392.36518518519</v>
      </c>
      <c r="R2952" s="6" t="e">
        <f t="shared" si="233"/>
        <v>#DIV/0!</v>
      </c>
      <c r="S2952" t="s">
        <v>8317</v>
      </c>
      <c r="T2952" t="s">
        <v>8357</v>
      </c>
      <c r="U2952">
        <f t="shared" si="234"/>
        <v>2015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2">
        <f t="shared" si="230"/>
        <v>2.1919999999999997</v>
      </c>
      <c r="P2953" s="16">
        <f t="shared" si="231"/>
        <v>41872.802928240737</v>
      </c>
      <c r="Q2953" s="16">
        <f t="shared" si="232"/>
        <v>41917.802928240737</v>
      </c>
      <c r="R2953" s="6">
        <f t="shared" si="233"/>
        <v>18.896551724137932</v>
      </c>
      <c r="S2953" t="s">
        <v>8317</v>
      </c>
      <c r="T2953" t="s">
        <v>8357</v>
      </c>
      <c r="U2953">
        <f t="shared" si="234"/>
        <v>2014</v>
      </c>
    </row>
    <row r="2954" spans="1:21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2">
        <f t="shared" si="230"/>
        <v>8.0250000000000004</v>
      </c>
      <c r="P2954" s="16">
        <f t="shared" si="231"/>
        <v>42628.690266203703</v>
      </c>
      <c r="Q2954" s="16">
        <f t="shared" si="232"/>
        <v>42660.166666666672</v>
      </c>
      <c r="R2954" s="6">
        <f t="shared" si="233"/>
        <v>200.625</v>
      </c>
      <c r="S2954" t="s">
        <v>8317</v>
      </c>
      <c r="T2954" t="s">
        <v>8357</v>
      </c>
      <c r="U2954">
        <f t="shared" si="234"/>
        <v>2016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2">
        <f t="shared" si="230"/>
        <v>0.15125</v>
      </c>
      <c r="P2955" s="16">
        <f t="shared" si="231"/>
        <v>42255.791909722218</v>
      </c>
      <c r="Q2955" s="16">
        <f t="shared" si="232"/>
        <v>42285.791909722218</v>
      </c>
      <c r="R2955" s="6">
        <f t="shared" si="233"/>
        <v>201.66666666666666</v>
      </c>
      <c r="S2955" t="s">
        <v>8317</v>
      </c>
      <c r="T2955" t="s">
        <v>8357</v>
      </c>
      <c r="U2955">
        <f t="shared" si="234"/>
        <v>2015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2">
        <f t="shared" si="230"/>
        <v>0</v>
      </c>
      <c r="P2956" s="16">
        <f t="shared" si="231"/>
        <v>42790.583368055552</v>
      </c>
      <c r="Q2956" s="16">
        <f t="shared" si="232"/>
        <v>42810.541701388895</v>
      </c>
      <c r="R2956" s="6" t="e">
        <f t="shared" si="233"/>
        <v>#DIV/0!</v>
      </c>
      <c r="S2956" t="s">
        <v>8317</v>
      </c>
      <c r="T2956" t="s">
        <v>8357</v>
      </c>
      <c r="U2956">
        <f t="shared" si="234"/>
        <v>2017</v>
      </c>
    </row>
    <row r="2957" spans="1:21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2">
        <f t="shared" si="230"/>
        <v>59.583333333333336</v>
      </c>
      <c r="P2957" s="16">
        <f t="shared" si="231"/>
        <v>42141.741307870368</v>
      </c>
      <c r="Q2957" s="16">
        <f t="shared" si="232"/>
        <v>42171.741307870368</v>
      </c>
      <c r="R2957" s="6">
        <f t="shared" si="233"/>
        <v>65</v>
      </c>
      <c r="S2957" t="s">
        <v>8317</v>
      </c>
      <c r="T2957" t="s">
        <v>8357</v>
      </c>
      <c r="U2957">
        <f t="shared" si="234"/>
        <v>2015</v>
      </c>
    </row>
    <row r="2958" spans="1:21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2">
        <f t="shared" si="230"/>
        <v>16.734177215189874</v>
      </c>
      <c r="P2958" s="16">
        <f t="shared" si="231"/>
        <v>42464.958912037036</v>
      </c>
      <c r="Q2958" s="16">
        <f t="shared" si="232"/>
        <v>42494.958912037036</v>
      </c>
      <c r="R2958" s="6">
        <f t="shared" si="233"/>
        <v>66.099999999999994</v>
      </c>
      <c r="S2958" t="s">
        <v>8317</v>
      </c>
      <c r="T2958" t="s">
        <v>8357</v>
      </c>
      <c r="U2958">
        <f t="shared" si="234"/>
        <v>2016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2">
        <f t="shared" si="230"/>
        <v>1.8666666666666669</v>
      </c>
      <c r="P2959" s="16">
        <f t="shared" si="231"/>
        <v>42031.011249999996</v>
      </c>
      <c r="Q2959" s="16">
        <f t="shared" si="232"/>
        <v>42090.969583333332</v>
      </c>
      <c r="R2959" s="6">
        <f t="shared" si="233"/>
        <v>93.333333333333329</v>
      </c>
      <c r="S2959" t="s">
        <v>8317</v>
      </c>
      <c r="T2959" t="s">
        <v>8357</v>
      </c>
      <c r="U2959">
        <f t="shared" si="234"/>
        <v>2015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2">
        <f t="shared" si="230"/>
        <v>0</v>
      </c>
      <c r="P2960" s="16">
        <f t="shared" si="231"/>
        <v>42438.779131944444</v>
      </c>
      <c r="Q2960" s="16">
        <f t="shared" si="232"/>
        <v>42498.73746527778</v>
      </c>
      <c r="R2960" s="6" t="e">
        <f t="shared" si="233"/>
        <v>#DIV/0!</v>
      </c>
      <c r="S2960" t="s">
        <v>8317</v>
      </c>
      <c r="T2960" t="s">
        <v>8357</v>
      </c>
      <c r="U2960">
        <f t="shared" si="234"/>
        <v>2016</v>
      </c>
    </row>
    <row r="2961" spans="1:21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2">
        <f t="shared" si="230"/>
        <v>0</v>
      </c>
      <c r="P2961" s="16">
        <f t="shared" si="231"/>
        <v>42498.008391203708</v>
      </c>
      <c r="Q2961" s="16">
        <f t="shared" si="232"/>
        <v>42528.008391203708</v>
      </c>
      <c r="R2961" s="6" t="e">
        <f t="shared" si="233"/>
        <v>#DIV/0!</v>
      </c>
      <c r="S2961" t="s">
        <v>8317</v>
      </c>
      <c r="T2961" t="s">
        <v>8357</v>
      </c>
      <c r="U2961">
        <f t="shared" si="234"/>
        <v>2016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2">
        <f t="shared" si="230"/>
        <v>0</v>
      </c>
      <c r="P2962" s="16">
        <f t="shared" si="231"/>
        <v>41863.757210648146</v>
      </c>
      <c r="Q2962" s="16">
        <f t="shared" si="232"/>
        <v>41893.757210648146</v>
      </c>
      <c r="R2962" s="6" t="e">
        <f t="shared" si="233"/>
        <v>#DIV/0!</v>
      </c>
      <c r="S2962" t="s">
        <v>8317</v>
      </c>
      <c r="T2962" t="s">
        <v>8357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2">
        <f t="shared" si="230"/>
        <v>109.62</v>
      </c>
      <c r="P2963" s="16">
        <f t="shared" si="231"/>
        <v>42061.212488425925</v>
      </c>
      <c r="Q2963" s="16">
        <f t="shared" si="232"/>
        <v>42089.166666666672</v>
      </c>
      <c r="R2963" s="6">
        <f t="shared" si="233"/>
        <v>50.75</v>
      </c>
      <c r="S2963" t="s">
        <v>8317</v>
      </c>
      <c r="T2963" t="s">
        <v>8318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2">
        <f t="shared" si="230"/>
        <v>121.8</v>
      </c>
      <c r="P2964" s="16">
        <f t="shared" si="231"/>
        <v>42036.24428240741</v>
      </c>
      <c r="Q2964" s="16">
        <f t="shared" si="232"/>
        <v>42064.290972222225</v>
      </c>
      <c r="R2964" s="6">
        <f t="shared" si="233"/>
        <v>60.9</v>
      </c>
      <c r="S2964" t="s">
        <v>8317</v>
      </c>
      <c r="T2964" t="s">
        <v>8318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2">
        <f t="shared" si="230"/>
        <v>106.85</v>
      </c>
      <c r="P2965" s="16">
        <f t="shared" si="231"/>
        <v>42157.470185185186</v>
      </c>
      <c r="Q2965" s="16">
        <f t="shared" si="232"/>
        <v>42187.470185185186</v>
      </c>
      <c r="R2965" s="6">
        <f t="shared" si="233"/>
        <v>109.03061224489795</v>
      </c>
      <c r="S2965" t="s">
        <v>8317</v>
      </c>
      <c r="T2965" t="s">
        <v>8318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2">
        <f t="shared" si="230"/>
        <v>100.71379999999999</v>
      </c>
      <c r="P2966" s="16">
        <f t="shared" si="231"/>
        <v>41827.909942129627</v>
      </c>
      <c r="Q2966" s="16">
        <f t="shared" si="232"/>
        <v>41857.897222222222</v>
      </c>
      <c r="R2966" s="6">
        <f t="shared" si="233"/>
        <v>25.692295918367346</v>
      </c>
      <c r="S2966" t="s">
        <v>8317</v>
      </c>
      <c r="T2966" t="s">
        <v>8318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2">
        <f t="shared" si="230"/>
        <v>109.00000000000001</v>
      </c>
      <c r="P2967" s="16">
        <f t="shared" si="231"/>
        <v>42162.729548611111</v>
      </c>
      <c r="Q2967" s="16">
        <f t="shared" si="232"/>
        <v>42192.729548611111</v>
      </c>
      <c r="R2967" s="6">
        <f t="shared" si="233"/>
        <v>41.92307692307692</v>
      </c>
      <c r="S2967" t="s">
        <v>8317</v>
      </c>
      <c r="T2967" t="s">
        <v>8318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2">
        <f t="shared" si="230"/>
        <v>113.63000000000001</v>
      </c>
      <c r="P2968" s="16">
        <f t="shared" si="231"/>
        <v>42233.738564814819</v>
      </c>
      <c r="Q2968" s="16">
        <f t="shared" si="232"/>
        <v>42263.738564814819</v>
      </c>
      <c r="R2968" s="6">
        <f t="shared" si="233"/>
        <v>88.7734375</v>
      </c>
      <c r="S2968" t="s">
        <v>8317</v>
      </c>
      <c r="T2968" t="s">
        <v>8318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2">
        <f t="shared" si="230"/>
        <v>113.92</v>
      </c>
      <c r="P2969" s="16">
        <f t="shared" si="231"/>
        <v>42042.197824074072</v>
      </c>
      <c r="Q2969" s="16">
        <f t="shared" si="232"/>
        <v>42072.156157407408</v>
      </c>
      <c r="R2969" s="6">
        <f t="shared" si="233"/>
        <v>80.225352112676063</v>
      </c>
      <c r="S2969" t="s">
        <v>8317</v>
      </c>
      <c r="T2969" t="s">
        <v>8318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2">
        <f t="shared" si="230"/>
        <v>106</v>
      </c>
      <c r="P2970" s="16">
        <f t="shared" si="231"/>
        <v>42585.523842592593</v>
      </c>
      <c r="Q2970" s="16">
        <f t="shared" si="232"/>
        <v>42599.165972222225</v>
      </c>
      <c r="R2970" s="6">
        <f t="shared" si="233"/>
        <v>78.936170212765958</v>
      </c>
      <c r="S2970" t="s">
        <v>8317</v>
      </c>
      <c r="T2970" t="s">
        <v>8318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2">
        <f t="shared" si="230"/>
        <v>162.5</v>
      </c>
      <c r="P2971" s="16">
        <f t="shared" si="231"/>
        <v>42097.786493055552</v>
      </c>
      <c r="Q2971" s="16">
        <f t="shared" si="232"/>
        <v>42127.952083333337</v>
      </c>
      <c r="R2971" s="6">
        <f t="shared" si="233"/>
        <v>95.588235294117652</v>
      </c>
      <c r="S2971" t="s">
        <v>8317</v>
      </c>
      <c r="T2971" t="s">
        <v>8318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2">
        <f t="shared" si="230"/>
        <v>106</v>
      </c>
      <c r="P2972" s="16">
        <f t="shared" si="231"/>
        <v>41808.669571759259</v>
      </c>
      <c r="Q2972" s="16">
        <f t="shared" si="232"/>
        <v>41838.669571759259</v>
      </c>
      <c r="R2972" s="6">
        <f t="shared" si="233"/>
        <v>69.890109890109883</v>
      </c>
      <c r="S2972" t="s">
        <v>8317</v>
      </c>
      <c r="T2972" t="s">
        <v>8318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2">
        <f t="shared" si="230"/>
        <v>100.15624999999999</v>
      </c>
      <c r="P2973" s="16">
        <f t="shared" si="231"/>
        <v>41852.658310185187</v>
      </c>
      <c r="Q2973" s="16">
        <f t="shared" si="232"/>
        <v>41882.658310185187</v>
      </c>
      <c r="R2973" s="6">
        <f t="shared" si="233"/>
        <v>74.534883720930239</v>
      </c>
      <c r="S2973" t="s">
        <v>8317</v>
      </c>
      <c r="T2973" t="s">
        <v>8318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2">
        <f t="shared" si="230"/>
        <v>105.35000000000001</v>
      </c>
      <c r="P2974" s="16">
        <f t="shared" si="231"/>
        <v>42694.110185185185</v>
      </c>
      <c r="Q2974" s="16">
        <f t="shared" si="232"/>
        <v>42709.041666666672</v>
      </c>
      <c r="R2974" s="6">
        <f t="shared" si="233"/>
        <v>123.94117647058823</v>
      </c>
      <c r="S2974" t="s">
        <v>8317</v>
      </c>
      <c r="T2974" t="s">
        <v>8318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2">
        <f t="shared" si="230"/>
        <v>174.8</v>
      </c>
      <c r="P2975" s="16">
        <f t="shared" si="231"/>
        <v>42341.818379629629</v>
      </c>
      <c r="Q2975" s="16">
        <f t="shared" si="232"/>
        <v>42370.166666666672</v>
      </c>
      <c r="R2975" s="6">
        <f t="shared" si="233"/>
        <v>264.84848484848487</v>
      </c>
      <c r="S2975" t="s">
        <v>8317</v>
      </c>
      <c r="T2975" t="s">
        <v>8318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2">
        <f t="shared" si="230"/>
        <v>102</v>
      </c>
      <c r="P2976" s="16">
        <f t="shared" si="231"/>
        <v>41880.061006944445</v>
      </c>
      <c r="Q2976" s="16">
        <f t="shared" si="232"/>
        <v>41908.065972222219</v>
      </c>
      <c r="R2976" s="6">
        <f t="shared" si="233"/>
        <v>58.620689655172413</v>
      </c>
      <c r="S2976" t="s">
        <v>8317</v>
      </c>
      <c r="T2976" t="s">
        <v>8318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2">
        <f t="shared" si="230"/>
        <v>100.125</v>
      </c>
      <c r="P2977" s="16">
        <f t="shared" si="231"/>
        <v>41941.683865740742</v>
      </c>
      <c r="Q2977" s="16">
        <f t="shared" si="232"/>
        <v>41970.125</v>
      </c>
      <c r="R2977" s="6">
        <f t="shared" si="233"/>
        <v>70.884955752212392</v>
      </c>
      <c r="S2977" t="s">
        <v>8317</v>
      </c>
      <c r="T2977" t="s">
        <v>8318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2">
        <f t="shared" si="230"/>
        <v>171.42857142857142</v>
      </c>
      <c r="P2978" s="16">
        <f t="shared" si="231"/>
        <v>42425.730671296296</v>
      </c>
      <c r="Q2978" s="16">
        <f t="shared" si="232"/>
        <v>42442.5</v>
      </c>
      <c r="R2978" s="6">
        <f t="shared" si="233"/>
        <v>8.5714285714285712</v>
      </c>
      <c r="S2978" t="s">
        <v>8317</v>
      </c>
      <c r="T2978" t="s">
        <v>8318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2">
        <f t="shared" si="230"/>
        <v>113.56666666666666</v>
      </c>
      <c r="P2979" s="16">
        <f t="shared" si="231"/>
        <v>42026.88118055556</v>
      </c>
      <c r="Q2979" s="16">
        <f t="shared" si="232"/>
        <v>42086.093055555553</v>
      </c>
      <c r="R2979" s="6">
        <f t="shared" si="233"/>
        <v>113.56666666666666</v>
      </c>
      <c r="S2979" t="s">
        <v>8317</v>
      </c>
      <c r="T2979" t="s">
        <v>8318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2">
        <f t="shared" si="230"/>
        <v>129.46666666666667</v>
      </c>
      <c r="P2980" s="16">
        <f t="shared" si="231"/>
        <v>41922.640590277777</v>
      </c>
      <c r="Q2980" s="16">
        <f t="shared" si="232"/>
        <v>41932.249305555553</v>
      </c>
      <c r="R2980" s="6">
        <f t="shared" si="233"/>
        <v>60.6875</v>
      </c>
      <c r="S2980" t="s">
        <v>8317</v>
      </c>
      <c r="T2980" t="s">
        <v>8318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2">
        <f t="shared" si="230"/>
        <v>101.4</v>
      </c>
      <c r="P2981" s="16">
        <f t="shared" si="231"/>
        <v>41993.824340277773</v>
      </c>
      <c r="Q2981" s="16">
        <f t="shared" si="232"/>
        <v>42010.25</v>
      </c>
      <c r="R2981" s="6">
        <f t="shared" si="233"/>
        <v>110.21739130434783</v>
      </c>
      <c r="S2981" t="s">
        <v>8317</v>
      </c>
      <c r="T2981" t="s">
        <v>8318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2">
        <f t="shared" si="230"/>
        <v>109.16666666666666</v>
      </c>
      <c r="P2982" s="16">
        <f t="shared" si="231"/>
        <v>42219.915856481486</v>
      </c>
      <c r="Q2982" s="16">
        <f t="shared" si="232"/>
        <v>42240.083333333328</v>
      </c>
      <c r="R2982" s="6">
        <f t="shared" si="233"/>
        <v>136.45833333333334</v>
      </c>
      <c r="S2982" t="s">
        <v>8317</v>
      </c>
      <c r="T2982" t="s">
        <v>8318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2">
        <f t="shared" si="230"/>
        <v>128.92500000000001</v>
      </c>
      <c r="P2983" s="16">
        <f t="shared" si="231"/>
        <v>42225.559675925921</v>
      </c>
      <c r="Q2983" s="16">
        <f t="shared" si="232"/>
        <v>42270.559675925921</v>
      </c>
      <c r="R2983" s="6">
        <f t="shared" si="233"/>
        <v>53.164948453608247</v>
      </c>
      <c r="S2983" t="s">
        <v>8317</v>
      </c>
      <c r="T2983" t="s">
        <v>8357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2">
        <f t="shared" si="230"/>
        <v>102.06</v>
      </c>
      <c r="P2984" s="16">
        <f t="shared" si="231"/>
        <v>42381.686840277776</v>
      </c>
      <c r="Q2984" s="16">
        <f t="shared" si="232"/>
        <v>42411.686840277776</v>
      </c>
      <c r="R2984" s="6">
        <f t="shared" si="233"/>
        <v>86.491525423728817</v>
      </c>
      <c r="S2984" t="s">
        <v>8317</v>
      </c>
      <c r="T2984" t="s">
        <v>8357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2">
        <f t="shared" si="230"/>
        <v>146.53957758620692</v>
      </c>
      <c r="P2985" s="16">
        <f t="shared" si="231"/>
        <v>41894.632361111115</v>
      </c>
      <c r="Q2985" s="16">
        <f t="shared" si="232"/>
        <v>41954.674027777779</v>
      </c>
      <c r="R2985" s="6">
        <f t="shared" si="233"/>
        <v>155.23827397260274</v>
      </c>
      <c r="S2985" t="s">
        <v>8317</v>
      </c>
      <c r="T2985" t="s">
        <v>8357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2">
        <f t="shared" si="230"/>
        <v>100.352</v>
      </c>
      <c r="P2986" s="16">
        <f t="shared" si="231"/>
        <v>42576.278715277775</v>
      </c>
      <c r="Q2986" s="16">
        <f t="shared" si="232"/>
        <v>42606.278715277775</v>
      </c>
      <c r="R2986" s="6">
        <f t="shared" si="233"/>
        <v>115.08256880733946</v>
      </c>
      <c r="S2986" t="s">
        <v>8317</v>
      </c>
      <c r="T2986" t="s">
        <v>8357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2">
        <f t="shared" si="230"/>
        <v>121.64999999999999</v>
      </c>
      <c r="P2987" s="16">
        <f t="shared" si="231"/>
        <v>42654.973703703698</v>
      </c>
      <c r="Q2987" s="16">
        <f t="shared" si="232"/>
        <v>42674.166666666672</v>
      </c>
      <c r="R2987" s="6">
        <f t="shared" si="233"/>
        <v>109.5945945945946</v>
      </c>
      <c r="S2987" t="s">
        <v>8317</v>
      </c>
      <c r="T2987" t="s">
        <v>8357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2">
        <f t="shared" si="230"/>
        <v>105.5</v>
      </c>
      <c r="P2988" s="16">
        <f t="shared" si="231"/>
        <v>42431.500069444446</v>
      </c>
      <c r="Q2988" s="16">
        <f t="shared" si="232"/>
        <v>42491.458402777775</v>
      </c>
      <c r="R2988" s="6">
        <f t="shared" si="233"/>
        <v>45.214285714285715</v>
      </c>
      <c r="S2988" t="s">
        <v>8317</v>
      </c>
      <c r="T2988" t="s">
        <v>8357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2">
        <f t="shared" si="230"/>
        <v>110.4008</v>
      </c>
      <c r="P2989" s="16">
        <f t="shared" si="231"/>
        <v>42627.307303240741</v>
      </c>
      <c r="Q2989" s="16">
        <f t="shared" si="232"/>
        <v>42656</v>
      </c>
      <c r="R2989" s="6">
        <f t="shared" si="233"/>
        <v>104.15169811320754</v>
      </c>
      <c r="S2989" t="s">
        <v>8317</v>
      </c>
      <c r="T2989" t="s">
        <v>8357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2">
        <f t="shared" si="230"/>
        <v>100</v>
      </c>
      <c r="P2990" s="16">
        <f t="shared" si="231"/>
        <v>42511.362048611118</v>
      </c>
      <c r="Q2990" s="16">
        <f t="shared" si="232"/>
        <v>42541.362048611118</v>
      </c>
      <c r="R2990" s="6">
        <f t="shared" si="233"/>
        <v>35.714285714285715</v>
      </c>
      <c r="S2990" t="s">
        <v>8317</v>
      </c>
      <c r="T2990" t="s">
        <v>8357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2">
        <f t="shared" si="230"/>
        <v>176.535</v>
      </c>
      <c r="P2991" s="16">
        <f t="shared" si="231"/>
        <v>42337.02039351852</v>
      </c>
      <c r="Q2991" s="16">
        <f t="shared" si="232"/>
        <v>42359.207638888889</v>
      </c>
      <c r="R2991" s="6">
        <f t="shared" si="233"/>
        <v>96.997252747252745</v>
      </c>
      <c r="S2991" t="s">
        <v>8317</v>
      </c>
      <c r="T2991" t="s">
        <v>8357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2">
        <f t="shared" si="230"/>
        <v>100</v>
      </c>
      <c r="P2992" s="16">
        <f t="shared" si="231"/>
        <v>42341.57430555555</v>
      </c>
      <c r="Q2992" s="16">
        <f t="shared" si="232"/>
        <v>42376.57430555555</v>
      </c>
      <c r="R2992" s="6">
        <f t="shared" si="233"/>
        <v>370.37037037037038</v>
      </c>
      <c r="S2992" t="s">
        <v>8317</v>
      </c>
      <c r="T2992" t="s">
        <v>8357</v>
      </c>
      <c r="U2992">
        <f t="shared" si="234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2">
        <f t="shared" si="230"/>
        <v>103.29411764705883</v>
      </c>
      <c r="P2993" s="16">
        <f t="shared" si="231"/>
        <v>42740.837152777778</v>
      </c>
      <c r="Q2993" s="16">
        <f t="shared" si="232"/>
        <v>42762.837152777778</v>
      </c>
      <c r="R2993" s="6">
        <f t="shared" si="233"/>
        <v>94.408602150537632</v>
      </c>
      <c r="S2993" t="s">
        <v>8317</v>
      </c>
      <c r="T2993" t="s">
        <v>8357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2">
        <f t="shared" si="230"/>
        <v>104.5</v>
      </c>
      <c r="P2994" s="16">
        <f t="shared" si="231"/>
        <v>42622.767476851848</v>
      </c>
      <c r="Q2994" s="16">
        <f t="shared" si="232"/>
        <v>42652.767476851848</v>
      </c>
      <c r="R2994" s="6">
        <f t="shared" si="233"/>
        <v>48.984375</v>
      </c>
      <c r="S2994" t="s">
        <v>8317</v>
      </c>
      <c r="T2994" t="s">
        <v>8357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2">
        <f t="shared" si="230"/>
        <v>100.29999999999998</v>
      </c>
      <c r="P2995" s="16">
        <f t="shared" si="231"/>
        <v>42390.838738425926</v>
      </c>
      <c r="Q2995" s="16">
        <f t="shared" si="232"/>
        <v>42420.838738425926</v>
      </c>
      <c r="R2995" s="6">
        <f t="shared" si="233"/>
        <v>45.590909090909093</v>
      </c>
      <c r="S2995" t="s">
        <v>8317</v>
      </c>
      <c r="T2995" t="s">
        <v>8357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2">
        <f t="shared" si="230"/>
        <v>457.74666666666673</v>
      </c>
      <c r="P2996" s="16">
        <f t="shared" si="231"/>
        <v>41885.478842592594</v>
      </c>
      <c r="Q2996" s="16">
        <f t="shared" si="232"/>
        <v>41915.478842592594</v>
      </c>
      <c r="R2996" s="6">
        <f t="shared" si="233"/>
        <v>23.275254237288134</v>
      </c>
      <c r="S2996" t="s">
        <v>8317</v>
      </c>
      <c r="T2996" t="s">
        <v>8357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2">
        <f t="shared" si="230"/>
        <v>104.96000000000001</v>
      </c>
      <c r="P2997" s="16">
        <f t="shared" si="231"/>
        <v>42724.665173611109</v>
      </c>
      <c r="Q2997" s="16">
        <f t="shared" si="232"/>
        <v>42754.665173611109</v>
      </c>
      <c r="R2997" s="6">
        <f t="shared" si="233"/>
        <v>63.2289156626506</v>
      </c>
      <c r="S2997" t="s">
        <v>8317</v>
      </c>
      <c r="T2997" t="s">
        <v>8357</v>
      </c>
      <c r="U2997">
        <f t="shared" si="234"/>
        <v>2016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2">
        <f t="shared" si="230"/>
        <v>171.94285714285715</v>
      </c>
      <c r="P2998" s="16">
        <f t="shared" si="231"/>
        <v>42090.912500000006</v>
      </c>
      <c r="Q2998" s="16">
        <f t="shared" si="232"/>
        <v>42150.912500000006</v>
      </c>
      <c r="R2998" s="6">
        <f t="shared" si="233"/>
        <v>153.5204081632653</v>
      </c>
      <c r="S2998" t="s">
        <v>8317</v>
      </c>
      <c r="T2998" t="s">
        <v>8357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2">
        <f t="shared" si="230"/>
        <v>103.73000000000002</v>
      </c>
      <c r="P2999" s="16">
        <f t="shared" si="231"/>
        <v>42775.733715277776</v>
      </c>
      <c r="Q2999" s="16">
        <f t="shared" si="232"/>
        <v>42793.207638888889</v>
      </c>
      <c r="R2999" s="6">
        <f t="shared" si="233"/>
        <v>90.2</v>
      </c>
      <c r="S2999" t="s">
        <v>8317</v>
      </c>
      <c r="T2999" t="s">
        <v>8357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2">
        <f t="shared" si="230"/>
        <v>103.029</v>
      </c>
      <c r="P3000" s="16">
        <f t="shared" si="231"/>
        <v>41778.193622685183</v>
      </c>
      <c r="Q3000" s="16">
        <f t="shared" si="232"/>
        <v>41806.184027777781</v>
      </c>
      <c r="R3000" s="6">
        <f t="shared" si="233"/>
        <v>118.97113163972287</v>
      </c>
      <c r="S3000" t="s">
        <v>8317</v>
      </c>
      <c r="T3000" t="s">
        <v>8357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2">
        <f t="shared" si="230"/>
        <v>118.88888888888889</v>
      </c>
      <c r="P3001" s="16">
        <f t="shared" si="231"/>
        <v>42780.740277777775</v>
      </c>
      <c r="Q3001" s="16">
        <f t="shared" si="232"/>
        <v>42795.083333333328</v>
      </c>
      <c r="R3001" s="6">
        <f t="shared" si="233"/>
        <v>80.25</v>
      </c>
      <c r="S3001" t="s">
        <v>8317</v>
      </c>
      <c r="T3001" t="s">
        <v>8357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2">
        <f t="shared" si="230"/>
        <v>100</v>
      </c>
      <c r="P3002" s="16">
        <f t="shared" si="231"/>
        <v>42752.827199074076</v>
      </c>
      <c r="Q3002" s="16">
        <f t="shared" si="232"/>
        <v>42766.75</v>
      </c>
      <c r="R3002" s="6">
        <f t="shared" si="233"/>
        <v>62.5</v>
      </c>
      <c r="S3002" t="s">
        <v>8317</v>
      </c>
      <c r="T3002" t="s">
        <v>8357</v>
      </c>
      <c r="U3002">
        <f t="shared" si="234"/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2">
        <f t="shared" si="230"/>
        <v>318.69988910451895</v>
      </c>
      <c r="P3003" s="16">
        <f t="shared" si="231"/>
        <v>42534.895625000005</v>
      </c>
      <c r="Q3003" s="16">
        <f t="shared" si="232"/>
        <v>42564.895625000005</v>
      </c>
      <c r="R3003" s="6">
        <f t="shared" si="233"/>
        <v>131.37719999999999</v>
      </c>
      <c r="S3003" t="s">
        <v>8317</v>
      </c>
      <c r="T3003" t="s">
        <v>8357</v>
      </c>
      <c r="U3003">
        <f t="shared" si="234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2">
        <f t="shared" si="230"/>
        <v>108.50614285714286</v>
      </c>
      <c r="P3004" s="16">
        <f t="shared" si="231"/>
        <v>41239.83625</v>
      </c>
      <c r="Q3004" s="16">
        <f t="shared" si="232"/>
        <v>41269.83625</v>
      </c>
      <c r="R3004" s="6">
        <f t="shared" si="233"/>
        <v>73.032980769230775</v>
      </c>
      <c r="S3004" t="s">
        <v>8317</v>
      </c>
      <c r="T3004" t="s">
        <v>8357</v>
      </c>
      <c r="U3004">
        <f t="shared" si="234"/>
        <v>2012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2">
        <f t="shared" si="230"/>
        <v>101.16666666666667</v>
      </c>
      <c r="P3005" s="16">
        <f t="shared" si="231"/>
        <v>42398.849259259259</v>
      </c>
      <c r="Q3005" s="16">
        <f t="shared" si="232"/>
        <v>42430.249305555553</v>
      </c>
      <c r="R3005" s="6">
        <f t="shared" si="233"/>
        <v>178.52941176470588</v>
      </c>
      <c r="S3005" t="s">
        <v>8317</v>
      </c>
      <c r="T3005" t="s">
        <v>8357</v>
      </c>
      <c r="U3005">
        <f t="shared" si="234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2">
        <f t="shared" si="230"/>
        <v>112.815</v>
      </c>
      <c r="P3006" s="16">
        <f t="shared" si="231"/>
        <v>41928.881064814814</v>
      </c>
      <c r="Q3006" s="16">
        <f t="shared" si="232"/>
        <v>41958.922731481478</v>
      </c>
      <c r="R3006" s="6">
        <f t="shared" si="233"/>
        <v>162.90974729241879</v>
      </c>
      <c r="S3006" t="s">
        <v>8317</v>
      </c>
      <c r="T3006" t="s">
        <v>8357</v>
      </c>
      <c r="U3006">
        <f t="shared" si="234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2">
        <f t="shared" si="230"/>
        <v>120.49622641509434</v>
      </c>
      <c r="P3007" s="16">
        <f t="shared" si="231"/>
        <v>41888.674826388888</v>
      </c>
      <c r="Q3007" s="16">
        <f t="shared" si="232"/>
        <v>41918.674826388888</v>
      </c>
      <c r="R3007" s="6">
        <f t="shared" si="233"/>
        <v>108.24237288135593</v>
      </c>
      <c r="S3007" t="s">
        <v>8317</v>
      </c>
      <c r="T3007" t="s">
        <v>8357</v>
      </c>
      <c r="U3007">
        <f t="shared" si="234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2">
        <f t="shared" si="230"/>
        <v>107.74999999999999</v>
      </c>
      <c r="P3008" s="16">
        <f t="shared" si="231"/>
        <v>41957.756840277783</v>
      </c>
      <c r="Q3008" s="16">
        <f t="shared" si="232"/>
        <v>41987.756840277783</v>
      </c>
      <c r="R3008" s="6">
        <f t="shared" si="233"/>
        <v>88.865979381443296</v>
      </c>
      <c r="S3008" t="s">
        <v>8317</v>
      </c>
      <c r="T3008" t="s">
        <v>8357</v>
      </c>
      <c r="U3008">
        <f t="shared" si="234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2">
        <f t="shared" si="230"/>
        <v>180</v>
      </c>
      <c r="P3009" s="16">
        <f t="shared" si="231"/>
        <v>42098.216238425928</v>
      </c>
      <c r="Q3009" s="16">
        <f t="shared" si="232"/>
        <v>42119.216238425928</v>
      </c>
      <c r="R3009" s="6">
        <f t="shared" si="233"/>
        <v>54</v>
      </c>
      <c r="S3009" t="s">
        <v>8317</v>
      </c>
      <c r="T3009" t="s">
        <v>8357</v>
      </c>
      <c r="U3009">
        <f t="shared" si="234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2">
        <f t="shared" si="230"/>
        <v>101.16666666666667</v>
      </c>
      <c r="P3010" s="16">
        <f t="shared" si="231"/>
        <v>42360.212025462963</v>
      </c>
      <c r="Q3010" s="16">
        <f t="shared" si="232"/>
        <v>42390.212025462963</v>
      </c>
      <c r="R3010" s="6">
        <f t="shared" si="233"/>
        <v>116.73076923076923</v>
      </c>
      <c r="S3010" t="s">
        <v>8317</v>
      </c>
      <c r="T3010" t="s">
        <v>8357</v>
      </c>
      <c r="U3010">
        <f t="shared" si="234"/>
        <v>2015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2">
        <f t="shared" ref="O3011:O3074" si="235">(E3011/D3011)*100</f>
        <v>119.756</v>
      </c>
      <c r="P3011" s="16">
        <f t="shared" ref="P3011:P3074" si="236">(((J3011/60)/60)/24)+DATE(1970,1,1)</f>
        <v>41939.569907407407</v>
      </c>
      <c r="Q3011" s="16">
        <f t="shared" ref="Q3011:Q3074" si="237">(((I3011/60)/60)/24)+DATE(1970,1,1)</f>
        <v>41969.611574074079</v>
      </c>
      <c r="R3011" s="6">
        <f t="shared" ref="R3011:R3074" si="238">AVERAGE(E3011/L3011)</f>
        <v>233.8984375</v>
      </c>
      <c r="S3011" t="s">
        <v>8317</v>
      </c>
      <c r="T3011" t="s">
        <v>8357</v>
      </c>
      <c r="U3011">
        <f t="shared" ref="U3011:U3074" si="239">YEAR(P3011)</f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2">
        <f t="shared" si="235"/>
        <v>158</v>
      </c>
      <c r="P3012" s="16">
        <f t="shared" si="236"/>
        <v>41996.832395833335</v>
      </c>
      <c r="Q3012" s="16">
        <f t="shared" si="237"/>
        <v>42056.832395833335</v>
      </c>
      <c r="R3012" s="6">
        <f t="shared" si="238"/>
        <v>158</v>
      </c>
      <c r="S3012" t="s">
        <v>8317</v>
      </c>
      <c r="T3012" t="s">
        <v>8357</v>
      </c>
      <c r="U3012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2">
        <f t="shared" si="235"/>
        <v>123.66666666666666</v>
      </c>
      <c r="P3013" s="16">
        <f t="shared" si="236"/>
        <v>42334.468935185185</v>
      </c>
      <c r="Q3013" s="16">
        <f t="shared" si="237"/>
        <v>42361.957638888889</v>
      </c>
      <c r="R3013" s="6">
        <f t="shared" si="238"/>
        <v>14.84</v>
      </c>
      <c r="S3013" t="s">
        <v>8317</v>
      </c>
      <c r="T3013" t="s">
        <v>8357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2">
        <f t="shared" si="235"/>
        <v>117.12499999999999</v>
      </c>
      <c r="P3014" s="16">
        <f t="shared" si="236"/>
        <v>42024.702893518523</v>
      </c>
      <c r="Q3014" s="16">
        <f t="shared" si="237"/>
        <v>42045.702893518523</v>
      </c>
      <c r="R3014" s="6">
        <f t="shared" si="238"/>
        <v>85.181818181818187</v>
      </c>
      <c r="S3014" t="s">
        <v>8317</v>
      </c>
      <c r="T3014" t="s">
        <v>8357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2">
        <f t="shared" si="235"/>
        <v>156.96</v>
      </c>
      <c r="P3015" s="16">
        <f t="shared" si="236"/>
        <v>42146.836215277777</v>
      </c>
      <c r="Q3015" s="16">
        <f t="shared" si="237"/>
        <v>42176.836215277777</v>
      </c>
      <c r="R3015" s="6">
        <f t="shared" si="238"/>
        <v>146.69158878504672</v>
      </c>
      <c r="S3015" t="s">
        <v>8317</v>
      </c>
      <c r="T3015" t="s">
        <v>8357</v>
      </c>
      <c r="U3015">
        <f t="shared" si="239"/>
        <v>2015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2">
        <f t="shared" si="235"/>
        <v>113.104</v>
      </c>
      <c r="P3016" s="16">
        <f t="shared" si="236"/>
        <v>41920.123611111114</v>
      </c>
      <c r="Q3016" s="16">
        <f t="shared" si="237"/>
        <v>41948.208333333336</v>
      </c>
      <c r="R3016" s="6">
        <f t="shared" si="238"/>
        <v>50.764811490125673</v>
      </c>
      <c r="S3016" t="s">
        <v>8317</v>
      </c>
      <c r="T3016" t="s">
        <v>8357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2">
        <f t="shared" si="235"/>
        <v>103.17647058823529</v>
      </c>
      <c r="P3017" s="16">
        <f t="shared" si="236"/>
        <v>41785.72729166667</v>
      </c>
      <c r="Q3017" s="16">
        <f t="shared" si="237"/>
        <v>41801.166666666664</v>
      </c>
      <c r="R3017" s="6">
        <f t="shared" si="238"/>
        <v>87.7</v>
      </c>
      <c r="S3017" t="s">
        <v>8317</v>
      </c>
      <c r="T3017" t="s">
        <v>8357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2">
        <f t="shared" si="235"/>
        <v>102.61176470588236</v>
      </c>
      <c r="P3018" s="16">
        <f t="shared" si="236"/>
        <v>41778.548055555555</v>
      </c>
      <c r="Q3018" s="16">
        <f t="shared" si="237"/>
        <v>41838.548055555555</v>
      </c>
      <c r="R3018" s="6">
        <f t="shared" si="238"/>
        <v>242.27777777777777</v>
      </c>
      <c r="S3018" t="s">
        <v>8317</v>
      </c>
      <c r="T3018" t="s">
        <v>8357</v>
      </c>
      <c r="U3018">
        <f t="shared" si="239"/>
        <v>2014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2">
        <f t="shared" si="235"/>
        <v>105.84090909090908</v>
      </c>
      <c r="P3019" s="16">
        <f t="shared" si="236"/>
        <v>41841.850034722222</v>
      </c>
      <c r="Q3019" s="16">
        <f t="shared" si="237"/>
        <v>41871.850034722222</v>
      </c>
      <c r="R3019" s="6">
        <f t="shared" si="238"/>
        <v>146.44654088050314</v>
      </c>
      <c r="S3019" t="s">
        <v>8317</v>
      </c>
      <c r="T3019" t="s">
        <v>8357</v>
      </c>
      <c r="U3019">
        <f t="shared" si="239"/>
        <v>2014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2">
        <f t="shared" si="235"/>
        <v>100.71428571428571</v>
      </c>
      <c r="P3020" s="16">
        <f t="shared" si="236"/>
        <v>42163.29833333334</v>
      </c>
      <c r="Q3020" s="16">
        <f t="shared" si="237"/>
        <v>42205.916666666672</v>
      </c>
      <c r="R3020" s="6">
        <f t="shared" si="238"/>
        <v>103.17073170731707</v>
      </c>
      <c r="S3020" t="s">
        <v>8317</v>
      </c>
      <c r="T3020" t="s">
        <v>8357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2">
        <f t="shared" si="235"/>
        <v>121.23333333333332</v>
      </c>
      <c r="P3021" s="16">
        <f t="shared" si="236"/>
        <v>41758.833564814813</v>
      </c>
      <c r="Q3021" s="16">
        <f t="shared" si="237"/>
        <v>41786.125</v>
      </c>
      <c r="R3021" s="6">
        <f t="shared" si="238"/>
        <v>80.464601769911511</v>
      </c>
      <c r="S3021" t="s">
        <v>8317</v>
      </c>
      <c r="T3021" t="s">
        <v>8357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2">
        <f t="shared" si="235"/>
        <v>100.57142857142858</v>
      </c>
      <c r="P3022" s="16">
        <f t="shared" si="236"/>
        <v>42170.846446759257</v>
      </c>
      <c r="Q3022" s="16">
        <f t="shared" si="237"/>
        <v>42230.846446759257</v>
      </c>
      <c r="R3022" s="6">
        <f t="shared" si="238"/>
        <v>234.66666666666666</v>
      </c>
      <c r="S3022" t="s">
        <v>8317</v>
      </c>
      <c r="T3022" t="s">
        <v>8357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2">
        <f t="shared" si="235"/>
        <v>116.02222222222223</v>
      </c>
      <c r="P3023" s="16">
        <f t="shared" si="236"/>
        <v>42660.618854166663</v>
      </c>
      <c r="Q3023" s="16">
        <f t="shared" si="237"/>
        <v>42696.249305555553</v>
      </c>
      <c r="R3023" s="6">
        <f t="shared" si="238"/>
        <v>50.689320388349515</v>
      </c>
      <c r="S3023" t="s">
        <v>8317</v>
      </c>
      <c r="T3023" t="s">
        <v>8357</v>
      </c>
      <c r="U3023">
        <f t="shared" si="239"/>
        <v>2016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2">
        <f t="shared" si="235"/>
        <v>100.88</v>
      </c>
      <c r="P3024" s="16">
        <f t="shared" si="236"/>
        <v>42564.95380787037</v>
      </c>
      <c r="Q3024" s="16">
        <f t="shared" si="237"/>
        <v>42609.95380787037</v>
      </c>
      <c r="R3024" s="6">
        <f t="shared" si="238"/>
        <v>162.70967741935485</v>
      </c>
      <c r="S3024" t="s">
        <v>8317</v>
      </c>
      <c r="T3024" t="s">
        <v>8357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2">
        <f t="shared" si="235"/>
        <v>103</v>
      </c>
      <c r="P3025" s="16">
        <f t="shared" si="236"/>
        <v>42121.675763888896</v>
      </c>
      <c r="Q3025" s="16">
        <f t="shared" si="237"/>
        <v>42166.675763888896</v>
      </c>
      <c r="R3025" s="6">
        <f t="shared" si="238"/>
        <v>120.16666666666667</v>
      </c>
      <c r="S3025" t="s">
        <v>8317</v>
      </c>
      <c r="T3025" t="s">
        <v>8357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2">
        <f t="shared" si="235"/>
        <v>246.42</v>
      </c>
      <c r="P3026" s="16">
        <f t="shared" si="236"/>
        <v>41158.993923611109</v>
      </c>
      <c r="Q3026" s="16">
        <f t="shared" si="237"/>
        <v>41188.993923611109</v>
      </c>
      <c r="R3026" s="6">
        <f t="shared" si="238"/>
        <v>67.697802197802204</v>
      </c>
      <c r="S3026" t="s">
        <v>8317</v>
      </c>
      <c r="T3026" t="s">
        <v>8357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2">
        <f t="shared" si="235"/>
        <v>302.2</v>
      </c>
      <c r="P3027" s="16">
        <f t="shared" si="236"/>
        <v>41761.509409722225</v>
      </c>
      <c r="Q3027" s="16">
        <f t="shared" si="237"/>
        <v>41789.666666666664</v>
      </c>
      <c r="R3027" s="6">
        <f t="shared" si="238"/>
        <v>52.103448275862071</v>
      </c>
      <c r="S3027" t="s">
        <v>8317</v>
      </c>
      <c r="T3027" t="s">
        <v>8357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2">
        <f t="shared" si="235"/>
        <v>143.33333333333334</v>
      </c>
      <c r="P3028" s="16">
        <f t="shared" si="236"/>
        <v>42783.459398148145</v>
      </c>
      <c r="Q3028" s="16">
        <f t="shared" si="237"/>
        <v>42797.459398148145</v>
      </c>
      <c r="R3028" s="6">
        <f t="shared" si="238"/>
        <v>51.6</v>
      </c>
      <c r="S3028" t="s">
        <v>8317</v>
      </c>
      <c r="T3028" t="s">
        <v>8357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2">
        <f t="shared" si="235"/>
        <v>131.44</v>
      </c>
      <c r="P3029" s="16">
        <f t="shared" si="236"/>
        <v>42053.704293981486</v>
      </c>
      <c r="Q3029" s="16">
        <f t="shared" si="237"/>
        <v>42083.662627314814</v>
      </c>
      <c r="R3029" s="6">
        <f t="shared" si="238"/>
        <v>164.3</v>
      </c>
      <c r="S3029" t="s">
        <v>8317</v>
      </c>
      <c r="T3029" t="s">
        <v>8357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2">
        <f t="shared" si="235"/>
        <v>168.01999999999998</v>
      </c>
      <c r="P3030" s="16">
        <f t="shared" si="236"/>
        <v>42567.264178240745</v>
      </c>
      <c r="Q3030" s="16">
        <f t="shared" si="237"/>
        <v>42597.264178240745</v>
      </c>
      <c r="R3030" s="6">
        <f t="shared" si="238"/>
        <v>84.858585858585855</v>
      </c>
      <c r="S3030" t="s">
        <v>8317</v>
      </c>
      <c r="T3030" t="s">
        <v>8357</v>
      </c>
      <c r="U3030">
        <f t="shared" si="239"/>
        <v>2016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2">
        <f t="shared" si="235"/>
        <v>109.67666666666666</v>
      </c>
      <c r="P3031" s="16">
        <f t="shared" si="236"/>
        <v>41932.708877314813</v>
      </c>
      <c r="Q3031" s="16">
        <f t="shared" si="237"/>
        <v>41961.190972222219</v>
      </c>
      <c r="R3031" s="6">
        <f t="shared" si="238"/>
        <v>94.548850574712645</v>
      </c>
      <c r="S3031" t="s">
        <v>8317</v>
      </c>
      <c r="T3031" t="s">
        <v>8357</v>
      </c>
      <c r="U3031">
        <f t="shared" si="239"/>
        <v>2014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2">
        <f t="shared" si="235"/>
        <v>106.6857142857143</v>
      </c>
      <c r="P3032" s="16">
        <f t="shared" si="236"/>
        <v>42233.747349537036</v>
      </c>
      <c r="Q3032" s="16">
        <f t="shared" si="237"/>
        <v>42263.747349537036</v>
      </c>
      <c r="R3032" s="6">
        <f t="shared" si="238"/>
        <v>45.536585365853661</v>
      </c>
      <c r="S3032" t="s">
        <v>8317</v>
      </c>
      <c r="T3032" t="s">
        <v>8357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2">
        <f t="shared" si="235"/>
        <v>100</v>
      </c>
      <c r="P3033" s="16">
        <f t="shared" si="236"/>
        <v>42597.882488425923</v>
      </c>
      <c r="Q3033" s="16">
        <f t="shared" si="237"/>
        <v>42657.882488425923</v>
      </c>
      <c r="R3033" s="6">
        <f t="shared" si="238"/>
        <v>51.724137931034484</v>
      </c>
      <c r="S3033" t="s">
        <v>8317</v>
      </c>
      <c r="T3033" t="s">
        <v>8357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2">
        <f t="shared" si="235"/>
        <v>127.2</v>
      </c>
      <c r="P3034" s="16">
        <f t="shared" si="236"/>
        <v>42228.044664351852</v>
      </c>
      <c r="Q3034" s="16">
        <f t="shared" si="237"/>
        <v>42258.044664351852</v>
      </c>
      <c r="R3034" s="6">
        <f t="shared" si="238"/>
        <v>50.88</v>
      </c>
      <c r="S3034" t="s">
        <v>8317</v>
      </c>
      <c r="T3034" t="s">
        <v>8357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2">
        <f t="shared" si="235"/>
        <v>146.53333333333333</v>
      </c>
      <c r="P3035" s="16">
        <f t="shared" si="236"/>
        <v>42570.110243055555</v>
      </c>
      <c r="Q3035" s="16">
        <f t="shared" si="237"/>
        <v>42600.110243055555</v>
      </c>
      <c r="R3035" s="6">
        <f t="shared" si="238"/>
        <v>191.13043478260869</v>
      </c>
      <c r="S3035" t="s">
        <v>8317</v>
      </c>
      <c r="T3035" t="s">
        <v>8357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2">
        <f t="shared" si="235"/>
        <v>112.53599999999999</v>
      </c>
      <c r="P3036" s="16">
        <f t="shared" si="236"/>
        <v>42644.535358796296</v>
      </c>
      <c r="Q3036" s="16">
        <f t="shared" si="237"/>
        <v>42675.165972222225</v>
      </c>
      <c r="R3036" s="6">
        <f t="shared" si="238"/>
        <v>89.314285714285717</v>
      </c>
      <c r="S3036" t="s">
        <v>8317</v>
      </c>
      <c r="T3036" t="s">
        <v>8357</v>
      </c>
      <c r="U3036">
        <f t="shared" si="239"/>
        <v>2016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2">
        <f t="shared" si="235"/>
        <v>108.78684000000001</v>
      </c>
      <c r="P3037" s="16">
        <f t="shared" si="236"/>
        <v>41368.560289351852</v>
      </c>
      <c r="Q3037" s="16">
        <f t="shared" si="237"/>
        <v>41398.560289351852</v>
      </c>
      <c r="R3037" s="6">
        <f t="shared" si="238"/>
        <v>88.588631921824103</v>
      </c>
      <c r="S3037" t="s">
        <v>8317</v>
      </c>
      <c r="T3037" t="s">
        <v>8357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2">
        <f t="shared" si="235"/>
        <v>126.732</v>
      </c>
      <c r="P3038" s="16">
        <f t="shared" si="236"/>
        <v>41466.785231481481</v>
      </c>
      <c r="Q3038" s="16">
        <f t="shared" si="237"/>
        <v>41502.499305555553</v>
      </c>
      <c r="R3038" s="6">
        <f t="shared" si="238"/>
        <v>96.300911854103347</v>
      </c>
      <c r="S3038" t="s">
        <v>8317</v>
      </c>
      <c r="T3038" t="s">
        <v>8357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2">
        <f t="shared" si="235"/>
        <v>213.20000000000002</v>
      </c>
      <c r="P3039" s="16">
        <f t="shared" si="236"/>
        <v>40378.893206018518</v>
      </c>
      <c r="Q3039" s="16">
        <f t="shared" si="237"/>
        <v>40453.207638888889</v>
      </c>
      <c r="R3039" s="6">
        <f t="shared" si="238"/>
        <v>33.3125</v>
      </c>
      <c r="S3039" t="s">
        <v>8317</v>
      </c>
      <c r="T3039" t="s">
        <v>8357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2">
        <f t="shared" si="235"/>
        <v>100.49999999999999</v>
      </c>
      <c r="P3040" s="16">
        <f t="shared" si="236"/>
        <v>42373.252280092594</v>
      </c>
      <c r="Q3040" s="16">
        <f t="shared" si="237"/>
        <v>42433.252280092594</v>
      </c>
      <c r="R3040" s="6">
        <f t="shared" si="238"/>
        <v>37.222222222222221</v>
      </c>
      <c r="S3040" t="s">
        <v>8317</v>
      </c>
      <c r="T3040" t="s">
        <v>8357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2">
        <f t="shared" si="235"/>
        <v>108.71389999999998</v>
      </c>
      <c r="P3041" s="16">
        <f t="shared" si="236"/>
        <v>41610.794421296298</v>
      </c>
      <c r="Q3041" s="16">
        <f t="shared" si="237"/>
        <v>41637.332638888889</v>
      </c>
      <c r="R3041" s="6">
        <f t="shared" si="238"/>
        <v>92.130423728813554</v>
      </c>
      <c r="S3041" t="s">
        <v>8317</v>
      </c>
      <c r="T3041" t="s">
        <v>8357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2">
        <f t="shared" si="235"/>
        <v>107.5</v>
      </c>
      <c r="P3042" s="16">
        <f t="shared" si="236"/>
        <v>42177.791909722218</v>
      </c>
      <c r="Q3042" s="16">
        <f t="shared" si="237"/>
        <v>42181.958333333328</v>
      </c>
      <c r="R3042" s="6">
        <f t="shared" si="238"/>
        <v>76.785714285714292</v>
      </c>
      <c r="S3042" t="s">
        <v>8317</v>
      </c>
      <c r="T3042" t="s">
        <v>8357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2">
        <f t="shared" si="235"/>
        <v>110.48192771084338</v>
      </c>
      <c r="P3043" s="16">
        <f t="shared" si="236"/>
        <v>42359.868611111116</v>
      </c>
      <c r="Q3043" s="16">
        <f t="shared" si="237"/>
        <v>42389.868611111116</v>
      </c>
      <c r="R3043" s="6">
        <f t="shared" si="238"/>
        <v>96.526315789473685</v>
      </c>
      <c r="S3043" t="s">
        <v>8317</v>
      </c>
      <c r="T3043" t="s">
        <v>8357</v>
      </c>
      <c r="U3043">
        <f t="shared" si="239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2">
        <f t="shared" si="235"/>
        <v>128</v>
      </c>
      <c r="P3044" s="16">
        <f t="shared" si="236"/>
        <v>42253.688043981485</v>
      </c>
      <c r="Q3044" s="16">
        <f t="shared" si="237"/>
        <v>42283.688043981485</v>
      </c>
      <c r="R3044" s="6">
        <f t="shared" si="238"/>
        <v>51.891891891891895</v>
      </c>
      <c r="S3044" t="s">
        <v>8317</v>
      </c>
      <c r="T3044" t="s">
        <v>8357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2">
        <f t="shared" si="235"/>
        <v>110.00666666666667</v>
      </c>
      <c r="P3045" s="16">
        <f t="shared" si="236"/>
        <v>42083.070590277777</v>
      </c>
      <c r="Q3045" s="16">
        <f t="shared" si="237"/>
        <v>42110.118055555555</v>
      </c>
      <c r="R3045" s="6">
        <f t="shared" si="238"/>
        <v>128.9140625</v>
      </c>
      <c r="S3045" t="s">
        <v>8317</v>
      </c>
      <c r="T3045" t="s">
        <v>8357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2">
        <f t="shared" si="235"/>
        <v>109.34166666666667</v>
      </c>
      <c r="P3046" s="16">
        <f t="shared" si="236"/>
        <v>42387.7268287037</v>
      </c>
      <c r="Q3046" s="16">
        <f t="shared" si="237"/>
        <v>42402.7268287037</v>
      </c>
      <c r="R3046" s="6">
        <f t="shared" si="238"/>
        <v>84.108974358974365</v>
      </c>
      <c r="S3046" t="s">
        <v>8317</v>
      </c>
      <c r="T3046" t="s">
        <v>8357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2">
        <f t="shared" si="235"/>
        <v>132.70650000000001</v>
      </c>
      <c r="P3047" s="16">
        <f t="shared" si="236"/>
        <v>41843.155729166669</v>
      </c>
      <c r="Q3047" s="16">
        <f t="shared" si="237"/>
        <v>41873.155729166669</v>
      </c>
      <c r="R3047" s="6">
        <f t="shared" si="238"/>
        <v>82.941562500000003</v>
      </c>
      <c r="S3047" t="s">
        <v>8317</v>
      </c>
      <c r="T3047" t="s">
        <v>8357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2">
        <f t="shared" si="235"/>
        <v>190.84810126582278</v>
      </c>
      <c r="P3048" s="16">
        <f t="shared" si="236"/>
        <v>41862.803078703706</v>
      </c>
      <c r="Q3048" s="16">
        <f t="shared" si="237"/>
        <v>41892.202777777777</v>
      </c>
      <c r="R3048" s="6">
        <f t="shared" si="238"/>
        <v>259.94827586206895</v>
      </c>
      <c r="S3048" t="s">
        <v>8317</v>
      </c>
      <c r="T3048" t="s">
        <v>8357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2">
        <f t="shared" si="235"/>
        <v>149</v>
      </c>
      <c r="P3049" s="16">
        <f t="shared" si="236"/>
        <v>42443.989050925928</v>
      </c>
      <c r="Q3049" s="16">
        <f t="shared" si="237"/>
        <v>42487.552777777775</v>
      </c>
      <c r="R3049" s="6">
        <f t="shared" si="238"/>
        <v>37.25</v>
      </c>
      <c r="S3049" t="s">
        <v>8317</v>
      </c>
      <c r="T3049" t="s">
        <v>8357</v>
      </c>
      <c r="U3049">
        <f t="shared" si="239"/>
        <v>2016</v>
      </c>
    </row>
    <row r="3050" spans="1:21" ht="58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2">
        <f t="shared" si="235"/>
        <v>166.4</v>
      </c>
      <c r="P3050" s="16">
        <f t="shared" si="236"/>
        <v>41975.901180555549</v>
      </c>
      <c r="Q3050" s="16">
        <f t="shared" si="237"/>
        <v>42004.890277777777</v>
      </c>
      <c r="R3050" s="6">
        <f t="shared" si="238"/>
        <v>177.02127659574469</v>
      </c>
      <c r="S3050" t="s">
        <v>8317</v>
      </c>
      <c r="T3050" t="s">
        <v>8357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2">
        <f t="shared" si="235"/>
        <v>106.66666666666667</v>
      </c>
      <c r="P3051" s="16">
        <f t="shared" si="236"/>
        <v>42139.014525462961</v>
      </c>
      <c r="Q3051" s="16">
        <f t="shared" si="237"/>
        <v>42169.014525462961</v>
      </c>
      <c r="R3051" s="6">
        <f t="shared" si="238"/>
        <v>74.074074074074076</v>
      </c>
      <c r="S3051" t="s">
        <v>8317</v>
      </c>
      <c r="T3051" t="s">
        <v>8357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2">
        <f t="shared" si="235"/>
        <v>106</v>
      </c>
      <c r="P3052" s="16">
        <f t="shared" si="236"/>
        <v>42465.16851851852</v>
      </c>
      <c r="Q3052" s="16">
        <f t="shared" si="237"/>
        <v>42495.16851851852</v>
      </c>
      <c r="R3052" s="6">
        <f t="shared" si="238"/>
        <v>70.666666666666671</v>
      </c>
      <c r="S3052" t="s">
        <v>8317</v>
      </c>
      <c r="T3052" t="s">
        <v>8357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2">
        <f t="shared" si="235"/>
        <v>23.62857142857143</v>
      </c>
      <c r="P3053" s="16">
        <f t="shared" si="236"/>
        <v>42744.416030092587</v>
      </c>
      <c r="Q3053" s="16">
        <f t="shared" si="237"/>
        <v>42774.416030092587</v>
      </c>
      <c r="R3053" s="6">
        <f t="shared" si="238"/>
        <v>23.62857142857143</v>
      </c>
      <c r="S3053" t="s">
        <v>8317</v>
      </c>
      <c r="T3053" t="s">
        <v>8357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2">
        <f t="shared" si="235"/>
        <v>0.15</v>
      </c>
      <c r="P3054" s="16">
        <f t="shared" si="236"/>
        <v>42122.670069444444</v>
      </c>
      <c r="Q3054" s="16">
        <f t="shared" si="237"/>
        <v>42152.665972222225</v>
      </c>
      <c r="R3054" s="6">
        <f t="shared" si="238"/>
        <v>37.5</v>
      </c>
      <c r="S3054" t="s">
        <v>8317</v>
      </c>
      <c r="T3054" t="s">
        <v>8357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2">
        <f t="shared" si="235"/>
        <v>0.4</v>
      </c>
      <c r="P3055" s="16">
        <f t="shared" si="236"/>
        <v>41862.761724537035</v>
      </c>
      <c r="Q3055" s="16">
        <f t="shared" si="237"/>
        <v>41914.165972222225</v>
      </c>
      <c r="R3055" s="6">
        <f t="shared" si="238"/>
        <v>13.333333333333334</v>
      </c>
      <c r="S3055" t="s">
        <v>8317</v>
      </c>
      <c r="T3055" t="s">
        <v>8357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2">
        <f t="shared" si="235"/>
        <v>0</v>
      </c>
      <c r="P3056" s="16">
        <f t="shared" si="236"/>
        <v>42027.832800925928</v>
      </c>
      <c r="Q3056" s="16">
        <f t="shared" si="237"/>
        <v>42065.044444444444</v>
      </c>
      <c r="R3056" s="6" t="e">
        <f t="shared" si="238"/>
        <v>#DIV/0!</v>
      </c>
      <c r="S3056" t="s">
        <v>8317</v>
      </c>
      <c r="T3056" t="s">
        <v>8357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2">
        <f t="shared" si="235"/>
        <v>5.0000000000000001E-3</v>
      </c>
      <c r="P3057" s="16">
        <f t="shared" si="236"/>
        <v>41953.95821759259</v>
      </c>
      <c r="Q3057" s="16">
        <f t="shared" si="237"/>
        <v>42013.95821759259</v>
      </c>
      <c r="R3057" s="6">
        <f t="shared" si="238"/>
        <v>1</v>
      </c>
      <c r="S3057" t="s">
        <v>8317</v>
      </c>
      <c r="T3057" t="s">
        <v>8357</v>
      </c>
      <c r="U3057">
        <f t="shared" si="239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2">
        <f t="shared" si="235"/>
        <v>0</v>
      </c>
      <c r="P3058" s="16">
        <f t="shared" si="236"/>
        <v>41851.636388888888</v>
      </c>
      <c r="Q3058" s="16">
        <f t="shared" si="237"/>
        <v>41911.636388888888</v>
      </c>
      <c r="R3058" s="6" t="e">
        <f t="shared" si="238"/>
        <v>#DIV/0!</v>
      </c>
      <c r="S3058" t="s">
        <v>8317</v>
      </c>
      <c r="T3058" t="s">
        <v>8357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2">
        <f t="shared" si="235"/>
        <v>0</v>
      </c>
      <c r="P3059" s="16">
        <f t="shared" si="236"/>
        <v>42433.650590277779</v>
      </c>
      <c r="Q3059" s="16">
        <f t="shared" si="237"/>
        <v>42463.608923611115</v>
      </c>
      <c r="R3059" s="6" t="e">
        <f t="shared" si="238"/>
        <v>#DIV/0!</v>
      </c>
      <c r="S3059" t="s">
        <v>8317</v>
      </c>
      <c r="T3059" t="s">
        <v>8357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2">
        <f t="shared" si="235"/>
        <v>1.6666666666666666E-2</v>
      </c>
      <c r="P3060" s="16">
        <f t="shared" si="236"/>
        <v>42460.374305555553</v>
      </c>
      <c r="Q3060" s="16">
        <f t="shared" si="237"/>
        <v>42510.374305555553</v>
      </c>
      <c r="R3060" s="6">
        <f t="shared" si="238"/>
        <v>1</v>
      </c>
      <c r="S3060" t="s">
        <v>8317</v>
      </c>
      <c r="T3060" t="s">
        <v>8357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2">
        <f t="shared" si="235"/>
        <v>3.0066666666666664</v>
      </c>
      <c r="P3061" s="16">
        <f t="shared" si="236"/>
        <v>41829.935717592591</v>
      </c>
      <c r="Q3061" s="16">
        <f t="shared" si="237"/>
        <v>41859.935717592591</v>
      </c>
      <c r="R3061" s="6">
        <f t="shared" si="238"/>
        <v>41</v>
      </c>
      <c r="S3061" t="s">
        <v>8317</v>
      </c>
      <c r="T3061" t="s">
        <v>8357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2">
        <f t="shared" si="235"/>
        <v>0.15227272727272728</v>
      </c>
      <c r="P3062" s="16">
        <f t="shared" si="236"/>
        <v>42245.274699074071</v>
      </c>
      <c r="Q3062" s="16">
        <f t="shared" si="237"/>
        <v>42275.274699074071</v>
      </c>
      <c r="R3062" s="6">
        <f t="shared" si="238"/>
        <v>55.833333333333336</v>
      </c>
      <c r="S3062" t="s">
        <v>8317</v>
      </c>
      <c r="T3062" t="s">
        <v>8357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2">
        <f t="shared" si="235"/>
        <v>0</v>
      </c>
      <c r="P3063" s="16">
        <f t="shared" si="236"/>
        <v>41834.784120370372</v>
      </c>
      <c r="Q3063" s="16">
        <f t="shared" si="237"/>
        <v>41864.784120370372</v>
      </c>
      <c r="R3063" s="6" t="e">
        <f t="shared" si="238"/>
        <v>#DIV/0!</v>
      </c>
      <c r="S3063" t="s">
        <v>8317</v>
      </c>
      <c r="T3063" t="s">
        <v>8357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2">
        <f t="shared" si="235"/>
        <v>66.84</v>
      </c>
      <c r="P3064" s="16">
        <f t="shared" si="236"/>
        <v>42248.535787037035</v>
      </c>
      <c r="Q3064" s="16">
        <f t="shared" si="237"/>
        <v>42277.75</v>
      </c>
      <c r="R3064" s="6">
        <f t="shared" si="238"/>
        <v>99.761194029850742</v>
      </c>
      <c r="S3064" t="s">
        <v>8317</v>
      </c>
      <c r="T3064" t="s">
        <v>8357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2">
        <f t="shared" si="235"/>
        <v>19.566666666666666</v>
      </c>
      <c r="P3065" s="16">
        <f t="shared" si="236"/>
        <v>42630.922893518517</v>
      </c>
      <c r="Q3065" s="16">
        <f t="shared" si="237"/>
        <v>42665.922893518517</v>
      </c>
      <c r="R3065" s="6">
        <f t="shared" si="238"/>
        <v>25.521739130434781</v>
      </c>
      <c r="S3065" t="s">
        <v>8317</v>
      </c>
      <c r="T3065" t="s">
        <v>8357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2">
        <f t="shared" si="235"/>
        <v>11.294666666666666</v>
      </c>
      <c r="P3066" s="16">
        <f t="shared" si="236"/>
        <v>42299.130162037036</v>
      </c>
      <c r="Q3066" s="16">
        <f t="shared" si="237"/>
        <v>42330.290972222225</v>
      </c>
      <c r="R3066" s="6">
        <f t="shared" si="238"/>
        <v>117.65277777777777</v>
      </c>
      <c r="S3066" t="s">
        <v>8317</v>
      </c>
      <c r="T3066" t="s">
        <v>8357</v>
      </c>
      <c r="U3066">
        <f t="shared" si="239"/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2">
        <f t="shared" si="235"/>
        <v>0.04</v>
      </c>
      <c r="P3067" s="16">
        <f t="shared" si="236"/>
        <v>41825.055231481485</v>
      </c>
      <c r="Q3067" s="16">
        <f t="shared" si="237"/>
        <v>41850.055231481485</v>
      </c>
      <c r="R3067" s="6">
        <f t="shared" si="238"/>
        <v>5</v>
      </c>
      <c r="S3067" t="s">
        <v>8317</v>
      </c>
      <c r="T3067" t="s">
        <v>8357</v>
      </c>
      <c r="U3067">
        <f t="shared" si="239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2">
        <f t="shared" si="235"/>
        <v>11.985714285714286</v>
      </c>
      <c r="P3068" s="16">
        <f t="shared" si="236"/>
        <v>42531.228437500002</v>
      </c>
      <c r="Q3068" s="16">
        <f t="shared" si="237"/>
        <v>42561.228437500002</v>
      </c>
      <c r="R3068" s="6">
        <f t="shared" si="238"/>
        <v>2796.6666666666665</v>
      </c>
      <c r="S3068" t="s">
        <v>8317</v>
      </c>
      <c r="T3068" t="s">
        <v>8357</v>
      </c>
      <c r="U3068">
        <f t="shared" si="239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2">
        <f t="shared" si="235"/>
        <v>2.5</v>
      </c>
      <c r="P3069" s="16">
        <f t="shared" si="236"/>
        <v>42226.938414351855</v>
      </c>
      <c r="Q3069" s="16">
        <f t="shared" si="237"/>
        <v>42256.938414351855</v>
      </c>
      <c r="R3069" s="6">
        <f t="shared" si="238"/>
        <v>200</v>
      </c>
      <c r="S3069" t="s">
        <v>8317</v>
      </c>
      <c r="T3069" t="s">
        <v>8357</v>
      </c>
      <c r="U3069">
        <f t="shared" si="239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2">
        <f t="shared" si="235"/>
        <v>6.9999999999999993E-2</v>
      </c>
      <c r="P3070" s="16">
        <f t="shared" si="236"/>
        <v>42263.691574074073</v>
      </c>
      <c r="Q3070" s="16">
        <f t="shared" si="237"/>
        <v>42293.691574074073</v>
      </c>
      <c r="R3070" s="6">
        <f t="shared" si="238"/>
        <v>87.5</v>
      </c>
      <c r="S3070" t="s">
        <v>8317</v>
      </c>
      <c r="T3070" t="s">
        <v>8357</v>
      </c>
      <c r="U3070">
        <f t="shared" si="239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2">
        <f t="shared" si="235"/>
        <v>14.099999999999998</v>
      </c>
      <c r="P3071" s="16">
        <f t="shared" si="236"/>
        <v>41957.833726851852</v>
      </c>
      <c r="Q3071" s="16">
        <f t="shared" si="237"/>
        <v>41987.833726851852</v>
      </c>
      <c r="R3071" s="6">
        <f t="shared" si="238"/>
        <v>20.142857142857142</v>
      </c>
      <c r="S3071" t="s">
        <v>8317</v>
      </c>
      <c r="T3071" t="s">
        <v>8357</v>
      </c>
      <c r="U3071">
        <f t="shared" si="239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2">
        <f t="shared" si="235"/>
        <v>3.34</v>
      </c>
      <c r="P3072" s="16">
        <f t="shared" si="236"/>
        <v>42690.733437499999</v>
      </c>
      <c r="Q3072" s="16">
        <f t="shared" si="237"/>
        <v>42711.733437499999</v>
      </c>
      <c r="R3072" s="6">
        <f t="shared" si="238"/>
        <v>20.875</v>
      </c>
      <c r="S3072" t="s">
        <v>8317</v>
      </c>
      <c r="T3072" t="s">
        <v>8357</v>
      </c>
      <c r="U3072">
        <f t="shared" si="239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2">
        <f t="shared" si="235"/>
        <v>59.774999999999999</v>
      </c>
      <c r="P3073" s="16">
        <f t="shared" si="236"/>
        <v>42097.732418981483</v>
      </c>
      <c r="Q3073" s="16">
        <f t="shared" si="237"/>
        <v>42115.249305555553</v>
      </c>
      <c r="R3073" s="6">
        <f t="shared" si="238"/>
        <v>61.307692307692307</v>
      </c>
      <c r="S3073" t="s">
        <v>8317</v>
      </c>
      <c r="T3073" t="s">
        <v>8357</v>
      </c>
      <c r="U3073">
        <f t="shared" si="239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2">
        <f t="shared" si="235"/>
        <v>1.6666666666666666E-2</v>
      </c>
      <c r="P3074" s="16">
        <f t="shared" si="236"/>
        <v>42658.690532407403</v>
      </c>
      <c r="Q3074" s="16">
        <f t="shared" si="237"/>
        <v>42673.073611111111</v>
      </c>
      <c r="R3074" s="6">
        <f t="shared" si="238"/>
        <v>1</v>
      </c>
      <c r="S3074" t="s">
        <v>8317</v>
      </c>
      <c r="T3074" t="s">
        <v>8357</v>
      </c>
      <c r="U3074">
        <f t="shared" si="239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2">
        <f t="shared" ref="O3075:O3138" si="240">(E3075/D3075)*100</f>
        <v>2.3035714285714284E-2</v>
      </c>
      <c r="P3075" s="16">
        <f t="shared" ref="P3075:P3138" si="241">(((J3075/60)/60)/24)+DATE(1970,1,1)</f>
        <v>42111.684027777781</v>
      </c>
      <c r="Q3075" s="16">
        <f t="shared" ref="Q3075:Q3138" si="242">(((I3075/60)/60)/24)+DATE(1970,1,1)</f>
        <v>42169.804861111115</v>
      </c>
      <c r="R3075" s="6">
        <f t="shared" ref="R3075:R3138" si="243">AVERAGE(E3075/L3075)</f>
        <v>92.142857142857139</v>
      </c>
      <c r="S3075" t="s">
        <v>8317</v>
      </c>
      <c r="T3075" t="s">
        <v>8357</v>
      </c>
      <c r="U3075">
        <f t="shared" ref="U3075:U3138" si="244">YEAR(P3075)</f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2">
        <f t="shared" si="240"/>
        <v>8.8000000000000009E-2</v>
      </c>
      <c r="P3076" s="16">
        <f t="shared" si="241"/>
        <v>42409.571284722217</v>
      </c>
      <c r="Q3076" s="16">
        <f t="shared" si="242"/>
        <v>42439.571284722217</v>
      </c>
      <c r="R3076" s="6">
        <f t="shared" si="243"/>
        <v>7.333333333333333</v>
      </c>
      <c r="S3076" t="s">
        <v>8317</v>
      </c>
      <c r="T3076" t="s">
        <v>8357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2">
        <f t="shared" si="240"/>
        <v>8.64</v>
      </c>
      <c r="P3077" s="16">
        <f t="shared" si="241"/>
        <v>42551.102314814809</v>
      </c>
      <c r="Q3077" s="16">
        <f t="shared" si="242"/>
        <v>42601.102314814809</v>
      </c>
      <c r="R3077" s="6">
        <f t="shared" si="243"/>
        <v>64.8</v>
      </c>
      <c r="S3077" t="s">
        <v>8317</v>
      </c>
      <c r="T3077" t="s">
        <v>8357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2">
        <f t="shared" si="240"/>
        <v>15.06</v>
      </c>
      <c r="P3078" s="16">
        <f t="shared" si="241"/>
        <v>42226.651886574073</v>
      </c>
      <c r="Q3078" s="16">
        <f t="shared" si="242"/>
        <v>42286.651886574073</v>
      </c>
      <c r="R3078" s="6">
        <f t="shared" si="243"/>
        <v>30.12</v>
      </c>
      <c r="S3078" t="s">
        <v>8317</v>
      </c>
      <c r="T3078" t="s">
        <v>8357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2">
        <f t="shared" si="240"/>
        <v>0.47727272727272729</v>
      </c>
      <c r="P3079" s="16">
        <f t="shared" si="241"/>
        <v>42766.956921296296</v>
      </c>
      <c r="Q3079" s="16">
        <f t="shared" si="242"/>
        <v>42796.956921296296</v>
      </c>
      <c r="R3079" s="6">
        <f t="shared" si="243"/>
        <v>52.5</v>
      </c>
      <c r="S3079" t="s">
        <v>8317</v>
      </c>
      <c r="T3079" t="s">
        <v>8357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2">
        <f t="shared" si="240"/>
        <v>0.11833333333333333</v>
      </c>
      <c r="P3080" s="16">
        <f t="shared" si="241"/>
        <v>42031.138831018514</v>
      </c>
      <c r="Q3080" s="16">
        <f t="shared" si="242"/>
        <v>42061.138831018514</v>
      </c>
      <c r="R3080" s="6">
        <f t="shared" si="243"/>
        <v>23.666666666666668</v>
      </c>
      <c r="S3080" t="s">
        <v>8317</v>
      </c>
      <c r="T3080" t="s">
        <v>8357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2">
        <f t="shared" si="240"/>
        <v>0.8417399858735245</v>
      </c>
      <c r="P3081" s="16">
        <f t="shared" si="241"/>
        <v>42055.713368055556</v>
      </c>
      <c r="Q3081" s="16">
        <f t="shared" si="242"/>
        <v>42085.671701388885</v>
      </c>
      <c r="R3081" s="6">
        <f t="shared" si="243"/>
        <v>415.77777777777777</v>
      </c>
      <c r="S3081" t="s">
        <v>8317</v>
      </c>
      <c r="T3081" t="s">
        <v>8357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2">
        <f t="shared" si="240"/>
        <v>1.8799999999999997E-2</v>
      </c>
      <c r="P3082" s="16">
        <f t="shared" si="241"/>
        <v>41940.028287037036</v>
      </c>
      <c r="Q3082" s="16">
        <f t="shared" si="242"/>
        <v>42000.0699537037</v>
      </c>
      <c r="R3082" s="6">
        <f t="shared" si="243"/>
        <v>53.714285714285715</v>
      </c>
      <c r="S3082" t="s">
        <v>8317</v>
      </c>
      <c r="T3082" t="s">
        <v>8357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2">
        <f t="shared" si="240"/>
        <v>0.21029999999999999</v>
      </c>
      <c r="P3083" s="16">
        <f t="shared" si="241"/>
        <v>42237.181608796294</v>
      </c>
      <c r="Q3083" s="16">
        <f t="shared" si="242"/>
        <v>42267.181608796294</v>
      </c>
      <c r="R3083" s="6">
        <f t="shared" si="243"/>
        <v>420.6</v>
      </c>
      <c r="S3083" t="s">
        <v>8317</v>
      </c>
      <c r="T3083" t="s">
        <v>8357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2">
        <f t="shared" si="240"/>
        <v>0</v>
      </c>
      <c r="P3084" s="16">
        <f t="shared" si="241"/>
        <v>42293.922986111109</v>
      </c>
      <c r="Q3084" s="16">
        <f t="shared" si="242"/>
        <v>42323.96465277778</v>
      </c>
      <c r="R3084" s="6" t="e">
        <f t="shared" si="243"/>
        <v>#DIV/0!</v>
      </c>
      <c r="S3084" t="s">
        <v>8317</v>
      </c>
      <c r="T3084" t="s">
        <v>8357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2">
        <f t="shared" si="240"/>
        <v>0.27999999999999997</v>
      </c>
      <c r="P3085" s="16">
        <f t="shared" si="241"/>
        <v>41853.563402777778</v>
      </c>
      <c r="Q3085" s="16">
        <f t="shared" si="242"/>
        <v>41883.208333333336</v>
      </c>
      <c r="R3085" s="6">
        <f t="shared" si="243"/>
        <v>18.666666666666668</v>
      </c>
      <c r="S3085" t="s">
        <v>8317</v>
      </c>
      <c r="T3085" t="s">
        <v>8357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2">
        <f t="shared" si="240"/>
        <v>11.57920670115792</v>
      </c>
      <c r="P3086" s="16">
        <f t="shared" si="241"/>
        <v>42100.723738425921</v>
      </c>
      <c r="Q3086" s="16">
        <f t="shared" si="242"/>
        <v>42129.783333333333</v>
      </c>
      <c r="R3086" s="6">
        <f t="shared" si="243"/>
        <v>78.333333333333329</v>
      </c>
      <c r="S3086" t="s">
        <v>8317</v>
      </c>
      <c r="T3086" t="s">
        <v>8357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2">
        <f t="shared" si="240"/>
        <v>2.44</v>
      </c>
      <c r="P3087" s="16">
        <f t="shared" si="241"/>
        <v>42246.883784722217</v>
      </c>
      <c r="Q3087" s="16">
        <f t="shared" si="242"/>
        <v>42276.883784722217</v>
      </c>
      <c r="R3087" s="6">
        <f t="shared" si="243"/>
        <v>67.777777777777771</v>
      </c>
      <c r="S3087" t="s">
        <v>8317</v>
      </c>
      <c r="T3087" t="s">
        <v>8357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2">
        <f t="shared" si="240"/>
        <v>0.25</v>
      </c>
      <c r="P3088" s="16">
        <f t="shared" si="241"/>
        <v>42173.67082175926</v>
      </c>
      <c r="Q3088" s="16">
        <f t="shared" si="242"/>
        <v>42233.67082175926</v>
      </c>
      <c r="R3088" s="6">
        <f t="shared" si="243"/>
        <v>16.666666666666668</v>
      </c>
      <c r="S3088" t="s">
        <v>8317</v>
      </c>
      <c r="T3088" t="s">
        <v>8357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2">
        <f t="shared" si="240"/>
        <v>0.625</v>
      </c>
      <c r="P3089" s="16">
        <f t="shared" si="241"/>
        <v>42665.150347222225</v>
      </c>
      <c r="Q3089" s="16">
        <f t="shared" si="242"/>
        <v>42725.192013888889</v>
      </c>
      <c r="R3089" s="6">
        <f t="shared" si="243"/>
        <v>62.5</v>
      </c>
      <c r="S3089" t="s">
        <v>8317</v>
      </c>
      <c r="T3089" t="s">
        <v>8357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2">
        <f t="shared" si="240"/>
        <v>0.19384615384615383</v>
      </c>
      <c r="P3090" s="16">
        <f t="shared" si="241"/>
        <v>41981.57230324074</v>
      </c>
      <c r="Q3090" s="16">
        <f t="shared" si="242"/>
        <v>42012.570138888885</v>
      </c>
      <c r="R3090" s="6">
        <f t="shared" si="243"/>
        <v>42</v>
      </c>
      <c r="S3090" t="s">
        <v>8317</v>
      </c>
      <c r="T3090" t="s">
        <v>8357</v>
      </c>
      <c r="U3090">
        <f t="shared" si="244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2">
        <f t="shared" si="240"/>
        <v>23.416</v>
      </c>
      <c r="P3091" s="16">
        <f t="shared" si="241"/>
        <v>42528.542627314819</v>
      </c>
      <c r="Q3091" s="16">
        <f t="shared" si="242"/>
        <v>42560.082638888889</v>
      </c>
      <c r="R3091" s="6">
        <f t="shared" si="243"/>
        <v>130.0888888888889</v>
      </c>
      <c r="S3091" t="s">
        <v>8317</v>
      </c>
      <c r="T3091" t="s">
        <v>8357</v>
      </c>
      <c r="U3091">
        <f t="shared" si="244"/>
        <v>2016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2">
        <f t="shared" si="240"/>
        <v>5.0808888888888886</v>
      </c>
      <c r="P3092" s="16">
        <f t="shared" si="241"/>
        <v>42065.818807870368</v>
      </c>
      <c r="Q3092" s="16">
        <f t="shared" si="242"/>
        <v>42125.777141203704</v>
      </c>
      <c r="R3092" s="6">
        <f t="shared" si="243"/>
        <v>1270.2222222222222</v>
      </c>
      <c r="S3092" t="s">
        <v>8317</v>
      </c>
      <c r="T3092" t="s">
        <v>8357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2">
        <f t="shared" si="240"/>
        <v>15.920000000000002</v>
      </c>
      <c r="P3093" s="16">
        <f t="shared" si="241"/>
        <v>42566.948414351849</v>
      </c>
      <c r="Q3093" s="16">
        <f t="shared" si="242"/>
        <v>42596.948414351849</v>
      </c>
      <c r="R3093" s="6">
        <f t="shared" si="243"/>
        <v>88.444444444444443</v>
      </c>
      <c r="S3093" t="s">
        <v>8317</v>
      </c>
      <c r="T3093" t="s">
        <v>8357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2">
        <f t="shared" si="240"/>
        <v>1.1831900000000002</v>
      </c>
      <c r="P3094" s="16">
        <f t="shared" si="241"/>
        <v>42255.619351851856</v>
      </c>
      <c r="Q3094" s="16">
        <f t="shared" si="242"/>
        <v>42292.916666666672</v>
      </c>
      <c r="R3094" s="6">
        <f t="shared" si="243"/>
        <v>56.342380952380957</v>
      </c>
      <c r="S3094" t="s">
        <v>8317</v>
      </c>
      <c r="T3094" t="s">
        <v>8357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2">
        <f t="shared" si="240"/>
        <v>22.75</v>
      </c>
      <c r="P3095" s="16">
        <f t="shared" si="241"/>
        <v>41760.909039351849</v>
      </c>
      <c r="Q3095" s="16">
        <f t="shared" si="242"/>
        <v>41791.165972222225</v>
      </c>
      <c r="R3095" s="6">
        <f t="shared" si="243"/>
        <v>53.529411764705884</v>
      </c>
      <c r="S3095" t="s">
        <v>8317</v>
      </c>
      <c r="T3095" t="s">
        <v>8357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2">
        <f t="shared" si="240"/>
        <v>2.5000000000000001E-2</v>
      </c>
      <c r="P3096" s="16">
        <f t="shared" si="241"/>
        <v>42207.795787037037</v>
      </c>
      <c r="Q3096" s="16">
        <f t="shared" si="242"/>
        <v>42267.795787037037</v>
      </c>
      <c r="R3096" s="6">
        <f t="shared" si="243"/>
        <v>25</v>
      </c>
      <c r="S3096" t="s">
        <v>8317</v>
      </c>
      <c r="T3096" t="s">
        <v>8357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2">
        <f t="shared" si="240"/>
        <v>0.33512064343163539</v>
      </c>
      <c r="P3097" s="16">
        <f t="shared" si="241"/>
        <v>42523.025231481486</v>
      </c>
      <c r="Q3097" s="16">
        <f t="shared" si="242"/>
        <v>42583.025231481486</v>
      </c>
      <c r="R3097" s="6">
        <f t="shared" si="243"/>
        <v>50</v>
      </c>
      <c r="S3097" t="s">
        <v>8317</v>
      </c>
      <c r="T3097" t="s">
        <v>8357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2">
        <f t="shared" si="240"/>
        <v>3.9750000000000001</v>
      </c>
      <c r="P3098" s="16">
        <f t="shared" si="241"/>
        <v>42114.825532407413</v>
      </c>
      <c r="Q3098" s="16">
        <f t="shared" si="242"/>
        <v>42144.825532407413</v>
      </c>
      <c r="R3098" s="6">
        <f t="shared" si="243"/>
        <v>56.785714285714285</v>
      </c>
      <c r="S3098" t="s">
        <v>8317</v>
      </c>
      <c r="T3098" t="s">
        <v>8357</v>
      </c>
      <c r="U3098">
        <f t="shared" si="244"/>
        <v>2015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2">
        <f t="shared" si="240"/>
        <v>17.150000000000002</v>
      </c>
      <c r="P3099" s="16">
        <f t="shared" si="241"/>
        <v>42629.503483796296</v>
      </c>
      <c r="Q3099" s="16">
        <f t="shared" si="242"/>
        <v>42650.583333333328</v>
      </c>
      <c r="R3099" s="6">
        <f t="shared" si="243"/>
        <v>40.833333333333336</v>
      </c>
      <c r="S3099" t="s">
        <v>8317</v>
      </c>
      <c r="T3099" t="s">
        <v>8357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2">
        <f t="shared" si="240"/>
        <v>3.6080041046690612</v>
      </c>
      <c r="P3100" s="16">
        <f t="shared" si="241"/>
        <v>42359.792233796295</v>
      </c>
      <c r="Q3100" s="16">
        <f t="shared" si="242"/>
        <v>42408.01180555555</v>
      </c>
      <c r="R3100" s="6">
        <f t="shared" si="243"/>
        <v>65.111111111111114</v>
      </c>
      <c r="S3100" t="s">
        <v>8317</v>
      </c>
      <c r="T3100" t="s">
        <v>8357</v>
      </c>
      <c r="U3100">
        <f t="shared" si="244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2">
        <f t="shared" si="240"/>
        <v>13.900000000000002</v>
      </c>
      <c r="P3101" s="16">
        <f t="shared" si="241"/>
        <v>42382.189710648148</v>
      </c>
      <c r="Q3101" s="16">
        <f t="shared" si="242"/>
        <v>42412.189710648148</v>
      </c>
      <c r="R3101" s="6">
        <f t="shared" si="243"/>
        <v>55.6</v>
      </c>
      <c r="S3101" t="s">
        <v>8317</v>
      </c>
      <c r="T3101" t="s">
        <v>8357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2">
        <f t="shared" si="240"/>
        <v>15.225</v>
      </c>
      <c r="P3102" s="16">
        <f t="shared" si="241"/>
        <v>41902.622395833336</v>
      </c>
      <c r="Q3102" s="16">
        <f t="shared" si="242"/>
        <v>41932.622395833336</v>
      </c>
      <c r="R3102" s="6">
        <f t="shared" si="243"/>
        <v>140.53846153846155</v>
      </c>
      <c r="S3102" t="s">
        <v>8317</v>
      </c>
      <c r="T3102" t="s">
        <v>8357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2">
        <f t="shared" si="240"/>
        <v>12</v>
      </c>
      <c r="P3103" s="16">
        <f t="shared" si="241"/>
        <v>42171.383530092593</v>
      </c>
      <c r="Q3103" s="16">
        <f t="shared" si="242"/>
        <v>42201.330555555556</v>
      </c>
      <c r="R3103" s="6">
        <f t="shared" si="243"/>
        <v>25</v>
      </c>
      <c r="S3103" t="s">
        <v>8317</v>
      </c>
      <c r="T3103" t="s">
        <v>8357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2">
        <f t="shared" si="240"/>
        <v>39.112499999999997</v>
      </c>
      <c r="P3104" s="16">
        <f t="shared" si="241"/>
        <v>42555.340486111112</v>
      </c>
      <c r="Q3104" s="16">
        <f t="shared" si="242"/>
        <v>42605.340486111112</v>
      </c>
      <c r="R3104" s="6">
        <f t="shared" si="243"/>
        <v>69.533333333333331</v>
      </c>
      <c r="S3104" t="s">
        <v>8317</v>
      </c>
      <c r="T3104" t="s">
        <v>8357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2">
        <f t="shared" si="240"/>
        <v>0.26829268292682928</v>
      </c>
      <c r="P3105" s="16">
        <f t="shared" si="241"/>
        <v>42107.156319444446</v>
      </c>
      <c r="Q3105" s="16">
        <f t="shared" si="242"/>
        <v>42167.156319444446</v>
      </c>
      <c r="R3105" s="6">
        <f t="shared" si="243"/>
        <v>5.5</v>
      </c>
      <c r="S3105" t="s">
        <v>8317</v>
      </c>
      <c r="T3105" t="s">
        <v>8357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2">
        <f t="shared" si="240"/>
        <v>29.625</v>
      </c>
      <c r="P3106" s="16">
        <f t="shared" si="241"/>
        <v>42006.908692129626</v>
      </c>
      <c r="Q3106" s="16">
        <f t="shared" si="242"/>
        <v>42038.083333333328</v>
      </c>
      <c r="R3106" s="6">
        <f t="shared" si="243"/>
        <v>237</v>
      </c>
      <c r="S3106" t="s">
        <v>8317</v>
      </c>
      <c r="T3106" t="s">
        <v>8357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2">
        <f t="shared" si="240"/>
        <v>42.360992301112063</v>
      </c>
      <c r="P3107" s="16">
        <f t="shared" si="241"/>
        <v>41876.718935185185</v>
      </c>
      <c r="Q3107" s="16">
        <f t="shared" si="242"/>
        <v>41931.208333333336</v>
      </c>
      <c r="R3107" s="6">
        <f t="shared" si="243"/>
        <v>79.870967741935488</v>
      </c>
      <c r="S3107" t="s">
        <v>8317</v>
      </c>
      <c r="T3107" t="s">
        <v>8357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2">
        <f t="shared" si="240"/>
        <v>4.1000000000000005</v>
      </c>
      <c r="P3108" s="16">
        <f t="shared" si="241"/>
        <v>42241.429120370376</v>
      </c>
      <c r="Q3108" s="16">
        <f t="shared" si="242"/>
        <v>42263.916666666672</v>
      </c>
      <c r="R3108" s="6">
        <f t="shared" si="243"/>
        <v>10.25</v>
      </c>
      <c r="S3108" t="s">
        <v>8317</v>
      </c>
      <c r="T3108" t="s">
        <v>8357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2">
        <f t="shared" si="240"/>
        <v>19.762499999999999</v>
      </c>
      <c r="P3109" s="16">
        <f t="shared" si="241"/>
        <v>42128.814247685179</v>
      </c>
      <c r="Q3109" s="16">
        <f t="shared" si="242"/>
        <v>42135.814247685179</v>
      </c>
      <c r="R3109" s="6">
        <f t="shared" si="243"/>
        <v>272.58620689655174</v>
      </c>
      <c r="S3109" t="s">
        <v>8317</v>
      </c>
      <c r="T3109" t="s">
        <v>8357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2">
        <f t="shared" si="240"/>
        <v>5.1999999999999998E-2</v>
      </c>
      <c r="P3110" s="16">
        <f t="shared" si="241"/>
        <v>42062.680486111116</v>
      </c>
      <c r="Q3110" s="16">
        <f t="shared" si="242"/>
        <v>42122.638819444444</v>
      </c>
      <c r="R3110" s="6">
        <f t="shared" si="243"/>
        <v>13</v>
      </c>
      <c r="S3110" t="s">
        <v>8317</v>
      </c>
      <c r="T3110" t="s">
        <v>8357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2">
        <f t="shared" si="240"/>
        <v>25.030188679245285</v>
      </c>
      <c r="P3111" s="16">
        <f t="shared" si="241"/>
        <v>41844.125115740739</v>
      </c>
      <c r="Q3111" s="16">
        <f t="shared" si="242"/>
        <v>41879.125115740739</v>
      </c>
      <c r="R3111" s="6">
        <f t="shared" si="243"/>
        <v>58.184210526315788</v>
      </c>
      <c r="S3111" t="s">
        <v>8317</v>
      </c>
      <c r="T3111" t="s">
        <v>8357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2">
        <f t="shared" si="240"/>
        <v>0.04</v>
      </c>
      <c r="P3112" s="16">
        <f t="shared" si="241"/>
        <v>42745.031469907408</v>
      </c>
      <c r="Q3112" s="16">
        <f t="shared" si="242"/>
        <v>42785.031469907408</v>
      </c>
      <c r="R3112" s="6">
        <f t="shared" si="243"/>
        <v>10</v>
      </c>
      <c r="S3112" t="s">
        <v>8317</v>
      </c>
      <c r="T3112" t="s">
        <v>8357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2">
        <f t="shared" si="240"/>
        <v>26.640000000000004</v>
      </c>
      <c r="P3113" s="16">
        <f t="shared" si="241"/>
        <v>41885.595138888886</v>
      </c>
      <c r="Q3113" s="16">
        <f t="shared" si="242"/>
        <v>41916.595138888886</v>
      </c>
      <c r="R3113" s="6">
        <f t="shared" si="243"/>
        <v>70.10526315789474</v>
      </c>
      <c r="S3113" t="s">
        <v>8317</v>
      </c>
      <c r="T3113" t="s">
        <v>8357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2">
        <f t="shared" si="240"/>
        <v>4.7363636363636363</v>
      </c>
      <c r="P3114" s="16">
        <f t="shared" si="241"/>
        <v>42615.121921296297</v>
      </c>
      <c r="Q3114" s="16">
        <f t="shared" si="242"/>
        <v>42675.121921296297</v>
      </c>
      <c r="R3114" s="6">
        <f t="shared" si="243"/>
        <v>57.888888888888886</v>
      </c>
      <c r="S3114" t="s">
        <v>8317</v>
      </c>
      <c r="T3114" t="s">
        <v>8357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2">
        <f t="shared" si="240"/>
        <v>4.2435339894712749</v>
      </c>
      <c r="P3115" s="16">
        <f t="shared" si="241"/>
        <v>42081.731273148151</v>
      </c>
      <c r="Q3115" s="16">
        <f t="shared" si="242"/>
        <v>42111.731273148151</v>
      </c>
      <c r="R3115" s="6">
        <f t="shared" si="243"/>
        <v>125.27027027027027</v>
      </c>
      <c r="S3115" t="s">
        <v>8317</v>
      </c>
      <c r="T3115" t="s">
        <v>8357</v>
      </c>
      <c r="U3115">
        <f t="shared" si="244"/>
        <v>2015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2">
        <f t="shared" si="240"/>
        <v>0</v>
      </c>
      <c r="P3116" s="16">
        <f t="shared" si="241"/>
        <v>41843.632523148146</v>
      </c>
      <c r="Q3116" s="16">
        <f t="shared" si="242"/>
        <v>41903.632523148146</v>
      </c>
      <c r="R3116" s="6" t="e">
        <f t="shared" si="243"/>
        <v>#DIV/0!</v>
      </c>
      <c r="S3116" t="s">
        <v>8317</v>
      </c>
      <c r="T3116" t="s">
        <v>8357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2">
        <f t="shared" si="240"/>
        <v>3</v>
      </c>
      <c r="P3117" s="16">
        <f t="shared" si="241"/>
        <v>42496.447071759263</v>
      </c>
      <c r="Q3117" s="16">
        <f t="shared" si="242"/>
        <v>42526.447071759263</v>
      </c>
      <c r="R3117" s="6">
        <f t="shared" si="243"/>
        <v>300</v>
      </c>
      <c r="S3117" t="s">
        <v>8317</v>
      </c>
      <c r="T3117" t="s">
        <v>8357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2">
        <f t="shared" si="240"/>
        <v>57.333333333333336</v>
      </c>
      <c r="P3118" s="16">
        <f t="shared" si="241"/>
        <v>42081.515335648146</v>
      </c>
      <c r="Q3118" s="16">
        <f t="shared" si="242"/>
        <v>42095.515335648146</v>
      </c>
      <c r="R3118" s="6">
        <f t="shared" si="243"/>
        <v>43</v>
      </c>
      <c r="S3118" t="s">
        <v>8317</v>
      </c>
      <c r="T3118" t="s">
        <v>8357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2">
        <f t="shared" si="240"/>
        <v>0.1</v>
      </c>
      <c r="P3119" s="16">
        <f t="shared" si="241"/>
        <v>42509.374537037031</v>
      </c>
      <c r="Q3119" s="16">
        <f t="shared" si="242"/>
        <v>42517.55</v>
      </c>
      <c r="R3119" s="6">
        <f t="shared" si="243"/>
        <v>1</v>
      </c>
      <c r="S3119" t="s">
        <v>8317</v>
      </c>
      <c r="T3119" t="s">
        <v>8357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2">
        <f t="shared" si="240"/>
        <v>0.31</v>
      </c>
      <c r="P3120" s="16">
        <f t="shared" si="241"/>
        <v>42534.649571759262</v>
      </c>
      <c r="Q3120" s="16">
        <f t="shared" si="242"/>
        <v>42553.649571759262</v>
      </c>
      <c r="R3120" s="6">
        <f t="shared" si="243"/>
        <v>775</v>
      </c>
      <c r="S3120" t="s">
        <v>8317</v>
      </c>
      <c r="T3120" t="s">
        <v>8357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2">
        <f t="shared" si="240"/>
        <v>0.05</v>
      </c>
      <c r="P3121" s="16">
        <f t="shared" si="241"/>
        <v>42060.04550925926</v>
      </c>
      <c r="Q3121" s="16">
        <f t="shared" si="242"/>
        <v>42090.003842592589</v>
      </c>
      <c r="R3121" s="6">
        <f t="shared" si="243"/>
        <v>5</v>
      </c>
      <c r="S3121" t="s">
        <v>8317</v>
      </c>
      <c r="T3121" t="s">
        <v>8357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2">
        <f t="shared" si="240"/>
        <v>9.8461538461538465E-3</v>
      </c>
      <c r="P3122" s="16">
        <f t="shared" si="241"/>
        <v>42435.942083333335</v>
      </c>
      <c r="Q3122" s="16">
        <f t="shared" si="242"/>
        <v>42495.900416666671</v>
      </c>
      <c r="R3122" s="6">
        <f t="shared" si="243"/>
        <v>12.8</v>
      </c>
      <c r="S3122" t="s">
        <v>8317</v>
      </c>
      <c r="T3122" t="s">
        <v>8357</v>
      </c>
      <c r="U3122">
        <f t="shared" si="244"/>
        <v>2016</v>
      </c>
    </row>
    <row r="3123" spans="1:21" ht="43.5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2">
        <f t="shared" si="240"/>
        <v>0.66666666666666674</v>
      </c>
      <c r="P3123" s="16">
        <f t="shared" si="241"/>
        <v>41848.679803240739</v>
      </c>
      <c r="Q3123" s="16">
        <f t="shared" si="242"/>
        <v>41908.679803240739</v>
      </c>
      <c r="R3123" s="6">
        <f t="shared" si="243"/>
        <v>10</v>
      </c>
      <c r="S3123" t="s">
        <v>8317</v>
      </c>
      <c r="T3123" t="s">
        <v>8357</v>
      </c>
      <c r="U3123">
        <f t="shared" si="244"/>
        <v>2014</v>
      </c>
    </row>
    <row r="3124" spans="1:2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2">
        <f t="shared" si="240"/>
        <v>58.291457286432156</v>
      </c>
      <c r="P3124" s="16">
        <f t="shared" si="241"/>
        <v>42678.932083333333</v>
      </c>
      <c r="Q3124" s="16">
        <f t="shared" si="242"/>
        <v>42683.973750000005</v>
      </c>
      <c r="R3124" s="6">
        <f t="shared" si="243"/>
        <v>58</v>
      </c>
      <c r="S3124" t="s">
        <v>8317</v>
      </c>
      <c r="T3124" t="s">
        <v>8357</v>
      </c>
      <c r="U3124">
        <f t="shared" si="244"/>
        <v>2016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2">
        <f t="shared" si="240"/>
        <v>68.153599999999997</v>
      </c>
      <c r="P3125" s="16">
        <f t="shared" si="241"/>
        <v>42530.993032407408</v>
      </c>
      <c r="Q3125" s="16">
        <f t="shared" si="242"/>
        <v>42560.993032407408</v>
      </c>
      <c r="R3125" s="6">
        <f t="shared" si="243"/>
        <v>244.80459770114942</v>
      </c>
      <c r="S3125" t="s">
        <v>8317</v>
      </c>
      <c r="T3125" t="s">
        <v>8357</v>
      </c>
      <c r="U3125">
        <f t="shared" si="244"/>
        <v>2016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2">
        <f t="shared" si="240"/>
        <v>3.2499999999999999E-3</v>
      </c>
      <c r="P3126" s="16">
        <f t="shared" si="241"/>
        <v>41977.780104166668</v>
      </c>
      <c r="Q3126" s="16">
        <f t="shared" si="242"/>
        <v>42037.780104166668</v>
      </c>
      <c r="R3126" s="6">
        <f t="shared" si="243"/>
        <v>6.5</v>
      </c>
      <c r="S3126" t="s">
        <v>8317</v>
      </c>
      <c r="T3126" t="s">
        <v>8357</v>
      </c>
      <c r="U3126">
        <f t="shared" si="244"/>
        <v>2014</v>
      </c>
    </row>
    <row r="3127" spans="1:2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2">
        <f t="shared" si="240"/>
        <v>0</v>
      </c>
      <c r="P3127" s="16">
        <f t="shared" si="241"/>
        <v>42346.20685185185</v>
      </c>
      <c r="Q3127" s="16">
        <f t="shared" si="242"/>
        <v>42376.20685185185</v>
      </c>
      <c r="R3127" s="6" t="e">
        <f t="shared" si="243"/>
        <v>#DIV/0!</v>
      </c>
      <c r="S3127" t="s">
        <v>8317</v>
      </c>
      <c r="T3127" t="s">
        <v>8357</v>
      </c>
      <c r="U3127">
        <f t="shared" si="244"/>
        <v>2015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2">
        <f t="shared" si="240"/>
        <v>4.16</v>
      </c>
      <c r="P3128" s="16">
        <f t="shared" si="241"/>
        <v>42427.01807870371</v>
      </c>
      <c r="Q3128" s="16">
        <f t="shared" si="242"/>
        <v>42456.976412037038</v>
      </c>
      <c r="R3128" s="6">
        <f t="shared" si="243"/>
        <v>61.176470588235297</v>
      </c>
      <c r="S3128" t="s">
        <v>8317</v>
      </c>
      <c r="T3128" t="s">
        <v>8357</v>
      </c>
      <c r="U3128">
        <f t="shared" si="244"/>
        <v>2016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2">
        <f t="shared" si="240"/>
        <v>0</v>
      </c>
      <c r="P3129" s="16">
        <f t="shared" si="241"/>
        <v>42034.856817129628</v>
      </c>
      <c r="Q3129" s="16">
        <f t="shared" si="242"/>
        <v>42064.856817129628</v>
      </c>
      <c r="R3129" s="6" t="e">
        <f t="shared" si="243"/>
        <v>#DIV/0!</v>
      </c>
      <c r="S3129" t="s">
        <v>8317</v>
      </c>
      <c r="T3129" t="s">
        <v>8357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2">
        <f t="shared" si="240"/>
        <v>108.60666666666667</v>
      </c>
      <c r="P3130" s="16">
        <f t="shared" si="241"/>
        <v>42780.825706018513</v>
      </c>
      <c r="Q3130" s="16">
        <f t="shared" si="242"/>
        <v>42810.784039351856</v>
      </c>
      <c r="R3130" s="6">
        <f t="shared" si="243"/>
        <v>139.23931623931625</v>
      </c>
      <c r="S3130" t="s">
        <v>8317</v>
      </c>
      <c r="T3130" t="s">
        <v>8318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2">
        <f t="shared" si="240"/>
        <v>0.8</v>
      </c>
      <c r="P3131" s="16">
        <f t="shared" si="241"/>
        <v>42803.842812499999</v>
      </c>
      <c r="Q3131" s="16">
        <f t="shared" si="242"/>
        <v>42843.801145833335</v>
      </c>
      <c r="R3131" s="6">
        <f t="shared" si="243"/>
        <v>10</v>
      </c>
      <c r="S3131" t="s">
        <v>8317</v>
      </c>
      <c r="T3131" t="s">
        <v>8318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2">
        <f t="shared" si="240"/>
        <v>3.75</v>
      </c>
      <c r="P3132" s="16">
        <f t="shared" si="241"/>
        <v>42808.640231481477</v>
      </c>
      <c r="Q3132" s="16">
        <f t="shared" si="242"/>
        <v>42839.207638888889</v>
      </c>
      <c r="R3132" s="6">
        <f t="shared" si="243"/>
        <v>93.75</v>
      </c>
      <c r="S3132" t="s">
        <v>8317</v>
      </c>
      <c r="T3132" t="s">
        <v>8318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2">
        <f t="shared" si="240"/>
        <v>15.731707317073171</v>
      </c>
      <c r="P3133" s="16">
        <f t="shared" si="241"/>
        <v>42803.579224537039</v>
      </c>
      <c r="Q3133" s="16">
        <f t="shared" si="242"/>
        <v>42833.537557870368</v>
      </c>
      <c r="R3133" s="6">
        <f t="shared" si="243"/>
        <v>53.75</v>
      </c>
      <c r="S3133" t="s">
        <v>8317</v>
      </c>
      <c r="T3133" t="s">
        <v>8318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2">
        <f t="shared" si="240"/>
        <v>3.3333333333333333E-2</v>
      </c>
      <c r="P3134" s="16">
        <f t="shared" si="241"/>
        <v>42786.350231481483</v>
      </c>
      <c r="Q3134" s="16">
        <f t="shared" si="242"/>
        <v>42846.308564814812</v>
      </c>
      <c r="R3134" s="6">
        <f t="shared" si="243"/>
        <v>10</v>
      </c>
      <c r="S3134" t="s">
        <v>8317</v>
      </c>
      <c r="T3134" t="s">
        <v>8318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2">
        <f t="shared" si="240"/>
        <v>108</v>
      </c>
      <c r="P3135" s="16">
        <f t="shared" si="241"/>
        <v>42788.565208333333</v>
      </c>
      <c r="Q3135" s="16">
        <f t="shared" si="242"/>
        <v>42818.523541666669</v>
      </c>
      <c r="R3135" s="6">
        <f t="shared" si="243"/>
        <v>33.75</v>
      </c>
      <c r="S3135" t="s">
        <v>8317</v>
      </c>
      <c r="T3135" t="s">
        <v>8318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2">
        <f t="shared" si="240"/>
        <v>22.5</v>
      </c>
      <c r="P3136" s="16">
        <f t="shared" si="241"/>
        <v>42800.720127314817</v>
      </c>
      <c r="Q3136" s="16">
        <f t="shared" si="242"/>
        <v>42821.678460648152</v>
      </c>
      <c r="R3136" s="6">
        <f t="shared" si="243"/>
        <v>18.75</v>
      </c>
      <c r="S3136" t="s">
        <v>8317</v>
      </c>
      <c r="T3136" t="s">
        <v>8318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2">
        <f t="shared" si="240"/>
        <v>20.849420849420849</v>
      </c>
      <c r="P3137" s="16">
        <f t="shared" si="241"/>
        <v>42807.151863425926</v>
      </c>
      <c r="Q3137" s="16">
        <f t="shared" si="242"/>
        <v>42829.151863425926</v>
      </c>
      <c r="R3137" s="6">
        <f t="shared" si="243"/>
        <v>23.142857142857142</v>
      </c>
      <c r="S3137" t="s">
        <v>8317</v>
      </c>
      <c r="T3137" t="s">
        <v>8318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2">
        <f t="shared" si="240"/>
        <v>127.8</v>
      </c>
      <c r="P3138" s="16">
        <f t="shared" si="241"/>
        <v>42789.462430555555</v>
      </c>
      <c r="Q3138" s="16">
        <f t="shared" si="242"/>
        <v>42825.957638888889</v>
      </c>
      <c r="R3138" s="6">
        <f t="shared" si="243"/>
        <v>29.045454545454547</v>
      </c>
      <c r="S3138" t="s">
        <v>8317</v>
      </c>
      <c r="T3138" t="s">
        <v>8318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2">
        <f t="shared" ref="O3139:O3202" si="245">(E3139/D3139)*100</f>
        <v>3.3333333333333335</v>
      </c>
      <c r="P3139" s="16">
        <f t="shared" ref="P3139:P3202" si="246">(((J3139/60)/60)/24)+DATE(1970,1,1)</f>
        <v>42807.885057870371</v>
      </c>
      <c r="Q3139" s="16">
        <f t="shared" ref="Q3139:Q3202" si="247">(((I3139/60)/60)/24)+DATE(1970,1,1)</f>
        <v>42858.8</v>
      </c>
      <c r="R3139" s="6">
        <f t="shared" ref="R3139:R3202" si="248">AVERAGE(E3139/L3139)</f>
        <v>50</v>
      </c>
      <c r="S3139" t="s">
        <v>8317</v>
      </c>
      <c r="T3139" t="s">
        <v>8318</v>
      </c>
      <c r="U3139">
        <f t="shared" ref="U3139:U3202" si="249">YEAR(P3139)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2">
        <f t="shared" si="245"/>
        <v>0</v>
      </c>
      <c r="P3140" s="16">
        <f t="shared" si="246"/>
        <v>42809.645914351851</v>
      </c>
      <c r="Q3140" s="16">
        <f t="shared" si="247"/>
        <v>42828.645914351851</v>
      </c>
      <c r="R3140" s="6" t="e">
        <f t="shared" si="248"/>
        <v>#DIV/0!</v>
      </c>
      <c r="S3140" t="s">
        <v>8317</v>
      </c>
      <c r="T3140" t="s">
        <v>8318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2">
        <f t="shared" si="245"/>
        <v>5.4</v>
      </c>
      <c r="P3141" s="16">
        <f t="shared" si="246"/>
        <v>42785.270370370374</v>
      </c>
      <c r="Q3141" s="16">
        <f t="shared" si="247"/>
        <v>42819.189583333333</v>
      </c>
      <c r="R3141" s="6">
        <f t="shared" si="248"/>
        <v>450</v>
      </c>
      <c r="S3141" t="s">
        <v>8317</v>
      </c>
      <c r="T3141" t="s">
        <v>8318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2">
        <f t="shared" si="245"/>
        <v>0.96</v>
      </c>
      <c r="P3142" s="16">
        <f t="shared" si="246"/>
        <v>42802.718784722223</v>
      </c>
      <c r="Q3142" s="16">
        <f t="shared" si="247"/>
        <v>42832.677118055552</v>
      </c>
      <c r="R3142" s="6">
        <f t="shared" si="248"/>
        <v>24</v>
      </c>
      <c r="S3142" t="s">
        <v>8317</v>
      </c>
      <c r="T3142" t="s">
        <v>8318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2">
        <f t="shared" si="245"/>
        <v>51.6</v>
      </c>
      <c r="P3143" s="16">
        <f t="shared" si="246"/>
        <v>42800.753333333334</v>
      </c>
      <c r="Q3143" s="16">
        <f t="shared" si="247"/>
        <v>42841.833333333328</v>
      </c>
      <c r="R3143" s="6">
        <f t="shared" si="248"/>
        <v>32.25</v>
      </c>
      <c r="S3143" t="s">
        <v>8317</v>
      </c>
      <c r="T3143" t="s">
        <v>8318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2">
        <f t="shared" si="245"/>
        <v>1.6363636363636365</v>
      </c>
      <c r="P3144" s="16">
        <f t="shared" si="246"/>
        <v>42783.513182870374</v>
      </c>
      <c r="Q3144" s="16">
        <f t="shared" si="247"/>
        <v>42813.471516203703</v>
      </c>
      <c r="R3144" s="6">
        <f t="shared" si="248"/>
        <v>15</v>
      </c>
      <c r="S3144" t="s">
        <v>8317</v>
      </c>
      <c r="T3144" t="s">
        <v>8318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2">
        <f t="shared" si="245"/>
        <v>0</v>
      </c>
      <c r="P3145" s="16">
        <f t="shared" si="246"/>
        <v>42808.358287037037</v>
      </c>
      <c r="Q3145" s="16">
        <f t="shared" si="247"/>
        <v>42834.358287037037</v>
      </c>
      <c r="R3145" s="6" t="e">
        <f t="shared" si="248"/>
        <v>#DIV/0!</v>
      </c>
      <c r="S3145" t="s">
        <v>8317</v>
      </c>
      <c r="T3145" t="s">
        <v>8318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2">
        <f t="shared" si="245"/>
        <v>75.400000000000006</v>
      </c>
      <c r="P3146" s="16">
        <f t="shared" si="246"/>
        <v>42796.538275462968</v>
      </c>
      <c r="Q3146" s="16">
        <f t="shared" si="247"/>
        <v>42813.25</v>
      </c>
      <c r="R3146" s="6">
        <f t="shared" si="248"/>
        <v>251.33333333333334</v>
      </c>
      <c r="S3146" t="s">
        <v>8317</v>
      </c>
      <c r="T3146" t="s">
        <v>8318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2">
        <f t="shared" si="245"/>
        <v>0</v>
      </c>
      <c r="P3147" s="16">
        <f t="shared" si="246"/>
        <v>42762.040902777779</v>
      </c>
      <c r="Q3147" s="16">
        <f t="shared" si="247"/>
        <v>42821.999236111107</v>
      </c>
      <c r="R3147" s="6" t="e">
        <f t="shared" si="248"/>
        <v>#DIV/0!</v>
      </c>
      <c r="S3147" t="s">
        <v>8317</v>
      </c>
      <c r="T3147" t="s">
        <v>8318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2">
        <f t="shared" si="245"/>
        <v>10.5</v>
      </c>
      <c r="P3148" s="16">
        <f t="shared" si="246"/>
        <v>42796.682476851856</v>
      </c>
      <c r="Q3148" s="16">
        <f t="shared" si="247"/>
        <v>42841.640810185185</v>
      </c>
      <c r="R3148" s="6">
        <f t="shared" si="248"/>
        <v>437.5</v>
      </c>
      <c r="S3148" t="s">
        <v>8317</v>
      </c>
      <c r="T3148" t="s">
        <v>8318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2">
        <f t="shared" si="245"/>
        <v>117.52499999999999</v>
      </c>
      <c r="P3149" s="16">
        <f t="shared" si="246"/>
        <v>41909.969386574077</v>
      </c>
      <c r="Q3149" s="16">
        <f t="shared" si="247"/>
        <v>41950.011053240742</v>
      </c>
      <c r="R3149" s="6">
        <f t="shared" si="248"/>
        <v>110.35211267605634</v>
      </c>
      <c r="S3149" t="s">
        <v>8317</v>
      </c>
      <c r="T3149" t="s">
        <v>8318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2">
        <f t="shared" si="245"/>
        <v>131.16666666666669</v>
      </c>
      <c r="P3150" s="16">
        <f t="shared" si="246"/>
        <v>41891.665324074071</v>
      </c>
      <c r="Q3150" s="16">
        <f t="shared" si="247"/>
        <v>41913.166666666664</v>
      </c>
      <c r="R3150" s="6">
        <f t="shared" si="248"/>
        <v>41.421052631578945</v>
      </c>
      <c r="S3150" t="s">
        <v>8317</v>
      </c>
      <c r="T3150" t="s">
        <v>8318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2">
        <f t="shared" si="245"/>
        <v>104</v>
      </c>
      <c r="P3151" s="16">
        <f t="shared" si="246"/>
        <v>41226.017361111109</v>
      </c>
      <c r="Q3151" s="16">
        <f t="shared" si="247"/>
        <v>41250.083333333336</v>
      </c>
      <c r="R3151" s="6">
        <f t="shared" si="248"/>
        <v>52</v>
      </c>
      <c r="S3151" t="s">
        <v>8317</v>
      </c>
      <c r="T3151" t="s">
        <v>8318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2">
        <f t="shared" si="245"/>
        <v>101</v>
      </c>
      <c r="P3152" s="16">
        <f t="shared" si="246"/>
        <v>40478.263923611114</v>
      </c>
      <c r="Q3152" s="16">
        <f t="shared" si="247"/>
        <v>40568.166666666664</v>
      </c>
      <c r="R3152" s="6">
        <f t="shared" si="248"/>
        <v>33.990384615384613</v>
      </c>
      <c r="S3152" t="s">
        <v>8317</v>
      </c>
      <c r="T3152" t="s">
        <v>8318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2">
        <f t="shared" si="245"/>
        <v>100.4</v>
      </c>
      <c r="P3153" s="16">
        <f t="shared" si="246"/>
        <v>41862.83997685185</v>
      </c>
      <c r="Q3153" s="16">
        <f t="shared" si="247"/>
        <v>41892.83997685185</v>
      </c>
      <c r="R3153" s="6">
        <f t="shared" si="248"/>
        <v>103.35294117647059</v>
      </c>
      <c r="S3153" t="s">
        <v>8317</v>
      </c>
      <c r="T3153" t="s">
        <v>8318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2">
        <f t="shared" si="245"/>
        <v>105.95454545454545</v>
      </c>
      <c r="P3154" s="16">
        <f t="shared" si="246"/>
        <v>41550.867673611108</v>
      </c>
      <c r="Q3154" s="16">
        <f t="shared" si="247"/>
        <v>41580.867673611108</v>
      </c>
      <c r="R3154" s="6">
        <f t="shared" si="248"/>
        <v>34.791044776119406</v>
      </c>
      <c r="S3154" t="s">
        <v>8317</v>
      </c>
      <c r="T3154" t="s">
        <v>8318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2">
        <f t="shared" si="245"/>
        <v>335.58333333333337</v>
      </c>
      <c r="P3155" s="16">
        <f t="shared" si="246"/>
        <v>40633.154363425929</v>
      </c>
      <c r="Q3155" s="16">
        <f t="shared" si="247"/>
        <v>40664.207638888889</v>
      </c>
      <c r="R3155" s="6">
        <f t="shared" si="248"/>
        <v>41.773858921161825</v>
      </c>
      <c r="S3155" t="s">
        <v>8317</v>
      </c>
      <c r="T3155" t="s">
        <v>8318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2">
        <f t="shared" si="245"/>
        <v>112.92857142857142</v>
      </c>
      <c r="P3156" s="16">
        <f t="shared" si="246"/>
        <v>40970.875671296293</v>
      </c>
      <c r="Q3156" s="16">
        <f t="shared" si="247"/>
        <v>41000.834004629629</v>
      </c>
      <c r="R3156" s="6">
        <f t="shared" si="248"/>
        <v>64.268292682926827</v>
      </c>
      <c r="S3156" t="s">
        <v>8317</v>
      </c>
      <c r="T3156" t="s">
        <v>8318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2">
        <f t="shared" si="245"/>
        <v>188.50460000000001</v>
      </c>
      <c r="P3157" s="16">
        <f t="shared" si="246"/>
        <v>41233.499131944445</v>
      </c>
      <c r="Q3157" s="16">
        <f t="shared" si="247"/>
        <v>41263.499131944445</v>
      </c>
      <c r="R3157" s="6">
        <f t="shared" si="248"/>
        <v>31.209370860927152</v>
      </c>
      <c r="S3157" t="s">
        <v>8317</v>
      </c>
      <c r="T3157" t="s">
        <v>8318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2">
        <f t="shared" si="245"/>
        <v>101.81818181818181</v>
      </c>
      <c r="P3158" s="16">
        <f t="shared" si="246"/>
        <v>41026.953055555554</v>
      </c>
      <c r="Q3158" s="16">
        <f t="shared" si="247"/>
        <v>41061.953055555554</v>
      </c>
      <c r="R3158" s="6">
        <f t="shared" si="248"/>
        <v>62.921348314606739</v>
      </c>
      <c r="S3158" t="s">
        <v>8317</v>
      </c>
      <c r="T3158" t="s">
        <v>8318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2">
        <f t="shared" si="245"/>
        <v>101</v>
      </c>
      <c r="P3159" s="16">
        <f t="shared" si="246"/>
        <v>41829.788252314815</v>
      </c>
      <c r="Q3159" s="16">
        <f t="shared" si="247"/>
        <v>41839.208333333336</v>
      </c>
      <c r="R3159" s="6">
        <f t="shared" si="248"/>
        <v>98.536585365853654</v>
      </c>
      <c r="S3159" t="s">
        <v>8317</v>
      </c>
      <c r="T3159" t="s">
        <v>8318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2">
        <f t="shared" si="245"/>
        <v>113.99999999999999</v>
      </c>
      <c r="P3160" s="16">
        <f t="shared" si="246"/>
        <v>41447.839722222219</v>
      </c>
      <c r="Q3160" s="16">
        <f t="shared" si="247"/>
        <v>41477.839722222219</v>
      </c>
      <c r="R3160" s="6">
        <f t="shared" si="248"/>
        <v>82.608695652173907</v>
      </c>
      <c r="S3160" t="s">
        <v>8317</v>
      </c>
      <c r="T3160" t="s">
        <v>8318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2">
        <f t="shared" si="245"/>
        <v>133.48133333333334</v>
      </c>
      <c r="P3161" s="16">
        <f t="shared" si="246"/>
        <v>40884.066678240742</v>
      </c>
      <c r="Q3161" s="16">
        <f t="shared" si="247"/>
        <v>40926.958333333336</v>
      </c>
      <c r="R3161" s="6">
        <f t="shared" si="248"/>
        <v>38.504230769230773</v>
      </c>
      <c r="S3161" t="s">
        <v>8317</v>
      </c>
      <c r="T3161" t="s">
        <v>8318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2">
        <f t="shared" si="245"/>
        <v>101.53333333333335</v>
      </c>
      <c r="P3162" s="16">
        <f t="shared" si="246"/>
        <v>41841.26489583333</v>
      </c>
      <c r="Q3162" s="16">
        <f t="shared" si="247"/>
        <v>41864.207638888889</v>
      </c>
      <c r="R3162" s="6">
        <f t="shared" si="248"/>
        <v>80.15789473684211</v>
      </c>
      <c r="S3162" t="s">
        <v>8317</v>
      </c>
      <c r="T3162" t="s">
        <v>8318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2">
        <f t="shared" si="245"/>
        <v>105.1</v>
      </c>
      <c r="P3163" s="16">
        <f t="shared" si="246"/>
        <v>41897.536134259259</v>
      </c>
      <c r="Q3163" s="16">
        <f t="shared" si="247"/>
        <v>41927.536134259259</v>
      </c>
      <c r="R3163" s="6">
        <f t="shared" si="248"/>
        <v>28.405405405405407</v>
      </c>
      <c r="S3163" t="s">
        <v>8317</v>
      </c>
      <c r="T3163" t="s">
        <v>8318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2">
        <f t="shared" si="245"/>
        <v>127.15</v>
      </c>
      <c r="P3164" s="16">
        <f t="shared" si="246"/>
        <v>41799.685902777775</v>
      </c>
      <c r="Q3164" s="16">
        <f t="shared" si="247"/>
        <v>41827.083333333336</v>
      </c>
      <c r="R3164" s="6">
        <f t="shared" si="248"/>
        <v>80.730158730158735</v>
      </c>
      <c r="S3164" t="s">
        <v>8317</v>
      </c>
      <c r="T3164" t="s">
        <v>8318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2">
        <f t="shared" si="245"/>
        <v>111.15384615384616</v>
      </c>
      <c r="P3165" s="16">
        <f t="shared" si="246"/>
        <v>41775.753761574073</v>
      </c>
      <c r="Q3165" s="16">
        <f t="shared" si="247"/>
        <v>41805.753761574073</v>
      </c>
      <c r="R3165" s="6">
        <f t="shared" si="248"/>
        <v>200.69444444444446</v>
      </c>
      <c r="S3165" t="s">
        <v>8317</v>
      </c>
      <c r="T3165" t="s">
        <v>8318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2">
        <f t="shared" si="245"/>
        <v>106.76</v>
      </c>
      <c r="P3166" s="16">
        <f t="shared" si="246"/>
        <v>41766.80572916667</v>
      </c>
      <c r="Q3166" s="16">
        <f t="shared" si="247"/>
        <v>41799.80572916667</v>
      </c>
      <c r="R3166" s="6">
        <f t="shared" si="248"/>
        <v>37.591549295774648</v>
      </c>
      <c r="S3166" t="s">
        <v>8317</v>
      </c>
      <c r="T3166" t="s">
        <v>8318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2">
        <f t="shared" si="245"/>
        <v>162.66666666666666</v>
      </c>
      <c r="P3167" s="16">
        <f t="shared" si="246"/>
        <v>40644.159259259257</v>
      </c>
      <c r="Q3167" s="16">
        <f t="shared" si="247"/>
        <v>40666.165972222225</v>
      </c>
      <c r="R3167" s="6">
        <f t="shared" si="248"/>
        <v>58.095238095238095</v>
      </c>
      <c r="S3167" t="s">
        <v>8317</v>
      </c>
      <c r="T3167" t="s">
        <v>8318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2">
        <f t="shared" si="245"/>
        <v>160.22808571428573</v>
      </c>
      <c r="P3168" s="16">
        <f t="shared" si="246"/>
        <v>41940.69158564815</v>
      </c>
      <c r="Q3168" s="16">
        <f t="shared" si="247"/>
        <v>41969.332638888889</v>
      </c>
      <c r="R3168" s="6">
        <f t="shared" si="248"/>
        <v>60.300892473118282</v>
      </c>
      <c r="S3168" t="s">
        <v>8317</v>
      </c>
      <c r="T3168" t="s">
        <v>8318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2">
        <f t="shared" si="245"/>
        <v>116.16666666666666</v>
      </c>
      <c r="P3169" s="16">
        <f t="shared" si="246"/>
        <v>41839.175706018519</v>
      </c>
      <c r="Q3169" s="16">
        <f t="shared" si="247"/>
        <v>41853.175706018519</v>
      </c>
      <c r="R3169" s="6">
        <f t="shared" si="248"/>
        <v>63.363636363636367</v>
      </c>
      <c r="S3169" t="s">
        <v>8317</v>
      </c>
      <c r="T3169" t="s">
        <v>8318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2">
        <f t="shared" si="245"/>
        <v>124.2</v>
      </c>
      <c r="P3170" s="16">
        <f t="shared" si="246"/>
        <v>41772.105937500004</v>
      </c>
      <c r="Q3170" s="16">
        <f t="shared" si="247"/>
        <v>41803.916666666664</v>
      </c>
      <c r="R3170" s="6">
        <f t="shared" si="248"/>
        <v>50.901639344262293</v>
      </c>
      <c r="S3170" t="s">
        <v>8317</v>
      </c>
      <c r="T3170" t="s">
        <v>8318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2">
        <f t="shared" si="245"/>
        <v>103.01249999999999</v>
      </c>
      <c r="P3171" s="16">
        <f t="shared" si="246"/>
        <v>41591.737974537034</v>
      </c>
      <c r="Q3171" s="16">
        <f t="shared" si="247"/>
        <v>41621.207638888889</v>
      </c>
      <c r="R3171" s="6">
        <f t="shared" si="248"/>
        <v>100.5</v>
      </c>
      <c r="S3171" t="s">
        <v>8317</v>
      </c>
      <c r="T3171" t="s">
        <v>8318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2">
        <f t="shared" si="245"/>
        <v>112.25</v>
      </c>
      <c r="P3172" s="16">
        <f t="shared" si="246"/>
        <v>41789.080370370371</v>
      </c>
      <c r="Q3172" s="16">
        <f t="shared" si="247"/>
        <v>41822.166666666664</v>
      </c>
      <c r="R3172" s="6">
        <f t="shared" si="248"/>
        <v>31.619718309859156</v>
      </c>
      <c r="S3172" t="s">
        <v>8317</v>
      </c>
      <c r="T3172" t="s">
        <v>8318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2">
        <f t="shared" si="245"/>
        <v>108.8142857142857</v>
      </c>
      <c r="P3173" s="16">
        <f t="shared" si="246"/>
        <v>42466.608310185184</v>
      </c>
      <c r="Q3173" s="16">
        <f t="shared" si="247"/>
        <v>42496.608310185184</v>
      </c>
      <c r="R3173" s="6">
        <f t="shared" si="248"/>
        <v>65.102564102564102</v>
      </c>
      <c r="S3173" t="s">
        <v>8317</v>
      </c>
      <c r="T3173" t="s">
        <v>8318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2">
        <f t="shared" si="245"/>
        <v>114.99999999999999</v>
      </c>
      <c r="P3174" s="16">
        <f t="shared" si="246"/>
        <v>40923.729953703703</v>
      </c>
      <c r="Q3174" s="16">
        <f t="shared" si="247"/>
        <v>40953.729953703703</v>
      </c>
      <c r="R3174" s="6">
        <f t="shared" si="248"/>
        <v>79.310344827586206</v>
      </c>
      <c r="S3174" t="s">
        <v>8317</v>
      </c>
      <c r="T3174" t="s">
        <v>8318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2">
        <f t="shared" si="245"/>
        <v>103</v>
      </c>
      <c r="P3175" s="16">
        <f t="shared" si="246"/>
        <v>41878.878379629627</v>
      </c>
      <c r="Q3175" s="16">
        <f t="shared" si="247"/>
        <v>41908.878379629627</v>
      </c>
      <c r="R3175" s="6">
        <f t="shared" si="248"/>
        <v>139.18918918918919</v>
      </c>
      <c r="S3175" t="s">
        <v>8317</v>
      </c>
      <c r="T3175" t="s">
        <v>8318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2">
        <f t="shared" si="245"/>
        <v>101.13333333333334</v>
      </c>
      <c r="P3176" s="16">
        <f t="shared" si="246"/>
        <v>41862.864675925928</v>
      </c>
      <c r="Q3176" s="16">
        <f t="shared" si="247"/>
        <v>41876.864675925928</v>
      </c>
      <c r="R3176" s="6">
        <f t="shared" si="248"/>
        <v>131.91304347826087</v>
      </c>
      <c r="S3176" t="s">
        <v>8317</v>
      </c>
      <c r="T3176" t="s">
        <v>8318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2">
        <f t="shared" si="245"/>
        <v>109.55999999999999</v>
      </c>
      <c r="P3177" s="16">
        <f t="shared" si="246"/>
        <v>40531.886886574073</v>
      </c>
      <c r="Q3177" s="16">
        <f t="shared" si="247"/>
        <v>40591.886886574073</v>
      </c>
      <c r="R3177" s="6">
        <f t="shared" si="248"/>
        <v>91.3</v>
      </c>
      <c r="S3177" t="s">
        <v>8317</v>
      </c>
      <c r="T3177" t="s">
        <v>8318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2">
        <f t="shared" si="245"/>
        <v>114.8421052631579</v>
      </c>
      <c r="P3178" s="16">
        <f t="shared" si="246"/>
        <v>41477.930914351848</v>
      </c>
      <c r="Q3178" s="16">
        <f t="shared" si="247"/>
        <v>41504.625</v>
      </c>
      <c r="R3178" s="6">
        <f t="shared" si="248"/>
        <v>39.672727272727272</v>
      </c>
      <c r="S3178" t="s">
        <v>8317</v>
      </c>
      <c r="T3178" t="s">
        <v>8318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2">
        <f t="shared" si="245"/>
        <v>117.39999999999999</v>
      </c>
      <c r="P3179" s="16">
        <f t="shared" si="246"/>
        <v>41781.666770833333</v>
      </c>
      <c r="Q3179" s="16">
        <f t="shared" si="247"/>
        <v>41811.666770833333</v>
      </c>
      <c r="R3179" s="6">
        <f t="shared" si="248"/>
        <v>57.549019607843135</v>
      </c>
      <c r="S3179" t="s">
        <v>8317</v>
      </c>
      <c r="T3179" t="s">
        <v>8318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2">
        <f t="shared" si="245"/>
        <v>171.73333333333335</v>
      </c>
      <c r="P3180" s="16">
        <f t="shared" si="246"/>
        <v>41806.605034722219</v>
      </c>
      <c r="Q3180" s="16">
        <f t="shared" si="247"/>
        <v>41836.605034722219</v>
      </c>
      <c r="R3180" s="6">
        <f t="shared" si="248"/>
        <v>33.025641025641029</v>
      </c>
      <c r="S3180" t="s">
        <v>8317</v>
      </c>
      <c r="T3180" t="s">
        <v>8318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2">
        <f t="shared" si="245"/>
        <v>114.16238095238094</v>
      </c>
      <c r="P3181" s="16">
        <f t="shared" si="246"/>
        <v>41375.702210648145</v>
      </c>
      <c r="Q3181" s="16">
        <f t="shared" si="247"/>
        <v>41400.702210648145</v>
      </c>
      <c r="R3181" s="6">
        <f t="shared" si="248"/>
        <v>77.335806451612896</v>
      </c>
      <c r="S3181" t="s">
        <v>8317</v>
      </c>
      <c r="T3181" t="s">
        <v>8318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2">
        <f t="shared" si="245"/>
        <v>119.75</v>
      </c>
      <c r="P3182" s="16">
        <f t="shared" si="246"/>
        <v>41780.412604166668</v>
      </c>
      <c r="Q3182" s="16">
        <f t="shared" si="247"/>
        <v>41810.412604166668</v>
      </c>
      <c r="R3182" s="6">
        <f t="shared" si="248"/>
        <v>31.933333333333334</v>
      </c>
      <c r="S3182" t="s">
        <v>8317</v>
      </c>
      <c r="T3182" t="s">
        <v>8318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2">
        <f t="shared" si="245"/>
        <v>109.00000000000001</v>
      </c>
      <c r="P3183" s="16">
        <f t="shared" si="246"/>
        <v>41779.310034722221</v>
      </c>
      <c r="Q3183" s="16">
        <f t="shared" si="247"/>
        <v>41805.666666666664</v>
      </c>
      <c r="R3183" s="6">
        <f t="shared" si="248"/>
        <v>36.333333333333336</v>
      </c>
      <c r="S3183" t="s">
        <v>8317</v>
      </c>
      <c r="T3183" t="s">
        <v>8318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2">
        <f t="shared" si="245"/>
        <v>100.88571428571429</v>
      </c>
      <c r="P3184" s="16">
        <f t="shared" si="246"/>
        <v>40883.949317129627</v>
      </c>
      <c r="Q3184" s="16">
        <f t="shared" si="247"/>
        <v>40939.708333333336</v>
      </c>
      <c r="R3184" s="6">
        <f t="shared" si="248"/>
        <v>46.768211920529801</v>
      </c>
      <c r="S3184" t="s">
        <v>8317</v>
      </c>
      <c r="T3184" t="s">
        <v>8318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2">
        <f t="shared" si="245"/>
        <v>109.00000000000001</v>
      </c>
      <c r="P3185" s="16">
        <f t="shared" si="246"/>
        <v>41491.79478009259</v>
      </c>
      <c r="Q3185" s="16">
        <f t="shared" si="247"/>
        <v>41509.79478009259</v>
      </c>
      <c r="R3185" s="6">
        <f t="shared" si="248"/>
        <v>40.073529411764703</v>
      </c>
      <c r="S3185" t="s">
        <v>8317</v>
      </c>
      <c r="T3185" t="s">
        <v>8318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2">
        <f t="shared" si="245"/>
        <v>107.20930232558139</v>
      </c>
      <c r="P3186" s="16">
        <f t="shared" si="246"/>
        <v>41791.993414351848</v>
      </c>
      <c r="Q3186" s="16">
        <f t="shared" si="247"/>
        <v>41821.993414351848</v>
      </c>
      <c r="R3186" s="6">
        <f t="shared" si="248"/>
        <v>100.21739130434783</v>
      </c>
      <c r="S3186" t="s">
        <v>8317</v>
      </c>
      <c r="T3186" t="s">
        <v>8318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2">
        <f t="shared" si="245"/>
        <v>100</v>
      </c>
      <c r="P3187" s="16">
        <f t="shared" si="246"/>
        <v>41829.977326388893</v>
      </c>
      <c r="Q3187" s="16">
        <f t="shared" si="247"/>
        <v>41836.977326388893</v>
      </c>
      <c r="R3187" s="6">
        <f t="shared" si="248"/>
        <v>41.666666666666664</v>
      </c>
      <c r="S3187" t="s">
        <v>8317</v>
      </c>
      <c r="T3187" t="s">
        <v>8318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2">
        <f t="shared" si="245"/>
        <v>102.18750000000001</v>
      </c>
      <c r="P3188" s="16">
        <f t="shared" si="246"/>
        <v>41868.924050925925</v>
      </c>
      <c r="Q3188" s="16">
        <f t="shared" si="247"/>
        <v>41898.875</v>
      </c>
      <c r="R3188" s="6">
        <f t="shared" si="248"/>
        <v>46.714285714285715</v>
      </c>
      <c r="S3188" t="s">
        <v>8317</v>
      </c>
      <c r="T3188" t="s">
        <v>8318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2">
        <f t="shared" si="245"/>
        <v>116.29333333333334</v>
      </c>
      <c r="P3189" s="16">
        <f t="shared" si="246"/>
        <v>41835.666354166664</v>
      </c>
      <c r="Q3189" s="16">
        <f t="shared" si="247"/>
        <v>41855.666354166664</v>
      </c>
      <c r="R3189" s="6">
        <f t="shared" si="248"/>
        <v>71.491803278688522</v>
      </c>
      <c r="S3189" t="s">
        <v>8317</v>
      </c>
      <c r="T3189" t="s">
        <v>8318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2">
        <f t="shared" si="245"/>
        <v>65</v>
      </c>
      <c r="P3190" s="16">
        <f t="shared" si="246"/>
        <v>42144.415532407409</v>
      </c>
      <c r="Q3190" s="16">
        <f t="shared" si="247"/>
        <v>42165.415532407409</v>
      </c>
      <c r="R3190" s="6">
        <f t="shared" si="248"/>
        <v>14.444444444444445</v>
      </c>
      <c r="S3190" t="s">
        <v>8317</v>
      </c>
      <c r="T3190" t="s">
        <v>8359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2">
        <f t="shared" si="245"/>
        <v>12.327272727272726</v>
      </c>
      <c r="P3191" s="16">
        <f t="shared" si="246"/>
        <v>42118.346435185187</v>
      </c>
      <c r="Q3191" s="16">
        <f t="shared" si="247"/>
        <v>42148.346435185187</v>
      </c>
      <c r="R3191" s="6">
        <f t="shared" si="248"/>
        <v>356.84210526315792</v>
      </c>
      <c r="S3191" t="s">
        <v>8317</v>
      </c>
      <c r="T3191" t="s">
        <v>8359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2">
        <f t="shared" si="245"/>
        <v>0</v>
      </c>
      <c r="P3192" s="16">
        <f t="shared" si="246"/>
        <v>42683.151331018518</v>
      </c>
      <c r="Q3192" s="16">
        <f t="shared" si="247"/>
        <v>42713.192997685182</v>
      </c>
      <c r="R3192" s="6" t="e">
        <f t="shared" si="248"/>
        <v>#DIV/0!</v>
      </c>
      <c r="S3192" t="s">
        <v>8317</v>
      </c>
      <c r="T3192" t="s">
        <v>8359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2">
        <f t="shared" si="245"/>
        <v>4.0266666666666664</v>
      </c>
      <c r="P3193" s="16">
        <f t="shared" si="246"/>
        <v>42538.755428240736</v>
      </c>
      <c r="Q3193" s="16">
        <f t="shared" si="247"/>
        <v>42598.755428240736</v>
      </c>
      <c r="R3193" s="6">
        <f t="shared" si="248"/>
        <v>37.75</v>
      </c>
      <c r="S3193" t="s">
        <v>8317</v>
      </c>
      <c r="T3193" t="s">
        <v>8359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2">
        <f t="shared" si="245"/>
        <v>1.02</v>
      </c>
      <c r="P3194" s="16">
        <f t="shared" si="246"/>
        <v>42018.94049768518</v>
      </c>
      <c r="Q3194" s="16">
        <f t="shared" si="247"/>
        <v>42063.916666666672</v>
      </c>
      <c r="R3194" s="6">
        <f t="shared" si="248"/>
        <v>12.75</v>
      </c>
      <c r="S3194" t="s">
        <v>8317</v>
      </c>
      <c r="T3194" t="s">
        <v>8359</v>
      </c>
      <c r="U3194">
        <f t="shared" si="249"/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2">
        <f t="shared" si="245"/>
        <v>11.74</v>
      </c>
      <c r="P3195" s="16">
        <f t="shared" si="246"/>
        <v>42010.968240740738</v>
      </c>
      <c r="Q3195" s="16">
        <f t="shared" si="247"/>
        <v>42055.968240740738</v>
      </c>
      <c r="R3195" s="6">
        <f t="shared" si="248"/>
        <v>24.458333333333332</v>
      </c>
      <c r="S3195" t="s">
        <v>8317</v>
      </c>
      <c r="T3195" t="s">
        <v>8359</v>
      </c>
      <c r="U3195">
        <f t="shared" si="249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2">
        <f t="shared" si="245"/>
        <v>0</v>
      </c>
      <c r="P3196" s="16">
        <f t="shared" si="246"/>
        <v>42182.062476851846</v>
      </c>
      <c r="Q3196" s="16">
        <f t="shared" si="247"/>
        <v>42212.062476851846</v>
      </c>
      <c r="R3196" s="6" t="e">
        <f t="shared" si="248"/>
        <v>#DIV/0!</v>
      </c>
      <c r="S3196" t="s">
        <v>8317</v>
      </c>
      <c r="T3196" t="s">
        <v>8359</v>
      </c>
      <c r="U3196">
        <f t="shared" si="249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2">
        <f t="shared" si="245"/>
        <v>59.142857142857139</v>
      </c>
      <c r="P3197" s="16">
        <f t="shared" si="246"/>
        <v>42017.594236111108</v>
      </c>
      <c r="Q3197" s="16">
        <f t="shared" si="247"/>
        <v>42047.594236111108</v>
      </c>
      <c r="R3197" s="6">
        <f t="shared" si="248"/>
        <v>53.07692307692308</v>
      </c>
      <c r="S3197" t="s">
        <v>8317</v>
      </c>
      <c r="T3197" t="s">
        <v>8359</v>
      </c>
      <c r="U3197">
        <f t="shared" si="249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2">
        <f t="shared" si="245"/>
        <v>0.06</v>
      </c>
      <c r="P3198" s="16">
        <f t="shared" si="246"/>
        <v>42157.598090277781</v>
      </c>
      <c r="Q3198" s="16">
        <f t="shared" si="247"/>
        <v>42217.583333333328</v>
      </c>
      <c r="R3198" s="6">
        <f t="shared" si="248"/>
        <v>300</v>
      </c>
      <c r="S3198" t="s">
        <v>8317</v>
      </c>
      <c r="T3198" t="s">
        <v>8359</v>
      </c>
      <c r="U3198">
        <f t="shared" si="249"/>
        <v>2015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2">
        <f t="shared" si="245"/>
        <v>11.450000000000001</v>
      </c>
      <c r="P3199" s="16">
        <f t="shared" si="246"/>
        <v>42009.493263888886</v>
      </c>
      <c r="Q3199" s="16">
        <f t="shared" si="247"/>
        <v>42039.493263888886</v>
      </c>
      <c r="R3199" s="6">
        <f t="shared" si="248"/>
        <v>286.25</v>
      </c>
      <c r="S3199" t="s">
        <v>8317</v>
      </c>
      <c r="T3199" t="s">
        <v>8359</v>
      </c>
      <c r="U3199">
        <f t="shared" si="249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2">
        <f t="shared" si="245"/>
        <v>0.36666666666666664</v>
      </c>
      <c r="P3200" s="16">
        <f t="shared" si="246"/>
        <v>42013.424502314811</v>
      </c>
      <c r="Q3200" s="16">
        <f t="shared" si="247"/>
        <v>42051.424502314811</v>
      </c>
      <c r="R3200" s="6">
        <f t="shared" si="248"/>
        <v>36.666666666666664</v>
      </c>
      <c r="S3200" t="s">
        <v>8317</v>
      </c>
      <c r="T3200" t="s">
        <v>8359</v>
      </c>
      <c r="U3200">
        <f t="shared" si="249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2">
        <f t="shared" si="245"/>
        <v>52.16</v>
      </c>
      <c r="P3201" s="16">
        <f t="shared" si="246"/>
        <v>41858.761782407404</v>
      </c>
      <c r="Q3201" s="16">
        <f t="shared" si="247"/>
        <v>41888.875</v>
      </c>
      <c r="R3201" s="6">
        <f t="shared" si="248"/>
        <v>49.20754716981132</v>
      </c>
      <c r="S3201" t="s">
        <v>8317</v>
      </c>
      <c r="T3201" t="s">
        <v>8359</v>
      </c>
      <c r="U3201">
        <f t="shared" si="249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2">
        <f t="shared" si="245"/>
        <v>2E-3</v>
      </c>
      <c r="P3202" s="16">
        <f t="shared" si="246"/>
        <v>42460.320613425924</v>
      </c>
      <c r="Q3202" s="16">
        <f t="shared" si="247"/>
        <v>42490.231944444444</v>
      </c>
      <c r="R3202" s="6">
        <f t="shared" si="248"/>
        <v>1</v>
      </c>
      <c r="S3202" t="s">
        <v>8317</v>
      </c>
      <c r="T3202" t="s">
        <v>8359</v>
      </c>
      <c r="U3202">
        <f t="shared" si="249"/>
        <v>2016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2">
        <f t="shared" ref="O3203:O3266" si="250">(E3203/D3203)*100</f>
        <v>1.25</v>
      </c>
      <c r="P3203" s="16">
        <f t="shared" ref="P3203:P3266" si="251">(((J3203/60)/60)/24)+DATE(1970,1,1)</f>
        <v>41861.767094907409</v>
      </c>
      <c r="Q3203" s="16">
        <f t="shared" ref="Q3203:Q3266" si="252">(((I3203/60)/60)/24)+DATE(1970,1,1)</f>
        <v>41882.767094907409</v>
      </c>
      <c r="R3203" s="6">
        <f t="shared" ref="R3203:R3266" si="253">AVERAGE(E3203/L3203)</f>
        <v>12.5</v>
      </c>
      <c r="S3203" t="s">
        <v>8317</v>
      </c>
      <c r="T3203" t="s">
        <v>8359</v>
      </c>
      <c r="U3203">
        <f t="shared" ref="U3203:U3266" si="254">YEAR(P3203)</f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2">
        <f t="shared" si="250"/>
        <v>54.52</v>
      </c>
      <c r="P3204" s="16">
        <f t="shared" si="251"/>
        <v>42293.853541666671</v>
      </c>
      <c r="Q3204" s="16">
        <f t="shared" si="252"/>
        <v>42352.249305555553</v>
      </c>
      <c r="R3204" s="6">
        <f t="shared" si="253"/>
        <v>109.04</v>
      </c>
      <c r="S3204" t="s">
        <v>8317</v>
      </c>
      <c r="T3204" t="s">
        <v>8359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2">
        <f t="shared" si="250"/>
        <v>25</v>
      </c>
      <c r="P3205" s="16">
        <f t="shared" si="251"/>
        <v>42242.988680555558</v>
      </c>
      <c r="Q3205" s="16">
        <f t="shared" si="252"/>
        <v>42272.988680555558</v>
      </c>
      <c r="R3205" s="6">
        <f t="shared" si="253"/>
        <v>41.666666666666664</v>
      </c>
      <c r="S3205" t="s">
        <v>8317</v>
      </c>
      <c r="T3205" t="s">
        <v>8359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2">
        <f t="shared" si="250"/>
        <v>0</v>
      </c>
      <c r="P3206" s="16">
        <f t="shared" si="251"/>
        <v>42172.686099537037</v>
      </c>
      <c r="Q3206" s="16">
        <f t="shared" si="252"/>
        <v>42202.676388888889</v>
      </c>
      <c r="R3206" s="6" t="e">
        <f t="shared" si="253"/>
        <v>#DIV/0!</v>
      </c>
      <c r="S3206" t="s">
        <v>8317</v>
      </c>
      <c r="T3206" t="s">
        <v>8359</v>
      </c>
      <c r="U3206">
        <f t="shared" si="254"/>
        <v>2015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2">
        <f t="shared" si="250"/>
        <v>3.4125000000000001</v>
      </c>
      <c r="P3207" s="16">
        <f t="shared" si="251"/>
        <v>42095.374675925923</v>
      </c>
      <c r="Q3207" s="16">
        <f t="shared" si="252"/>
        <v>42125.374675925923</v>
      </c>
      <c r="R3207" s="6">
        <f t="shared" si="253"/>
        <v>22.75</v>
      </c>
      <c r="S3207" t="s">
        <v>8317</v>
      </c>
      <c r="T3207" t="s">
        <v>8359</v>
      </c>
      <c r="U3207">
        <f t="shared" si="254"/>
        <v>2015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2">
        <f t="shared" si="250"/>
        <v>0</v>
      </c>
      <c r="P3208" s="16">
        <f t="shared" si="251"/>
        <v>42236.276053240741</v>
      </c>
      <c r="Q3208" s="16">
        <f t="shared" si="252"/>
        <v>42266.276053240741</v>
      </c>
      <c r="R3208" s="6" t="e">
        <f t="shared" si="253"/>
        <v>#DIV/0!</v>
      </c>
      <c r="S3208" t="s">
        <v>8317</v>
      </c>
      <c r="T3208" t="s">
        <v>8359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2">
        <f t="shared" si="250"/>
        <v>46.36363636363636</v>
      </c>
      <c r="P3209" s="16">
        <f t="shared" si="251"/>
        <v>42057.277858796297</v>
      </c>
      <c r="Q3209" s="16">
        <f t="shared" si="252"/>
        <v>42117.236192129625</v>
      </c>
      <c r="R3209" s="6">
        <f t="shared" si="253"/>
        <v>70.833333333333329</v>
      </c>
      <c r="S3209" t="s">
        <v>8317</v>
      </c>
      <c r="T3209" t="s">
        <v>8359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2">
        <f t="shared" si="250"/>
        <v>103.49999999999999</v>
      </c>
      <c r="P3210" s="16">
        <f t="shared" si="251"/>
        <v>41827.605057870373</v>
      </c>
      <c r="Q3210" s="16">
        <f t="shared" si="252"/>
        <v>41848.605057870373</v>
      </c>
      <c r="R3210" s="6">
        <f t="shared" si="253"/>
        <v>63.109756097560975</v>
      </c>
      <c r="S3210" t="s">
        <v>8317</v>
      </c>
      <c r="T3210" t="s">
        <v>8318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2">
        <f t="shared" si="250"/>
        <v>119.32315789473684</v>
      </c>
      <c r="P3211" s="16">
        <f t="shared" si="251"/>
        <v>41778.637245370373</v>
      </c>
      <c r="Q3211" s="16">
        <f t="shared" si="252"/>
        <v>41810.958333333336</v>
      </c>
      <c r="R3211" s="6">
        <f t="shared" si="253"/>
        <v>50.157964601769912</v>
      </c>
      <c r="S3211" t="s">
        <v>8317</v>
      </c>
      <c r="T3211" t="s">
        <v>8318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2">
        <f t="shared" si="250"/>
        <v>125.76666666666667</v>
      </c>
      <c r="P3212" s="16">
        <f t="shared" si="251"/>
        <v>41013.936562499999</v>
      </c>
      <c r="Q3212" s="16">
        <f t="shared" si="252"/>
        <v>41061.165972222225</v>
      </c>
      <c r="R3212" s="6">
        <f t="shared" si="253"/>
        <v>62.883333333333333</v>
      </c>
      <c r="S3212" t="s">
        <v>8317</v>
      </c>
      <c r="T3212" t="s">
        <v>8318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2">
        <f t="shared" si="250"/>
        <v>119.74347826086958</v>
      </c>
      <c r="P3213" s="16">
        <f t="shared" si="251"/>
        <v>41834.586574074077</v>
      </c>
      <c r="Q3213" s="16">
        <f t="shared" si="252"/>
        <v>41866.083333333336</v>
      </c>
      <c r="R3213" s="6">
        <f t="shared" si="253"/>
        <v>85.531055900621112</v>
      </c>
      <c r="S3213" t="s">
        <v>8317</v>
      </c>
      <c r="T3213" t="s">
        <v>8318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2">
        <f t="shared" si="250"/>
        <v>126.25</v>
      </c>
      <c r="P3214" s="16">
        <f t="shared" si="251"/>
        <v>41829.795729166668</v>
      </c>
      <c r="Q3214" s="16">
        <f t="shared" si="252"/>
        <v>41859.795729166668</v>
      </c>
      <c r="R3214" s="6">
        <f t="shared" si="253"/>
        <v>53.723404255319146</v>
      </c>
      <c r="S3214" t="s">
        <v>8317</v>
      </c>
      <c r="T3214" t="s">
        <v>8318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2">
        <f t="shared" si="250"/>
        <v>100.11666666666667</v>
      </c>
      <c r="P3215" s="16">
        <f t="shared" si="251"/>
        <v>42171.763414351852</v>
      </c>
      <c r="Q3215" s="16">
        <f t="shared" si="252"/>
        <v>42211.763414351852</v>
      </c>
      <c r="R3215" s="6">
        <f t="shared" si="253"/>
        <v>127.80851063829788</v>
      </c>
      <c r="S3215" t="s">
        <v>8317</v>
      </c>
      <c r="T3215" t="s">
        <v>8318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2">
        <f t="shared" si="250"/>
        <v>102.13333333333334</v>
      </c>
      <c r="P3216" s="16">
        <f t="shared" si="251"/>
        <v>42337.792511574073</v>
      </c>
      <c r="Q3216" s="16">
        <f t="shared" si="252"/>
        <v>42374.996527777781</v>
      </c>
      <c r="R3216" s="6">
        <f t="shared" si="253"/>
        <v>106.57391304347826</v>
      </c>
      <c r="S3216" t="s">
        <v>8317</v>
      </c>
      <c r="T3216" t="s">
        <v>8318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2">
        <f t="shared" si="250"/>
        <v>100.35142857142858</v>
      </c>
      <c r="P3217" s="16">
        <f t="shared" si="251"/>
        <v>42219.665173611109</v>
      </c>
      <c r="Q3217" s="16">
        <f t="shared" si="252"/>
        <v>42257.165972222225</v>
      </c>
      <c r="R3217" s="6">
        <f t="shared" si="253"/>
        <v>262.11194029850748</v>
      </c>
      <c r="S3217" t="s">
        <v>8317</v>
      </c>
      <c r="T3217" t="s">
        <v>8318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2">
        <f t="shared" si="250"/>
        <v>100.05</v>
      </c>
      <c r="P3218" s="16">
        <f t="shared" si="251"/>
        <v>42165.462627314817</v>
      </c>
      <c r="Q3218" s="16">
        <f t="shared" si="252"/>
        <v>42196.604166666672</v>
      </c>
      <c r="R3218" s="6">
        <f t="shared" si="253"/>
        <v>57.171428571428571</v>
      </c>
      <c r="S3218" t="s">
        <v>8317</v>
      </c>
      <c r="T3218" t="s">
        <v>8318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2">
        <f t="shared" si="250"/>
        <v>116.02222222222223</v>
      </c>
      <c r="P3219" s="16">
        <f t="shared" si="251"/>
        <v>42648.546111111107</v>
      </c>
      <c r="Q3219" s="16">
        <f t="shared" si="252"/>
        <v>42678.546111111107</v>
      </c>
      <c r="R3219" s="6">
        <f t="shared" si="253"/>
        <v>50.20192307692308</v>
      </c>
      <c r="S3219" t="s">
        <v>8317</v>
      </c>
      <c r="T3219" t="s">
        <v>8318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2">
        <f t="shared" si="250"/>
        <v>102.1</v>
      </c>
      <c r="P3220" s="16">
        <f t="shared" si="251"/>
        <v>41971.002152777779</v>
      </c>
      <c r="Q3220" s="16">
        <f t="shared" si="252"/>
        <v>42004</v>
      </c>
      <c r="R3220" s="6">
        <f t="shared" si="253"/>
        <v>66.586956521739125</v>
      </c>
      <c r="S3220" t="s">
        <v>8317</v>
      </c>
      <c r="T3220" t="s">
        <v>8318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2">
        <f t="shared" si="250"/>
        <v>100.11000000000001</v>
      </c>
      <c r="P3221" s="16">
        <f t="shared" si="251"/>
        <v>42050.983182870375</v>
      </c>
      <c r="Q3221" s="16">
        <f t="shared" si="252"/>
        <v>42085.941516203704</v>
      </c>
      <c r="R3221" s="6">
        <f t="shared" si="253"/>
        <v>168.25210084033614</v>
      </c>
      <c r="S3221" t="s">
        <v>8317</v>
      </c>
      <c r="T3221" t="s">
        <v>8318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2">
        <f t="shared" si="250"/>
        <v>100.84</v>
      </c>
      <c r="P3222" s="16">
        <f t="shared" si="251"/>
        <v>42772.833379629628</v>
      </c>
      <c r="Q3222" s="16">
        <f t="shared" si="252"/>
        <v>42806.875</v>
      </c>
      <c r="R3222" s="6">
        <f t="shared" si="253"/>
        <v>256.37288135593218</v>
      </c>
      <c r="S3222" t="s">
        <v>8317</v>
      </c>
      <c r="T3222" t="s">
        <v>8318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2">
        <f t="shared" si="250"/>
        <v>103.42499999999998</v>
      </c>
      <c r="P3223" s="16">
        <f t="shared" si="251"/>
        <v>42155.696793981479</v>
      </c>
      <c r="Q3223" s="16">
        <f t="shared" si="252"/>
        <v>42190.696793981479</v>
      </c>
      <c r="R3223" s="6">
        <f t="shared" si="253"/>
        <v>36.610619469026545</v>
      </c>
      <c r="S3223" t="s">
        <v>8317</v>
      </c>
      <c r="T3223" t="s">
        <v>8318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2">
        <f t="shared" si="250"/>
        <v>124.8</v>
      </c>
      <c r="P3224" s="16">
        <f t="shared" si="251"/>
        <v>42270.582141203704</v>
      </c>
      <c r="Q3224" s="16">
        <f t="shared" si="252"/>
        <v>42301.895138888889</v>
      </c>
      <c r="R3224" s="6">
        <f t="shared" si="253"/>
        <v>37.142857142857146</v>
      </c>
      <c r="S3224" t="s">
        <v>8317</v>
      </c>
      <c r="T3224" t="s">
        <v>8318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2">
        <f t="shared" si="250"/>
        <v>109.51612903225806</v>
      </c>
      <c r="P3225" s="16">
        <f t="shared" si="251"/>
        <v>42206.835370370376</v>
      </c>
      <c r="Q3225" s="16">
        <f t="shared" si="252"/>
        <v>42236.835370370376</v>
      </c>
      <c r="R3225" s="6">
        <f t="shared" si="253"/>
        <v>45.878378378378379</v>
      </c>
      <c r="S3225" t="s">
        <v>8317</v>
      </c>
      <c r="T3225" t="s">
        <v>8318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2">
        <f t="shared" si="250"/>
        <v>102.03333333333333</v>
      </c>
      <c r="P3226" s="16">
        <f t="shared" si="251"/>
        <v>42697.850844907407</v>
      </c>
      <c r="Q3226" s="16">
        <f t="shared" si="252"/>
        <v>42745.208333333328</v>
      </c>
      <c r="R3226" s="6">
        <f t="shared" si="253"/>
        <v>141.71296296296296</v>
      </c>
      <c r="S3226" t="s">
        <v>8317</v>
      </c>
      <c r="T3226" t="s">
        <v>8318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2">
        <f t="shared" si="250"/>
        <v>102.35000000000001</v>
      </c>
      <c r="P3227" s="16">
        <f t="shared" si="251"/>
        <v>42503.559467592597</v>
      </c>
      <c r="Q3227" s="16">
        <f t="shared" si="252"/>
        <v>42524.875</v>
      </c>
      <c r="R3227" s="6">
        <f t="shared" si="253"/>
        <v>52.487179487179489</v>
      </c>
      <c r="S3227" t="s">
        <v>8317</v>
      </c>
      <c r="T3227" t="s">
        <v>8318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2">
        <f t="shared" si="250"/>
        <v>104.16666666666667</v>
      </c>
      <c r="P3228" s="16">
        <f t="shared" si="251"/>
        <v>42277.583472222221</v>
      </c>
      <c r="Q3228" s="16">
        <f t="shared" si="252"/>
        <v>42307.583472222221</v>
      </c>
      <c r="R3228" s="6">
        <f t="shared" si="253"/>
        <v>59.523809523809526</v>
      </c>
      <c r="S3228" t="s">
        <v>8317</v>
      </c>
      <c r="T3228" t="s">
        <v>8318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2">
        <f t="shared" si="250"/>
        <v>125</v>
      </c>
      <c r="P3229" s="16">
        <f t="shared" si="251"/>
        <v>42722.882361111115</v>
      </c>
      <c r="Q3229" s="16">
        <f t="shared" si="252"/>
        <v>42752.882361111115</v>
      </c>
      <c r="R3229" s="6">
        <f t="shared" si="253"/>
        <v>50</v>
      </c>
      <c r="S3229" t="s">
        <v>8317</v>
      </c>
      <c r="T3229" t="s">
        <v>8318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2">
        <f t="shared" si="250"/>
        <v>102.34285714285714</v>
      </c>
      <c r="P3230" s="16">
        <f t="shared" si="251"/>
        <v>42323.70930555556</v>
      </c>
      <c r="Q3230" s="16">
        <f t="shared" si="252"/>
        <v>42355.207638888889</v>
      </c>
      <c r="R3230" s="6">
        <f t="shared" si="253"/>
        <v>193.62162162162161</v>
      </c>
      <c r="S3230" t="s">
        <v>8317</v>
      </c>
      <c r="T3230" t="s">
        <v>8318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2">
        <f t="shared" si="250"/>
        <v>107.86500000000001</v>
      </c>
      <c r="P3231" s="16">
        <f t="shared" si="251"/>
        <v>41933.291643518518</v>
      </c>
      <c r="Q3231" s="16">
        <f t="shared" si="252"/>
        <v>41963.333310185189</v>
      </c>
      <c r="R3231" s="6">
        <f t="shared" si="253"/>
        <v>106.79702970297029</v>
      </c>
      <c r="S3231" t="s">
        <v>8317</v>
      </c>
      <c r="T3231" t="s">
        <v>8318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2">
        <f t="shared" si="250"/>
        <v>109.88461538461539</v>
      </c>
      <c r="P3232" s="16">
        <f t="shared" si="251"/>
        <v>41898.168125000004</v>
      </c>
      <c r="Q3232" s="16">
        <f t="shared" si="252"/>
        <v>41913.165972222225</v>
      </c>
      <c r="R3232" s="6">
        <f t="shared" si="253"/>
        <v>77.21621621621621</v>
      </c>
      <c r="S3232" t="s">
        <v>8317</v>
      </c>
      <c r="T3232" t="s">
        <v>8318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2">
        <f t="shared" si="250"/>
        <v>161</v>
      </c>
      <c r="P3233" s="16">
        <f t="shared" si="251"/>
        <v>42446.943831018521</v>
      </c>
      <c r="Q3233" s="16">
        <f t="shared" si="252"/>
        <v>42476.943831018521</v>
      </c>
      <c r="R3233" s="6">
        <f t="shared" si="253"/>
        <v>57.5</v>
      </c>
      <c r="S3233" t="s">
        <v>8317</v>
      </c>
      <c r="T3233" t="s">
        <v>8318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2">
        <f t="shared" si="250"/>
        <v>131.20000000000002</v>
      </c>
      <c r="P3234" s="16">
        <f t="shared" si="251"/>
        <v>42463.81385416667</v>
      </c>
      <c r="Q3234" s="16">
        <f t="shared" si="252"/>
        <v>42494.165972222225</v>
      </c>
      <c r="R3234" s="6">
        <f t="shared" si="253"/>
        <v>50.46153846153846</v>
      </c>
      <c r="S3234" t="s">
        <v>8317</v>
      </c>
      <c r="T3234" t="s">
        <v>8318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2">
        <f t="shared" si="250"/>
        <v>118.8</v>
      </c>
      <c r="P3235" s="16">
        <f t="shared" si="251"/>
        <v>42766.805034722223</v>
      </c>
      <c r="Q3235" s="16">
        <f t="shared" si="252"/>
        <v>42796.805034722223</v>
      </c>
      <c r="R3235" s="6">
        <f t="shared" si="253"/>
        <v>97.377049180327873</v>
      </c>
      <c r="S3235" t="s">
        <v>8317</v>
      </c>
      <c r="T3235" t="s">
        <v>8318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2">
        <f t="shared" si="250"/>
        <v>100.39275000000001</v>
      </c>
      <c r="P3236" s="16">
        <f t="shared" si="251"/>
        <v>42734.789444444439</v>
      </c>
      <c r="Q3236" s="16">
        <f t="shared" si="252"/>
        <v>42767.979861111111</v>
      </c>
      <c r="R3236" s="6">
        <f t="shared" si="253"/>
        <v>34.91921739130435</v>
      </c>
      <c r="S3236" t="s">
        <v>8317</v>
      </c>
      <c r="T3236" t="s">
        <v>8318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2">
        <f t="shared" si="250"/>
        <v>103.20666666666666</v>
      </c>
      <c r="P3237" s="16">
        <f t="shared" si="251"/>
        <v>42522.347812499997</v>
      </c>
      <c r="Q3237" s="16">
        <f t="shared" si="252"/>
        <v>42552.347812499997</v>
      </c>
      <c r="R3237" s="6">
        <f t="shared" si="253"/>
        <v>85.530386740331494</v>
      </c>
      <c r="S3237" t="s">
        <v>8317</v>
      </c>
      <c r="T3237" t="s">
        <v>8318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2">
        <f t="shared" si="250"/>
        <v>100.6</v>
      </c>
      <c r="P3238" s="16">
        <f t="shared" si="251"/>
        <v>42702.917048611111</v>
      </c>
      <c r="Q3238" s="16">
        <f t="shared" si="252"/>
        <v>42732.917048611111</v>
      </c>
      <c r="R3238" s="6">
        <f t="shared" si="253"/>
        <v>182.90909090909091</v>
      </c>
      <c r="S3238" t="s">
        <v>8317</v>
      </c>
      <c r="T3238" t="s">
        <v>8318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2">
        <f t="shared" si="250"/>
        <v>100.78754285714287</v>
      </c>
      <c r="P3239" s="16">
        <f t="shared" si="251"/>
        <v>42252.474351851852</v>
      </c>
      <c r="Q3239" s="16">
        <f t="shared" si="252"/>
        <v>42276.165972222225</v>
      </c>
      <c r="R3239" s="6">
        <f t="shared" si="253"/>
        <v>131.13620817843866</v>
      </c>
      <c r="S3239" t="s">
        <v>8317</v>
      </c>
      <c r="T3239" t="s">
        <v>8318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2">
        <f t="shared" si="250"/>
        <v>112.32142857142857</v>
      </c>
      <c r="P3240" s="16">
        <f t="shared" si="251"/>
        <v>42156.510393518518</v>
      </c>
      <c r="Q3240" s="16">
        <f t="shared" si="252"/>
        <v>42186.510393518518</v>
      </c>
      <c r="R3240" s="6">
        <f t="shared" si="253"/>
        <v>39.810126582278478</v>
      </c>
      <c r="S3240" t="s">
        <v>8317</v>
      </c>
      <c r="T3240" t="s">
        <v>8318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2">
        <f t="shared" si="250"/>
        <v>105.91914022517912</v>
      </c>
      <c r="P3241" s="16">
        <f t="shared" si="251"/>
        <v>42278.089039351849</v>
      </c>
      <c r="Q3241" s="16">
        <f t="shared" si="252"/>
        <v>42302.999305555553</v>
      </c>
      <c r="R3241" s="6">
        <f t="shared" si="253"/>
        <v>59.701730769230764</v>
      </c>
      <c r="S3241" t="s">
        <v>8317</v>
      </c>
      <c r="T3241" t="s">
        <v>8318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2">
        <f t="shared" si="250"/>
        <v>100.56666666666668</v>
      </c>
      <c r="P3242" s="16">
        <f t="shared" si="251"/>
        <v>42754.693842592591</v>
      </c>
      <c r="Q3242" s="16">
        <f t="shared" si="252"/>
        <v>42782.958333333328</v>
      </c>
      <c r="R3242" s="6">
        <f t="shared" si="253"/>
        <v>88.735294117647058</v>
      </c>
      <c r="S3242" t="s">
        <v>8317</v>
      </c>
      <c r="T3242" t="s">
        <v>8318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2">
        <f t="shared" si="250"/>
        <v>115.30588235294117</v>
      </c>
      <c r="P3243" s="16">
        <f t="shared" si="251"/>
        <v>41893.324884259258</v>
      </c>
      <c r="Q3243" s="16">
        <f t="shared" si="252"/>
        <v>41926.290972222225</v>
      </c>
      <c r="R3243" s="6">
        <f t="shared" si="253"/>
        <v>58.688622754491021</v>
      </c>
      <c r="S3243" t="s">
        <v>8317</v>
      </c>
      <c r="T3243" t="s">
        <v>8318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2">
        <f t="shared" si="250"/>
        <v>127.30419999999999</v>
      </c>
      <c r="P3244" s="16">
        <f t="shared" si="251"/>
        <v>41871.755694444444</v>
      </c>
      <c r="Q3244" s="16">
        <f t="shared" si="252"/>
        <v>41901.755694444444</v>
      </c>
      <c r="R3244" s="6">
        <f t="shared" si="253"/>
        <v>69.56513661202186</v>
      </c>
      <c r="S3244" t="s">
        <v>8317</v>
      </c>
      <c r="T3244" t="s">
        <v>8318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2">
        <f t="shared" si="250"/>
        <v>102.83750000000001</v>
      </c>
      <c r="P3245" s="16">
        <f t="shared" si="251"/>
        <v>42262.096782407403</v>
      </c>
      <c r="Q3245" s="16">
        <f t="shared" si="252"/>
        <v>42286</v>
      </c>
      <c r="R3245" s="6">
        <f t="shared" si="253"/>
        <v>115.87323943661971</v>
      </c>
      <c r="S3245" t="s">
        <v>8317</v>
      </c>
      <c r="T3245" t="s">
        <v>8318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2">
        <f t="shared" si="250"/>
        <v>102.9375</v>
      </c>
      <c r="P3246" s="16">
        <f t="shared" si="251"/>
        <v>42675.694236111114</v>
      </c>
      <c r="Q3246" s="16">
        <f t="shared" si="252"/>
        <v>42705.735902777778</v>
      </c>
      <c r="R3246" s="6">
        <f t="shared" si="253"/>
        <v>23.869565217391305</v>
      </c>
      <c r="S3246" t="s">
        <v>8317</v>
      </c>
      <c r="T3246" t="s">
        <v>8318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2">
        <f t="shared" si="250"/>
        <v>104.3047619047619</v>
      </c>
      <c r="P3247" s="16">
        <f t="shared" si="251"/>
        <v>42135.60020833333</v>
      </c>
      <c r="Q3247" s="16">
        <f t="shared" si="252"/>
        <v>42167.083333333328</v>
      </c>
      <c r="R3247" s="6">
        <f t="shared" si="253"/>
        <v>81.125925925925927</v>
      </c>
      <c r="S3247" t="s">
        <v>8317</v>
      </c>
      <c r="T3247" t="s">
        <v>8318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2">
        <f t="shared" si="250"/>
        <v>111.22000000000001</v>
      </c>
      <c r="P3248" s="16">
        <f t="shared" si="251"/>
        <v>42230.472222222219</v>
      </c>
      <c r="Q3248" s="16">
        <f t="shared" si="252"/>
        <v>42259.165972222225</v>
      </c>
      <c r="R3248" s="6">
        <f t="shared" si="253"/>
        <v>57.626943005181346</v>
      </c>
      <c r="S3248" t="s">
        <v>8317</v>
      </c>
      <c r="T3248" t="s">
        <v>8318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2">
        <f t="shared" si="250"/>
        <v>105.86</v>
      </c>
      <c r="P3249" s="16">
        <f t="shared" si="251"/>
        <v>42167.434166666666</v>
      </c>
      <c r="Q3249" s="16">
        <f t="shared" si="252"/>
        <v>42197.434166666666</v>
      </c>
      <c r="R3249" s="6">
        <f t="shared" si="253"/>
        <v>46.429824561403507</v>
      </c>
      <c r="S3249" t="s">
        <v>8317</v>
      </c>
      <c r="T3249" t="s">
        <v>8318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2">
        <f t="shared" si="250"/>
        <v>100.79166666666666</v>
      </c>
      <c r="P3250" s="16">
        <f t="shared" si="251"/>
        <v>42068.888391203705</v>
      </c>
      <c r="Q3250" s="16">
        <f t="shared" si="252"/>
        <v>42098.846724537041</v>
      </c>
      <c r="R3250" s="6">
        <f t="shared" si="253"/>
        <v>60.475000000000001</v>
      </c>
      <c r="S3250" t="s">
        <v>8317</v>
      </c>
      <c r="T3250" t="s">
        <v>8318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2">
        <f t="shared" si="250"/>
        <v>104.92727272727274</v>
      </c>
      <c r="P3251" s="16">
        <f t="shared" si="251"/>
        <v>42145.746689814812</v>
      </c>
      <c r="Q3251" s="16">
        <f t="shared" si="252"/>
        <v>42175.746689814812</v>
      </c>
      <c r="R3251" s="6">
        <f t="shared" si="253"/>
        <v>65.579545454545453</v>
      </c>
      <c r="S3251" t="s">
        <v>8317</v>
      </c>
      <c r="T3251" t="s">
        <v>8318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2">
        <f t="shared" si="250"/>
        <v>101.55199999999999</v>
      </c>
      <c r="P3252" s="16">
        <f t="shared" si="251"/>
        <v>41918.742175925923</v>
      </c>
      <c r="Q3252" s="16">
        <f t="shared" si="252"/>
        <v>41948.783842592595</v>
      </c>
      <c r="R3252" s="6">
        <f t="shared" si="253"/>
        <v>119.1924882629108</v>
      </c>
      <c r="S3252" t="s">
        <v>8317</v>
      </c>
      <c r="T3252" t="s">
        <v>8318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2">
        <f t="shared" si="250"/>
        <v>110.73333333333333</v>
      </c>
      <c r="P3253" s="16">
        <f t="shared" si="251"/>
        <v>42146.731087962966</v>
      </c>
      <c r="Q3253" s="16">
        <f t="shared" si="252"/>
        <v>42176.731087962966</v>
      </c>
      <c r="R3253" s="6">
        <f t="shared" si="253"/>
        <v>83.05</v>
      </c>
      <c r="S3253" t="s">
        <v>8317</v>
      </c>
      <c r="T3253" t="s">
        <v>8318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2">
        <f t="shared" si="250"/>
        <v>127.82222222222221</v>
      </c>
      <c r="P3254" s="16">
        <f t="shared" si="251"/>
        <v>42590.472685185188</v>
      </c>
      <c r="Q3254" s="16">
        <f t="shared" si="252"/>
        <v>42620.472685185188</v>
      </c>
      <c r="R3254" s="6">
        <f t="shared" si="253"/>
        <v>57.52</v>
      </c>
      <c r="S3254" t="s">
        <v>8317</v>
      </c>
      <c r="T3254" t="s">
        <v>8318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2">
        <f t="shared" si="250"/>
        <v>101.82500000000002</v>
      </c>
      <c r="P3255" s="16">
        <f t="shared" si="251"/>
        <v>42602.576712962968</v>
      </c>
      <c r="Q3255" s="16">
        <f t="shared" si="252"/>
        <v>42621.15625</v>
      </c>
      <c r="R3255" s="6">
        <f t="shared" si="253"/>
        <v>177.08695652173913</v>
      </c>
      <c r="S3255" t="s">
        <v>8317</v>
      </c>
      <c r="T3255" t="s">
        <v>8318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2">
        <f t="shared" si="250"/>
        <v>101.25769230769231</v>
      </c>
      <c r="P3256" s="16">
        <f t="shared" si="251"/>
        <v>42059.085752314815</v>
      </c>
      <c r="Q3256" s="16">
        <f t="shared" si="252"/>
        <v>42089.044085648144</v>
      </c>
      <c r="R3256" s="6">
        <f t="shared" si="253"/>
        <v>70.771505376344081</v>
      </c>
      <c r="S3256" t="s">
        <v>8317</v>
      </c>
      <c r="T3256" t="s">
        <v>8318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2">
        <f t="shared" si="250"/>
        <v>175</v>
      </c>
      <c r="P3257" s="16">
        <f t="shared" si="251"/>
        <v>41889.768229166664</v>
      </c>
      <c r="Q3257" s="16">
        <f t="shared" si="252"/>
        <v>41919.768229166664</v>
      </c>
      <c r="R3257" s="6">
        <f t="shared" si="253"/>
        <v>29.166666666666668</v>
      </c>
      <c r="S3257" t="s">
        <v>8317</v>
      </c>
      <c r="T3257" t="s">
        <v>8318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2">
        <f t="shared" si="250"/>
        <v>128.06</v>
      </c>
      <c r="P3258" s="16">
        <f t="shared" si="251"/>
        <v>42144.573807870373</v>
      </c>
      <c r="Q3258" s="16">
        <f t="shared" si="252"/>
        <v>42166.165972222225</v>
      </c>
      <c r="R3258" s="6">
        <f t="shared" si="253"/>
        <v>72.76136363636364</v>
      </c>
      <c r="S3258" t="s">
        <v>8317</v>
      </c>
      <c r="T3258" t="s">
        <v>8318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2">
        <f t="shared" si="250"/>
        <v>106.29949999999999</v>
      </c>
      <c r="P3259" s="16">
        <f t="shared" si="251"/>
        <v>42758.559629629628</v>
      </c>
      <c r="Q3259" s="16">
        <f t="shared" si="252"/>
        <v>42788.559629629628</v>
      </c>
      <c r="R3259" s="6">
        <f t="shared" si="253"/>
        <v>51.853414634146333</v>
      </c>
      <c r="S3259" t="s">
        <v>8317</v>
      </c>
      <c r="T3259" t="s">
        <v>8318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2">
        <f t="shared" si="250"/>
        <v>105.21428571428571</v>
      </c>
      <c r="P3260" s="16">
        <f t="shared" si="251"/>
        <v>41982.887280092589</v>
      </c>
      <c r="Q3260" s="16">
        <f t="shared" si="252"/>
        <v>42012.887280092589</v>
      </c>
      <c r="R3260" s="6">
        <f t="shared" si="253"/>
        <v>98.2</v>
      </c>
      <c r="S3260" t="s">
        <v>8317</v>
      </c>
      <c r="T3260" t="s">
        <v>8318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2">
        <f t="shared" si="250"/>
        <v>106.16782608695652</v>
      </c>
      <c r="P3261" s="16">
        <f t="shared" si="251"/>
        <v>42614.760937500003</v>
      </c>
      <c r="Q3261" s="16">
        <f t="shared" si="252"/>
        <v>42644.165972222225</v>
      </c>
      <c r="R3261" s="6">
        <f t="shared" si="253"/>
        <v>251.7381443298969</v>
      </c>
      <c r="S3261" t="s">
        <v>8317</v>
      </c>
      <c r="T3261" t="s">
        <v>8318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2">
        <f t="shared" si="250"/>
        <v>109.24000000000001</v>
      </c>
      <c r="P3262" s="16">
        <f t="shared" si="251"/>
        <v>42303.672662037032</v>
      </c>
      <c r="Q3262" s="16">
        <f t="shared" si="252"/>
        <v>42338.714328703703</v>
      </c>
      <c r="R3262" s="6">
        <f t="shared" si="253"/>
        <v>74.821917808219183</v>
      </c>
      <c r="S3262" t="s">
        <v>8317</v>
      </c>
      <c r="T3262" t="s">
        <v>8318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2">
        <f t="shared" si="250"/>
        <v>100.45454545454547</v>
      </c>
      <c r="P3263" s="16">
        <f t="shared" si="251"/>
        <v>42171.725416666668</v>
      </c>
      <c r="Q3263" s="16">
        <f t="shared" si="252"/>
        <v>42201.725416666668</v>
      </c>
      <c r="R3263" s="6">
        <f t="shared" si="253"/>
        <v>67.65306122448979</v>
      </c>
      <c r="S3263" t="s">
        <v>8317</v>
      </c>
      <c r="T3263" t="s">
        <v>8318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2">
        <f t="shared" si="250"/>
        <v>103.04098360655738</v>
      </c>
      <c r="P3264" s="16">
        <f t="shared" si="251"/>
        <v>41964.315532407403</v>
      </c>
      <c r="Q3264" s="16">
        <f t="shared" si="252"/>
        <v>41995.166666666672</v>
      </c>
      <c r="R3264" s="6">
        <f t="shared" si="253"/>
        <v>93.81343283582089</v>
      </c>
      <c r="S3264" t="s">
        <v>8317</v>
      </c>
      <c r="T3264" t="s">
        <v>8318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2">
        <f t="shared" si="250"/>
        <v>112.1664</v>
      </c>
      <c r="P3265" s="16">
        <f t="shared" si="251"/>
        <v>42284.516064814816</v>
      </c>
      <c r="Q3265" s="16">
        <f t="shared" si="252"/>
        <v>42307.875</v>
      </c>
      <c r="R3265" s="6">
        <f t="shared" si="253"/>
        <v>41.237647058823526</v>
      </c>
      <c r="S3265" t="s">
        <v>8317</v>
      </c>
      <c r="T3265" t="s">
        <v>8318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2">
        <f t="shared" si="250"/>
        <v>103</v>
      </c>
      <c r="P3266" s="16">
        <f t="shared" si="251"/>
        <v>42016.800208333334</v>
      </c>
      <c r="Q3266" s="16">
        <f t="shared" si="252"/>
        <v>42032.916666666672</v>
      </c>
      <c r="R3266" s="6">
        <f t="shared" si="253"/>
        <v>52.551020408163268</v>
      </c>
      <c r="S3266" t="s">
        <v>8317</v>
      </c>
      <c r="T3266" t="s">
        <v>8318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2">
        <f t="shared" ref="O3267:O3330" si="255">(E3267/D3267)*100</f>
        <v>164</v>
      </c>
      <c r="P3267" s="16">
        <f t="shared" ref="P3267:P3330" si="256">(((J3267/60)/60)/24)+DATE(1970,1,1)</f>
        <v>42311.711979166663</v>
      </c>
      <c r="Q3267" s="16">
        <f t="shared" ref="Q3267:Q3330" si="257">(((I3267/60)/60)/24)+DATE(1970,1,1)</f>
        <v>42341.708333333328</v>
      </c>
      <c r="R3267" s="6">
        <f t="shared" ref="R3267:R3330" si="258">AVERAGE(E3267/L3267)</f>
        <v>70.285714285714292</v>
      </c>
      <c r="S3267" t="s">
        <v>8317</v>
      </c>
      <c r="T3267" t="s">
        <v>8318</v>
      </c>
      <c r="U3267">
        <f t="shared" ref="U3267:U3330" si="259">YEAR(P3267)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2">
        <f t="shared" si="255"/>
        <v>131.28333333333333</v>
      </c>
      <c r="P3268" s="16">
        <f t="shared" si="256"/>
        <v>42136.536134259266</v>
      </c>
      <c r="Q3268" s="16">
        <f t="shared" si="257"/>
        <v>42167.875</v>
      </c>
      <c r="R3268" s="6">
        <f t="shared" si="258"/>
        <v>48.325153374233132</v>
      </c>
      <c r="S3268" t="s">
        <v>8317</v>
      </c>
      <c r="T3268" t="s">
        <v>8318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2">
        <f t="shared" si="255"/>
        <v>102.1</v>
      </c>
      <c r="P3269" s="16">
        <f t="shared" si="256"/>
        <v>42172.757638888885</v>
      </c>
      <c r="Q3269" s="16">
        <f t="shared" si="257"/>
        <v>42202.757638888885</v>
      </c>
      <c r="R3269" s="6">
        <f t="shared" si="258"/>
        <v>53.177083333333336</v>
      </c>
      <c r="S3269" t="s">
        <v>8317</v>
      </c>
      <c r="T3269" t="s">
        <v>8318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2">
        <f t="shared" si="255"/>
        <v>128</v>
      </c>
      <c r="P3270" s="16">
        <f t="shared" si="256"/>
        <v>42590.90425925926</v>
      </c>
      <c r="Q3270" s="16">
        <f t="shared" si="257"/>
        <v>42606.90425925926</v>
      </c>
      <c r="R3270" s="6">
        <f t="shared" si="258"/>
        <v>60.952380952380949</v>
      </c>
      <c r="S3270" t="s">
        <v>8317</v>
      </c>
      <c r="T3270" t="s">
        <v>8318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2">
        <f t="shared" si="255"/>
        <v>101.49999999999999</v>
      </c>
      <c r="P3271" s="16">
        <f t="shared" si="256"/>
        <v>42137.395798611105</v>
      </c>
      <c r="Q3271" s="16">
        <f t="shared" si="257"/>
        <v>42171.458333333328</v>
      </c>
      <c r="R3271" s="6">
        <f t="shared" si="258"/>
        <v>116</v>
      </c>
      <c r="S3271" t="s">
        <v>8317</v>
      </c>
      <c r="T3271" t="s">
        <v>8318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2">
        <f t="shared" si="255"/>
        <v>101.66666666666666</v>
      </c>
      <c r="P3272" s="16">
        <f t="shared" si="256"/>
        <v>42167.533159722225</v>
      </c>
      <c r="Q3272" s="16">
        <f t="shared" si="257"/>
        <v>42197.533159722225</v>
      </c>
      <c r="R3272" s="6">
        <f t="shared" si="258"/>
        <v>61</v>
      </c>
      <c r="S3272" t="s">
        <v>8317</v>
      </c>
      <c r="T3272" t="s">
        <v>8318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2">
        <f t="shared" si="255"/>
        <v>130</v>
      </c>
      <c r="P3273" s="16">
        <f t="shared" si="256"/>
        <v>41915.437210648146</v>
      </c>
      <c r="Q3273" s="16">
        <f t="shared" si="257"/>
        <v>41945.478877314818</v>
      </c>
      <c r="R3273" s="6">
        <f t="shared" si="258"/>
        <v>38.235294117647058</v>
      </c>
      <c r="S3273" t="s">
        <v>8317</v>
      </c>
      <c r="T3273" t="s">
        <v>8318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2">
        <f t="shared" si="255"/>
        <v>154.43</v>
      </c>
      <c r="P3274" s="16">
        <f t="shared" si="256"/>
        <v>42284.500104166669</v>
      </c>
      <c r="Q3274" s="16">
        <f t="shared" si="257"/>
        <v>42314.541770833333</v>
      </c>
      <c r="R3274" s="6">
        <f t="shared" si="258"/>
        <v>106.50344827586207</v>
      </c>
      <c r="S3274" t="s">
        <v>8317</v>
      </c>
      <c r="T3274" t="s">
        <v>8318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2">
        <f t="shared" si="255"/>
        <v>107.4</v>
      </c>
      <c r="P3275" s="16">
        <f t="shared" si="256"/>
        <v>42611.801412037035</v>
      </c>
      <c r="Q3275" s="16">
        <f t="shared" si="257"/>
        <v>42627.791666666672</v>
      </c>
      <c r="R3275" s="6">
        <f t="shared" si="258"/>
        <v>204.57142857142858</v>
      </c>
      <c r="S3275" t="s">
        <v>8317</v>
      </c>
      <c r="T3275" t="s">
        <v>8318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2">
        <f t="shared" si="255"/>
        <v>101.32258064516128</v>
      </c>
      <c r="P3276" s="16">
        <f t="shared" si="256"/>
        <v>42400.704537037032</v>
      </c>
      <c r="Q3276" s="16">
        <f t="shared" si="257"/>
        <v>42444.875</v>
      </c>
      <c r="R3276" s="6">
        <f t="shared" si="258"/>
        <v>54.912587412587413</v>
      </c>
      <c r="S3276" t="s">
        <v>8317</v>
      </c>
      <c r="T3276" t="s">
        <v>8318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2">
        <f t="shared" si="255"/>
        <v>100.27777777777777</v>
      </c>
      <c r="P3277" s="16">
        <f t="shared" si="256"/>
        <v>42017.88045138889</v>
      </c>
      <c r="Q3277" s="16">
        <f t="shared" si="257"/>
        <v>42044.1875</v>
      </c>
      <c r="R3277" s="6">
        <f t="shared" si="258"/>
        <v>150.41666666666666</v>
      </c>
      <c r="S3277" t="s">
        <v>8317</v>
      </c>
      <c r="T3277" t="s">
        <v>8318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2">
        <f t="shared" si="255"/>
        <v>116.84444444444443</v>
      </c>
      <c r="P3278" s="16">
        <f t="shared" si="256"/>
        <v>42426.949988425928</v>
      </c>
      <c r="Q3278" s="16">
        <f t="shared" si="257"/>
        <v>42461.165972222225</v>
      </c>
      <c r="R3278" s="6">
        <f t="shared" si="258"/>
        <v>52.58</v>
      </c>
      <c r="S3278" t="s">
        <v>8317</v>
      </c>
      <c r="T3278" t="s">
        <v>8318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2">
        <f t="shared" si="255"/>
        <v>108.60000000000001</v>
      </c>
      <c r="P3279" s="16">
        <f t="shared" si="256"/>
        <v>41931.682939814818</v>
      </c>
      <c r="Q3279" s="16">
        <f t="shared" si="257"/>
        <v>41961.724606481483</v>
      </c>
      <c r="R3279" s="6">
        <f t="shared" si="258"/>
        <v>54.3</v>
      </c>
      <c r="S3279" t="s">
        <v>8317</v>
      </c>
      <c r="T3279" t="s">
        <v>8318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2">
        <f t="shared" si="255"/>
        <v>103.4</v>
      </c>
      <c r="P3280" s="16">
        <f t="shared" si="256"/>
        <v>42124.848414351851</v>
      </c>
      <c r="Q3280" s="16">
        <f t="shared" si="257"/>
        <v>42154.848414351851</v>
      </c>
      <c r="R3280" s="6">
        <f t="shared" si="258"/>
        <v>76.029411764705884</v>
      </c>
      <c r="S3280" t="s">
        <v>8317</v>
      </c>
      <c r="T3280" t="s">
        <v>8318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2">
        <f t="shared" si="255"/>
        <v>114.27586206896552</v>
      </c>
      <c r="P3281" s="16">
        <f t="shared" si="256"/>
        <v>42431.102534722217</v>
      </c>
      <c r="Q3281" s="16">
        <f t="shared" si="257"/>
        <v>42461.06086805556</v>
      </c>
      <c r="R3281" s="6">
        <f t="shared" si="258"/>
        <v>105.2063492063492</v>
      </c>
      <c r="S3281" t="s">
        <v>8317</v>
      </c>
      <c r="T3281" t="s">
        <v>8318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2">
        <f t="shared" si="255"/>
        <v>103</v>
      </c>
      <c r="P3282" s="16">
        <f t="shared" si="256"/>
        <v>42121.756921296299</v>
      </c>
      <c r="Q3282" s="16">
        <f t="shared" si="257"/>
        <v>42156.208333333328</v>
      </c>
      <c r="R3282" s="6">
        <f t="shared" si="258"/>
        <v>68.666666666666671</v>
      </c>
      <c r="S3282" t="s">
        <v>8317</v>
      </c>
      <c r="T3282" t="s">
        <v>8318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2">
        <f t="shared" si="255"/>
        <v>121.6</v>
      </c>
      <c r="P3283" s="16">
        <f t="shared" si="256"/>
        <v>42219.019733796296</v>
      </c>
      <c r="Q3283" s="16">
        <f t="shared" si="257"/>
        <v>42249.019733796296</v>
      </c>
      <c r="R3283" s="6">
        <f t="shared" si="258"/>
        <v>129.36170212765958</v>
      </c>
      <c r="S3283" t="s">
        <v>8317</v>
      </c>
      <c r="T3283" t="s">
        <v>8318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2">
        <f t="shared" si="255"/>
        <v>102.6467741935484</v>
      </c>
      <c r="P3284" s="16">
        <f t="shared" si="256"/>
        <v>42445.19430555556</v>
      </c>
      <c r="Q3284" s="16">
        <f t="shared" si="257"/>
        <v>42489.19430555556</v>
      </c>
      <c r="R3284" s="6">
        <f t="shared" si="258"/>
        <v>134.26371308016877</v>
      </c>
      <c r="S3284" t="s">
        <v>8317</v>
      </c>
      <c r="T3284" t="s">
        <v>8318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2">
        <f t="shared" si="255"/>
        <v>104.75000000000001</v>
      </c>
      <c r="P3285" s="16">
        <f t="shared" si="256"/>
        <v>42379.74418981481</v>
      </c>
      <c r="Q3285" s="16">
        <f t="shared" si="257"/>
        <v>42410.875</v>
      </c>
      <c r="R3285" s="6">
        <f t="shared" si="258"/>
        <v>17.829787234042552</v>
      </c>
      <c r="S3285" t="s">
        <v>8317</v>
      </c>
      <c r="T3285" t="s">
        <v>8318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2">
        <f t="shared" si="255"/>
        <v>101.6</v>
      </c>
      <c r="P3286" s="16">
        <f t="shared" si="256"/>
        <v>42380.884872685187</v>
      </c>
      <c r="Q3286" s="16">
        <f t="shared" si="257"/>
        <v>42398.249305555553</v>
      </c>
      <c r="R3286" s="6">
        <f t="shared" si="258"/>
        <v>203.2</v>
      </c>
      <c r="S3286" t="s">
        <v>8317</v>
      </c>
      <c r="T3286" t="s">
        <v>8318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2">
        <f t="shared" si="255"/>
        <v>112.10242048409683</v>
      </c>
      <c r="P3287" s="16">
        <f t="shared" si="256"/>
        <v>42762.942430555559</v>
      </c>
      <c r="Q3287" s="16">
        <f t="shared" si="257"/>
        <v>42794.208333333328</v>
      </c>
      <c r="R3287" s="6">
        <f t="shared" si="258"/>
        <v>69.18518518518519</v>
      </c>
      <c r="S3287" t="s">
        <v>8317</v>
      </c>
      <c r="T3287" t="s">
        <v>8318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2">
        <f t="shared" si="255"/>
        <v>101.76666666666667</v>
      </c>
      <c r="P3288" s="16">
        <f t="shared" si="256"/>
        <v>42567.840069444443</v>
      </c>
      <c r="Q3288" s="16">
        <f t="shared" si="257"/>
        <v>42597.840069444443</v>
      </c>
      <c r="R3288" s="6">
        <f t="shared" si="258"/>
        <v>125.12295081967213</v>
      </c>
      <c r="S3288" t="s">
        <v>8317</v>
      </c>
      <c r="T3288" t="s">
        <v>8318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2">
        <f t="shared" si="255"/>
        <v>100</v>
      </c>
      <c r="P3289" s="16">
        <f t="shared" si="256"/>
        <v>42311.750324074077</v>
      </c>
      <c r="Q3289" s="16">
        <f t="shared" si="257"/>
        <v>42336.750324074077</v>
      </c>
      <c r="R3289" s="6">
        <f t="shared" si="258"/>
        <v>73.529411764705884</v>
      </c>
      <c r="S3289" t="s">
        <v>8317</v>
      </c>
      <c r="T3289" t="s">
        <v>8318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2">
        <f t="shared" si="255"/>
        <v>100.26489999999998</v>
      </c>
      <c r="P3290" s="16">
        <f t="shared" si="256"/>
        <v>42505.774479166663</v>
      </c>
      <c r="Q3290" s="16">
        <f t="shared" si="257"/>
        <v>42541.958333333328</v>
      </c>
      <c r="R3290" s="6">
        <f t="shared" si="258"/>
        <v>48.437149758454105</v>
      </c>
      <c r="S3290" t="s">
        <v>8317</v>
      </c>
      <c r="T3290" t="s">
        <v>8318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2">
        <f t="shared" si="255"/>
        <v>133.04200000000003</v>
      </c>
      <c r="P3291" s="16">
        <f t="shared" si="256"/>
        <v>42758.368078703701</v>
      </c>
      <c r="Q3291" s="16">
        <f t="shared" si="257"/>
        <v>42786.368078703701</v>
      </c>
      <c r="R3291" s="6">
        <f t="shared" si="258"/>
        <v>26.608400000000003</v>
      </c>
      <c r="S3291" t="s">
        <v>8317</v>
      </c>
      <c r="T3291" t="s">
        <v>8318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2">
        <f t="shared" si="255"/>
        <v>121.2</v>
      </c>
      <c r="P3292" s="16">
        <f t="shared" si="256"/>
        <v>42775.51494212963</v>
      </c>
      <c r="Q3292" s="16">
        <f t="shared" si="257"/>
        <v>42805.51494212963</v>
      </c>
      <c r="R3292" s="6">
        <f t="shared" si="258"/>
        <v>33.666666666666664</v>
      </c>
      <c r="S3292" t="s">
        <v>8317</v>
      </c>
      <c r="T3292" t="s">
        <v>8318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2">
        <f t="shared" si="255"/>
        <v>113.99999999999999</v>
      </c>
      <c r="P3293" s="16">
        <f t="shared" si="256"/>
        <v>42232.702546296292</v>
      </c>
      <c r="Q3293" s="16">
        <f t="shared" si="257"/>
        <v>42264.165972222225</v>
      </c>
      <c r="R3293" s="6">
        <f t="shared" si="258"/>
        <v>40.714285714285715</v>
      </c>
      <c r="S3293" t="s">
        <v>8317</v>
      </c>
      <c r="T3293" t="s">
        <v>8318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2">
        <f t="shared" si="255"/>
        <v>286.13861386138615</v>
      </c>
      <c r="P3294" s="16">
        <f t="shared" si="256"/>
        <v>42282.770231481481</v>
      </c>
      <c r="Q3294" s="16">
        <f t="shared" si="257"/>
        <v>42342.811898148153</v>
      </c>
      <c r="R3294" s="6">
        <f t="shared" si="258"/>
        <v>19.266666666666666</v>
      </c>
      <c r="S3294" t="s">
        <v>8317</v>
      </c>
      <c r="T3294" t="s">
        <v>8318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2">
        <f t="shared" si="255"/>
        <v>170.44444444444446</v>
      </c>
      <c r="P3295" s="16">
        <f t="shared" si="256"/>
        <v>42768.425370370373</v>
      </c>
      <c r="Q3295" s="16">
        <f t="shared" si="257"/>
        <v>42798.425370370373</v>
      </c>
      <c r="R3295" s="6">
        <f t="shared" si="258"/>
        <v>84.285714285714292</v>
      </c>
      <c r="S3295" t="s">
        <v>8317</v>
      </c>
      <c r="T3295" t="s">
        <v>8318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2">
        <f t="shared" si="255"/>
        <v>118.33333333333333</v>
      </c>
      <c r="P3296" s="16">
        <f t="shared" si="256"/>
        <v>42141.541134259256</v>
      </c>
      <c r="Q3296" s="16">
        <f t="shared" si="257"/>
        <v>42171.541134259256</v>
      </c>
      <c r="R3296" s="6">
        <f t="shared" si="258"/>
        <v>29.583333333333332</v>
      </c>
      <c r="S3296" t="s">
        <v>8317</v>
      </c>
      <c r="T3296" t="s">
        <v>8318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2">
        <f t="shared" si="255"/>
        <v>102.85857142857142</v>
      </c>
      <c r="P3297" s="16">
        <f t="shared" si="256"/>
        <v>42609.442465277782</v>
      </c>
      <c r="Q3297" s="16">
        <f t="shared" si="257"/>
        <v>42639.442465277782</v>
      </c>
      <c r="R3297" s="6">
        <f t="shared" si="258"/>
        <v>26.667037037037037</v>
      </c>
      <c r="S3297" t="s">
        <v>8317</v>
      </c>
      <c r="T3297" t="s">
        <v>8318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2">
        <f t="shared" si="255"/>
        <v>144.06666666666666</v>
      </c>
      <c r="P3298" s="16">
        <f t="shared" si="256"/>
        <v>42309.756620370375</v>
      </c>
      <c r="Q3298" s="16">
        <f t="shared" si="257"/>
        <v>42330.916666666672</v>
      </c>
      <c r="R3298" s="6">
        <f t="shared" si="258"/>
        <v>45.978723404255319</v>
      </c>
      <c r="S3298" t="s">
        <v>8317</v>
      </c>
      <c r="T3298" t="s">
        <v>8318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2">
        <f t="shared" si="255"/>
        <v>100.07272727272726</v>
      </c>
      <c r="P3299" s="16">
        <f t="shared" si="256"/>
        <v>42193.771481481483</v>
      </c>
      <c r="Q3299" s="16">
        <f t="shared" si="257"/>
        <v>42212.957638888889</v>
      </c>
      <c r="R3299" s="6">
        <f t="shared" si="258"/>
        <v>125.09090909090909</v>
      </c>
      <c r="S3299" t="s">
        <v>8317</v>
      </c>
      <c r="T3299" t="s">
        <v>8318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2">
        <f t="shared" si="255"/>
        <v>101.73</v>
      </c>
      <c r="P3300" s="16">
        <f t="shared" si="256"/>
        <v>42239.957962962959</v>
      </c>
      <c r="Q3300" s="16">
        <f t="shared" si="257"/>
        <v>42260</v>
      </c>
      <c r="R3300" s="6">
        <f t="shared" si="258"/>
        <v>141.29166666666666</v>
      </c>
      <c r="S3300" t="s">
        <v>8317</v>
      </c>
      <c r="T3300" t="s">
        <v>8318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2">
        <f t="shared" si="255"/>
        <v>116.19999999999999</v>
      </c>
      <c r="P3301" s="16">
        <f t="shared" si="256"/>
        <v>42261.917395833334</v>
      </c>
      <c r="Q3301" s="16">
        <f t="shared" si="257"/>
        <v>42291.917395833334</v>
      </c>
      <c r="R3301" s="6">
        <f t="shared" si="258"/>
        <v>55.333333333333336</v>
      </c>
      <c r="S3301" t="s">
        <v>8317</v>
      </c>
      <c r="T3301" t="s">
        <v>8318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2">
        <f t="shared" si="255"/>
        <v>136.16666666666666</v>
      </c>
      <c r="P3302" s="16">
        <f t="shared" si="256"/>
        <v>42102.743773148148</v>
      </c>
      <c r="Q3302" s="16">
        <f t="shared" si="257"/>
        <v>42123.743773148148</v>
      </c>
      <c r="R3302" s="6">
        <f t="shared" si="258"/>
        <v>46.420454545454547</v>
      </c>
      <c r="S3302" t="s">
        <v>8317</v>
      </c>
      <c r="T3302" t="s">
        <v>8318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2">
        <f t="shared" si="255"/>
        <v>133.46666666666667</v>
      </c>
      <c r="P3303" s="16">
        <f t="shared" si="256"/>
        <v>42538.73583333334</v>
      </c>
      <c r="Q3303" s="16">
        <f t="shared" si="257"/>
        <v>42583.290972222225</v>
      </c>
      <c r="R3303" s="6">
        <f t="shared" si="258"/>
        <v>57.2</v>
      </c>
      <c r="S3303" t="s">
        <v>8317</v>
      </c>
      <c r="T3303" t="s">
        <v>8318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2">
        <f t="shared" si="255"/>
        <v>103.39285714285715</v>
      </c>
      <c r="P3304" s="16">
        <f t="shared" si="256"/>
        <v>42681.35157407407</v>
      </c>
      <c r="Q3304" s="16">
        <f t="shared" si="257"/>
        <v>42711.35157407407</v>
      </c>
      <c r="R3304" s="6">
        <f t="shared" si="258"/>
        <v>173.7</v>
      </c>
      <c r="S3304" t="s">
        <v>8317</v>
      </c>
      <c r="T3304" t="s">
        <v>8318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2">
        <f t="shared" si="255"/>
        <v>115.88888888888889</v>
      </c>
      <c r="P3305" s="16">
        <f t="shared" si="256"/>
        <v>42056.65143518518</v>
      </c>
      <c r="Q3305" s="16">
        <f t="shared" si="257"/>
        <v>42091.609768518523</v>
      </c>
      <c r="R3305" s="6">
        <f t="shared" si="258"/>
        <v>59.6</v>
      </c>
      <c r="S3305" t="s">
        <v>8317</v>
      </c>
      <c r="T3305" t="s">
        <v>8318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2">
        <f t="shared" si="255"/>
        <v>104.51666666666665</v>
      </c>
      <c r="P3306" s="16">
        <f t="shared" si="256"/>
        <v>42696.624444444446</v>
      </c>
      <c r="Q3306" s="16">
        <f t="shared" si="257"/>
        <v>42726.624444444446</v>
      </c>
      <c r="R3306" s="6">
        <f t="shared" si="258"/>
        <v>89.585714285714289</v>
      </c>
      <c r="S3306" t="s">
        <v>8317</v>
      </c>
      <c r="T3306" t="s">
        <v>8318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2">
        <f t="shared" si="255"/>
        <v>102.02500000000001</v>
      </c>
      <c r="P3307" s="16">
        <f t="shared" si="256"/>
        <v>42186.855879629627</v>
      </c>
      <c r="Q3307" s="16">
        <f t="shared" si="257"/>
        <v>42216.855879629627</v>
      </c>
      <c r="R3307" s="6">
        <f t="shared" si="258"/>
        <v>204.05</v>
      </c>
      <c r="S3307" t="s">
        <v>8317</v>
      </c>
      <c r="T3307" t="s">
        <v>8318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2">
        <f t="shared" si="255"/>
        <v>175.33333333333334</v>
      </c>
      <c r="P3308" s="16">
        <f t="shared" si="256"/>
        <v>42493.219236111108</v>
      </c>
      <c r="Q3308" s="16">
        <f t="shared" si="257"/>
        <v>42531.125</v>
      </c>
      <c r="R3308" s="6">
        <f t="shared" si="258"/>
        <v>48.703703703703702</v>
      </c>
      <c r="S3308" t="s">
        <v>8317</v>
      </c>
      <c r="T3308" t="s">
        <v>8318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2">
        <f t="shared" si="255"/>
        <v>106.67999999999999</v>
      </c>
      <c r="P3309" s="16">
        <f t="shared" si="256"/>
        <v>42475.057164351849</v>
      </c>
      <c r="Q3309" s="16">
        <f t="shared" si="257"/>
        <v>42505.057164351849</v>
      </c>
      <c r="R3309" s="6">
        <f t="shared" si="258"/>
        <v>53.339999999999996</v>
      </c>
      <c r="S3309" t="s">
        <v>8317</v>
      </c>
      <c r="T3309" t="s">
        <v>8318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2">
        <f t="shared" si="255"/>
        <v>122.28571428571429</v>
      </c>
      <c r="P3310" s="16">
        <f t="shared" si="256"/>
        <v>42452.876909722225</v>
      </c>
      <c r="Q3310" s="16">
        <f t="shared" si="257"/>
        <v>42473.876909722225</v>
      </c>
      <c r="R3310" s="6">
        <f t="shared" si="258"/>
        <v>75.087719298245617</v>
      </c>
      <c r="S3310" t="s">
        <v>8317</v>
      </c>
      <c r="T3310" t="s">
        <v>8318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2">
        <f t="shared" si="255"/>
        <v>159.42857142857144</v>
      </c>
      <c r="P3311" s="16">
        <f t="shared" si="256"/>
        <v>42628.650208333333</v>
      </c>
      <c r="Q3311" s="16">
        <f t="shared" si="257"/>
        <v>42659.650208333333</v>
      </c>
      <c r="R3311" s="6">
        <f t="shared" si="258"/>
        <v>18</v>
      </c>
      <c r="S3311" t="s">
        <v>8317</v>
      </c>
      <c r="T3311" t="s">
        <v>8318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2">
        <f t="shared" si="255"/>
        <v>100.07692307692308</v>
      </c>
      <c r="P3312" s="16">
        <f t="shared" si="256"/>
        <v>42253.928530092591</v>
      </c>
      <c r="Q3312" s="16">
        <f t="shared" si="257"/>
        <v>42283.928530092591</v>
      </c>
      <c r="R3312" s="6">
        <f t="shared" si="258"/>
        <v>209.83870967741936</v>
      </c>
      <c r="S3312" t="s">
        <v>8317</v>
      </c>
      <c r="T3312" t="s">
        <v>8318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2">
        <f t="shared" si="255"/>
        <v>109.84</v>
      </c>
      <c r="P3313" s="16">
        <f t="shared" si="256"/>
        <v>42264.29178240741</v>
      </c>
      <c r="Q3313" s="16">
        <f t="shared" si="257"/>
        <v>42294.29178240741</v>
      </c>
      <c r="R3313" s="6">
        <f t="shared" si="258"/>
        <v>61.022222222222226</v>
      </c>
      <c r="S3313" t="s">
        <v>8317</v>
      </c>
      <c r="T3313" t="s">
        <v>8318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2">
        <f t="shared" si="255"/>
        <v>100.03999999999999</v>
      </c>
      <c r="P3314" s="16">
        <f t="shared" si="256"/>
        <v>42664.809560185182</v>
      </c>
      <c r="Q3314" s="16">
        <f t="shared" si="257"/>
        <v>42685.916666666672</v>
      </c>
      <c r="R3314" s="6">
        <f t="shared" si="258"/>
        <v>61</v>
      </c>
      <c r="S3314" t="s">
        <v>8317</v>
      </c>
      <c r="T3314" t="s">
        <v>8318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2">
        <f t="shared" si="255"/>
        <v>116.05000000000001</v>
      </c>
      <c r="P3315" s="16">
        <f t="shared" si="256"/>
        <v>42382.244409722218</v>
      </c>
      <c r="Q3315" s="16">
        <f t="shared" si="257"/>
        <v>42396.041666666672</v>
      </c>
      <c r="R3315" s="6">
        <f t="shared" si="258"/>
        <v>80.034482758620683</v>
      </c>
      <c r="S3315" t="s">
        <v>8317</v>
      </c>
      <c r="T3315" t="s">
        <v>8318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2">
        <f t="shared" si="255"/>
        <v>210.75</v>
      </c>
      <c r="P3316" s="16">
        <f t="shared" si="256"/>
        <v>42105.267488425925</v>
      </c>
      <c r="Q3316" s="16">
        <f t="shared" si="257"/>
        <v>42132.836805555555</v>
      </c>
      <c r="R3316" s="6">
        <f t="shared" si="258"/>
        <v>29.068965517241381</v>
      </c>
      <c r="S3316" t="s">
        <v>8317</v>
      </c>
      <c r="T3316" t="s">
        <v>8318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2">
        <f t="shared" si="255"/>
        <v>110.00000000000001</v>
      </c>
      <c r="P3317" s="16">
        <f t="shared" si="256"/>
        <v>42466.303715277783</v>
      </c>
      <c r="Q3317" s="16">
        <f t="shared" si="257"/>
        <v>42496.303715277783</v>
      </c>
      <c r="R3317" s="6">
        <f t="shared" si="258"/>
        <v>49.438202247191015</v>
      </c>
      <c r="S3317" t="s">
        <v>8317</v>
      </c>
      <c r="T3317" t="s">
        <v>8318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2">
        <f t="shared" si="255"/>
        <v>100.08673425918037</v>
      </c>
      <c r="P3318" s="16">
        <f t="shared" si="256"/>
        <v>41826.871238425927</v>
      </c>
      <c r="Q3318" s="16">
        <f t="shared" si="257"/>
        <v>41859.57916666667</v>
      </c>
      <c r="R3318" s="6">
        <f t="shared" si="258"/>
        <v>93.977440000000001</v>
      </c>
      <c r="S3318" t="s">
        <v>8317</v>
      </c>
      <c r="T3318" t="s">
        <v>8318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2">
        <f t="shared" si="255"/>
        <v>106.19047619047619</v>
      </c>
      <c r="P3319" s="16">
        <f t="shared" si="256"/>
        <v>42499.039629629624</v>
      </c>
      <c r="Q3319" s="16">
        <f t="shared" si="257"/>
        <v>42529.039629629624</v>
      </c>
      <c r="R3319" s="6">
        <f t="shared" si="258"/>
        <v>61.944444444444443</v>
      </c>
      <c r="S3319" t="s">
        <v>8317</v>
      </c>
      <c r="T3319" t="s">
        <v>8318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2">
        <f t="shared" si="255"/>
        <v>125.6</v>
      </c>
      <c r="P3320" s="16">
        <f t="shared" si="256"/>
        <v>42431.302002314813</v>
      </c>
      <c r="Q3320" s="16">
        <f t="shared" si="257"/>
        <v>42471.104166666672</v>
      </c>
      <c r="R3320" s="6">
        <f t="shared" si="258"/>
        <v>78.5</v>
      </c>
      <c r="S3320" t="s">
        <v>8317</v>
      </c>
      <c r="T3320" t="s">
        <v>8318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2">
        <f t="shared" si="255"/>
        <v>108</v>
      </c>
      <c r="P3321" s="16">
        <f t="shared" si="256"/>
        <v>41990.585486111115</v>
      </c>
      <c r="Q3321" s="16">
        <f t="shared" si="257"/>
        <v>42035.585486111115</v>
      </c>
      <c r="R3321" s="6">
        <f t="shared" si="258"/>
        <v>33.75</v>
      </c>
      <c r="S3321" t="s">
        <v>8317</v>
      </c>
      <c r="T3321" t="s">
        <v>8318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2">
        <f t="shared" si="255"/>
        <v>101</v>
      </c>
      <c r="P3322" s="16">
        <f t="shared" si="256"/>
        <v>42513.045798611114</v>
      </c>
      <c r="Q3322" s="16">
        <f t="shared" si="257"/>
        <v>42543.045798611114</v>
      </c>
      <c r="R3322" s="6">
        <f t="shared" si="258"/>
        <v>66.44736842105263</v>
      </c>
      <c r="S3322" t="s">
        <v>8317</v>
      </c>
      <c r="T3322" t="s">
        <v>8318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2">
        <f t="shared" si="255"/>
        <v>107.4</v>
      </c>
      <c r="P3323" s="16">
        <f t="shared" si="256"/>
        <v>41914.100289351853</v>
      </c>
      <c r="Q3323" s="16">
        <f t="shared" si="257"/>
        <v>41928.165972222225</v>
      </c>
      <c r="R3323" s="6">
        <f t="shared" si="258"/>
        <v>35.799999999999997</v>
      </c>
      <c r="S3323" t="s">
        <v>8317</v>
      </c>
      <c r="T3323" t="s">
        <v>8318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2">
        <f t="shared" si="255"/>
        <v>101.51515151515152</v>
      </c>
      <c r="P3324" s="16">
        <f t="shared" si="256"/>
        <v>42521.010370370372</v>
      </c>
      <c r="Q3324" s="16">
        <f t="shared" si="257"/>
        <v>42543.163194444445</v>
      </c>
      <c r="R3324" s="6">
        <f t="shared" si="258"/>
        <v>145.65217391304347</v>
      </c>
      <c r="S3324" t="s">
        <v>8317</v>
      </c>
      <c r="T3324" t="s">
        <v>8318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2">
        <f t="shared" si="255"/>
        <v>125.89999999999999</v>
      </c>
      <c r="P3325" s="16">
        <f t="shared" si="256"/>
        <v>42608.36583333333</v>
      </c>
      <c r="Q3325" s="16">
        <f t="shared" si="257"/>
        <v>42638.36583333333</v>
      </c>
      <c r="R3325" s="6">
        <f t="shared" si="258"/>
        <v>25.693877551020407</v>
      </c>
      <c r="S3325" t="s">
        <v>8317</v>
      </c>
      <c r="T3325" t="s">
        <v>8318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2">
        <f t="shared" si="255"/>
        <v>101.66666666666666</v>
      </c>
      <c r="P3326" s="16">
        <f t="shared" si="256"/>
        <v>42512.58321759259</v>
      </c>
      <c r="Q3326" s="16">
        <f t="shared" si="257"/>
        <v>42526.58321759259</v>
      </c>
      <c r="R3326" s="6">
        <f t="shared" si="258"/>
        <v>152.5</v>
      </c>
      <c r="S3326" t="s">
        <v>8317</v>
      </c>
      <c r="T3326" t="s">
        <v>8318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2">
        <f t="shared" si="255"/>
        <v>112.5</v>
      </c>
      <c r="P3327" s="16">
        <f t="shared" si="256"/>
        <v>42064.785613425927</v>
      </c>
      <c r="Q3327" s="16">
        <f t="shared" si="257"/>
        <v>42099.743946759263</v>
      </c>
      <c r="R3327" s="6">
        <f t="shared" si="258"/>
        <v>30</v>
      </c>
      <c r="S3327" t="s">
        <v>8317</v>
      </c>
      <c r="T3327" t="s">
        <v>8318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2">
        <f t="shared" si="255"/>
        <v>101.375</v>
      </c>
      <c r="P3328" s="16">
        <f t="shared" si="256"/>
        <v>42041.714178240742</v>
      </c>
      <c r="Q3328" s="16">
        <f t="shared" si="257"/>
        <v>42071.67251157407</v>
      </c>
      <c r="R3328" s="6">
        <f t="shared" si="258"/>
        <v>142.28070175438597</v>
      </c>
      <c r="S3328" t="s">
        <v>8317</v>
      </c>
      <c r="T3328" t="s">
        <v>8318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2">
        <f t="shared" si="255"/>
        <v>101.25</v>
      </c>
      <c r="P3329" s="16">
        <f t="shared" si="256"/>
        <v>42468.374606481477</v>
      </c>
      <c r="Q3329" s="16">
        <f t="shared" si="257"/>
        <v>42498.374606481477</v>
      </c>
      <c r="R3329" s="6">
        <f t="shared" si="258"/>
        <v>24.545454545454547</v>
      </c>
      <c r="S3329" t="s">
        <v>8317</v>
      </c>
      <c r="T3329" t="s">
        <v>8318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2">
        <f t="shared" si="255"/>
        <v>146.38888888888889</v>
      </c>
      <c r="P3330" s="16">
        <f t="shared" si="256"/>
        <v>41822.57503472222</v>
      </c>
      <c r="Q3330" s="16">
        <f t="shared" si="257"/>
        <v>41825.041666666664</v>
      </c>
      <c r="R3330" s="6">
        <f t="shared" si="258"/>
        <v>292.77777777777777</v>
      </c>
      <c r="S3330" t="s">
        <v>8317</v>
      </c>
      <c r="T3330" t="s">
        <v>8318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2">
        <f t="shared" ref="O3331:O3394" si="260">(E3331/D3331)*100</f>
        <v>116.8</v>
      </c>
      <c r="P3331" s="16">
        <f t="shared" ref="P3331:P3394" si="261">(((J3331/60)/60)/24)+DATE(1970,1,1)</f>
        <v>41837.323009259257</v>
      </c>
      <c r="Q3331" s="16">
        <f t="shared" ref="Q3331:Q3394" si="262">(((I3331/60)/60)/24)+DATE(1970,1,1)</f>
        <v>41847.958333333336</v>
      </c>
      <c r="R3331" s="6">
        <f t="shared" ref="R3331:R3394" si="263">AVERAGE(E3331/L3331)</f>
        <v>44.92307692307692</v>
      </c>
      <c r="S3331" t="s">
        <v>8317</v>
      </c>
      <c r="T3331" t="s">
        <v>8318</v>
      </c>
      <c r="U3331">
        <f t="shared" ref="U3331:U3394" si="264">YEAR(P3331)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2">
        <f t="shared" si="260"/>
        <v>106.26666666666667</v>
      </c>
      <c r="P3332" s="16">
        <f t="shared" si="261"/>
        <v>42065.887361111112</v>
      </c>
      <c r="Q3332" s="16">
        <f t="shared" si="262"/>
        <v>42095.845694444448</v>
      </c>
      <c r="R3332" s="6">
        <f t="shared" si="263"/>
        <v>23.10144927536232</v>
      </c>
      <c r="S3332" t="s">
        <v>8317</v>
      </c>
      <c r="T3332" t="s">
        <v>8318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2">
        <f t="shared" si="260"/>
        <v>104.52</v>
      </c>
      <c r="P3333" s="16">
        <f t="shared" si="261"/>
        <v>42248.697754629626</v>
      </c>
      <c r="Q3333" s="16">
        <f t="shared" si="262"/>
        <v>42283.697754629626</v>
      </c>
      <c r="R3333" s="6">
        <f t="shared" si="263"/>
        <v>80.400000000000006</v>
      </c>
      <c r="S3333" t="s">
        <v>8317</v>
      </c>
      <c r="T3333" t="s">
        <v>8318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2">
        <f t="shared" si="260"/>
        <v>100</v>
      </c>
      <c r="P3334" s="16">
        <f t="shared" si="261"/>
        <v>41809.860300925924</v>
      </c>
      <c r="Q3334" s="16">
        <f t="shared" si="262"/>
        <v>41839.860300925924</v>
      </c>
      <c r="R3334" s="6">
        <f t="shared" si="263"/>
        <v>72.289156626506028</v>
      </c>
      <c r="S3334" t="s">
        <v>8317</v>
      </c>
      <c r="T3334" t="s">
        <v>8318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2">
        <f t="shared" si="260"/>
        <v>104.57142857142858</v>
      </c>
      <c r="P3335" s="16">
        <f t="shared" si="261"/>
        <v>42148.676851851851</v>
      </c>
      <c r="Q3335" s="16">
        <f t="shared" si="262"/>
        <v>42170.676851851851</v>
      </c>
      <c r="R3335" s="6">
        <f t="shared" si="263"/>
        <v>32.972972972972975</v>
      </c>
      <c r="S3335" t="s">
        <v>8317</v>
      </c>
      <c r="T3335" t="s">
        <v>8318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2">
        <f t="shared" si="260"/>
        <v>138.62051149573753</v>
      </c>
      <c r="P3336" s="16">
        <f t="shared" si="261"/>
        <v>42185.521087962959</v>
      </c>
      <c r="Q3336" s="16">
        <f t="shared" si="262"/>
        <v>42215.521087962959</v>
      </c>
      <c r="R3336" s="6">
        <f t="shared" si="263"/>
        <v>116.65217391304348</v>
      </c>
      <c r="S3336" t="s">
        <v>8317</v>
      </c>
      <c r="T3336" t="s">
        <v>8318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2">
        <f t="shared" si="260"/>
        <v>100.32000000000001</v>
      </c>
      <c r="P3337" s="16">
        <f t="shared" si="261"/>
        <v>41827.674143518518</v>
      </c>
      <c r="Q3337" s="16">
        <f t="shared" si="262"/>
        <v>41854.958333333336</v>
      </c>
      <c r="R3337" s="6">
        <f t="shared" si="263"/>
        <v>79.61904761904762</v>
      </c>
      <c r="S3337" t="s">
        <v>8317</v>
      </c>
      <c r="T3337" t="s">
        <v>8318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2">
        <f t="shared" si="260"/>
        <v>100</v>
      </c>
      <c r="P3338" s="16">
        <f t="shared" si="261"/>
        <v>42437.398680555561</v>
      </c>
      <c r="Q3338" s="16">
        <f t="shared" si="262"/>
        <v>42465.35701388889</v>
      </c>
      <c r="R3338" s="6">
        <f t="shared" si="263"/>
        <v>27.777777777777779</v>
      </c>
      <c r="S3338" t="s">
        <v>8317</v>
      </c>
      <c r="T3338" t="s">
        <v>8318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2">
        <f t="shared" si="260"/>
        <v>110.2</v>
      </c>
      <c r="P3339" s="16">
        <f t="shared" si="261"/>
        <v>41901.282025462962</v>
      </c>
      <c r="Q3339" s="16">
        <f t="shared" si="262"/>
        <v>41922.875</v>
      </c>
      <c r="R3339" s="6">
        <f t="shared" si="263"/>
        <v>81.029411764705884</v>
      </c>
      <c r="S3339" t="s">
        <v>8317</v>
      </c>
      <c r="T3339" t="s">
        <v>8318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2">
        <f t="shared" si="260"/>
        <v>102.18</v>
      </c>
      <c r="P3340" s="16">
        <f t="shared" si="261"/>
        <v>42769.574999999997</v>
      </c>
      <c r="Q3340" s="16">
        <f t="shared" si="262"/>
        <v>42790.574999999997</v>
      </c>
      <c r="R3340" s="6">
        <f t="shared" si="263"/>
        <v>136.84821428571428</v>
      </c>
      <c r="S3340" t="s">
        <v>8317</v>
      </c>
      <c r="T3340" t="s">
        <v>8318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2">
        <f t="shared" si="260"/>
        <v>104.35000000000001</v>
      </c>
      <c r="P3341" s="16">
        <f t="shared" si="261"/>
        <v>42549.665717592594</v>
      </c>
      <c r="Q3341" s="16">
        <f t="shared" si="262"/>
        <v>42579.665717592594</v>
      </c>
      <c r="R3341" s="6">
        <f t="shared" si="263"/>
        <v>177.61702127659575</v>
      </c>
      <c r="S3341" t="s">
        <v>8317</v>
      </c>
      <c r="T3341" t="s">
        <v>8318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2">
        <f t="shared" si="260"/>
        <v>138.16666666666666</v>
      </c>
      <c r="P3342" s="16">
        <f t="shared" si="261"/>
        <v>42685.974004629628</v>
      </c>
      <c r="Q3342" s="16">
        <f t="shared" si="262"/>
        <v>42710.974004629628</v>
      </c>
      <c r="R3342" s="6">
        <f t="shared" si="263"/>
        <v>109.07894736842105</v>
      </c>
      <c r="S3342" t="s">
        <v>8317</v>
      </c>
      <c r="T3342" t="s">
        <v>8318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2">
        <f t="shared" si="260"/>
        <v>100</v>
      </c>
      <c r="P3343" s="16">
        <f t="shared" si="261"/>
        <v>42510.798854166671</v>
      </c>
      <c r="Q3343" s="16">
        <f t="shared" si="262"/>
        <v>42533.708333333328</v>
      </c>
      <c r="R3343" s="6">
        <f t="shared" si="263"/>
        <v>119.64285714285714</v>
      </c>
      <c r="S3343" t="s">
        <v>8317</v>
      </c>
      <c r="T3343" t="s">
        <v>8318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2">
        <f t="shared" si="260"/>
        <v>101.66666666666666</v>
      </c>
      <c r="P3344" s="16">
        <f t="shared" si="261"/>
        <v>42062.296412037031</v>
      </c>
      <c r="Q3344" s="16">
        <f t="shared" si="262"/>
        <v>42095.207638888889</v>
      </c>
      <c r="R3344" s="6">
        <f t="shared" si="263"/>
        <v>78.205128205128204</v>
      </c>
      <c r="S3344" t="s">
        <v>8317</v>
      </c>
      <c r="T3344" t="s">
        <v>8318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2">
        <f t="shared" si="260"/>
        <v>171.42857142857142</v>
      </c>
      <c r="P3345" s="16">
        <f t="shared" si="261"/>
        <v>42452.916481481487</v>
      </c>
      <c r="Q3345" s="16">
        <f t="shared" si="262"/>
        <v>42473.554166666669</v>
      </c>
      <c r="R3345" s="6">
        <f t="shared" si="263"/>
        <v>52.173913043478258</v>
      </c>
      <c r="S3345" t="s">
        <v>8317</v>
      </c>
      <c r="T3345" t="s">
        <v>8318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2">
        <f t="shared" si="260"/>
        <v>101.44444444444444</v>
      </c>
      <c r="P3346" s="16">
        <f t="shared" si="261"/>
        <v>41851.200150462959</v>
      </c>
      <c r="Q3346" s="16">
        <f t="shared" si="262"/>
        <v>41881.200150462959</v>
      </c>
      <c r="R3346" s="6">
        <f t="shared" si="263"/>
        <v>114.125</v>
      </c>
      <c r="S3346" t="s">
        <v>8317</v>
      </c>
      <c r="T3346" t="s">
        <v>8318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2">
        <f t="shared" si="260"/>
        <v>130</v>
      </c>
      <c r="P3347" s="16">
        <f t="shared" si="261"/>
        <v>42053.106111111112</v>
      </c>
      <c r="Q3347" s="16">
        <f t="shared" si="262"/>
        <v>42112.025694444441</v>
      </c>
      <c r="R3347" s="6">
        <f t="shared" si="263"/>
        <v>50</v>
      </c>
      <c r="S3347" t="s">
        <v>8317</v>
      </c>
      <c r="T3347" t="s">
        <v>8318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2">
        <f t="shared" si="260"/>
        <v>110.00000000000001</v>
      </c>
      <c r="P3348" s="16">
        <f t="shared" si="261"/>
        <v>42054.024421296301</v>
      </c>
      <c r="Q3348" s="16">
        <f t="shared" si="262"/>
        <v>42061.024421296301</v>
      </c>
      <c r="R3348" s="6">
        <f t="shared" si="263"/>
        <v>91.666666666666671</v>
      </c>
      <c r="S3348" t="s">
        <v>8317</v>
      </c>
      <c r="T3348" t="s">
        <v>8318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2">
        <f t="shared" si="260"/>
        <v>119.44999999999999</v>
      </c>
      <c r="P3349" s="16">
        <f t="shared" si="261"/>
        <v>42484.551550925928</v>
      </c>
      <c r="Q3349" s="16">
        <f t="shared" si="262"/>
        <v>42498.875</v>
      </c>
      <c r="R3349" s="6">
        <f t="shared" si="263"/>
        <v>108.59090909090909</v>
      </c>
      <c r="S3349" t="s">
        <v>8317</v>
      </c>
      <c r="T3349" t="s">
        <v>8318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2">
        <f t="shared" si="260"/>
        <v>100.2909090909091</v>
      </c>
      <c r="P3350" s="16">
        <f t="shared" si="261"/>
        <v>42466.558796296296</v>
      </c>
      <c r="Q3350" s="16">
        <f t="shared" si="262"/>
        <v>42490.165972222225</v>
      </c>
      <c r="R3350" s="6">
        <f t="shared" si="263"/>
        <v>69.822784810126578</v>
      </c>
      <c r="S3350" t="s">
        <v>8317</v>
      </c>
      <c r="T3350" t="s">
        <v>8318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2">
        <f t="shared" si="260"/>
        <v>153.4</v>
      </c>
      <c r="P3351" s="16">
        <f t="shared" si="261"/>
        <v>42513.110787037032</v>
      </c>
      <c r="Q3351" s="16">
        <f t="shared" si="262"/>
        <v>42534.708333333328</v>
      </c>
      <c r="R3351" s="6">
        <f t="shared" si="263"/>
        <v>109.57142857142857</v>
      </c>
      <c r="S3351" t="s">
        <v>8317</v>
      </c>
      <c r="T3351" t="s">
        <v>8318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2">
        <f t="shared" si="260"/>
        <v>104.42857142857143</v>
      </c>
      <c r="P3352" s="16">
        <f t="shared" si="261"/>
        <v>42302.701516203699</v>
      </c>
      <c r="Q3352" s="16">
        <f t="shared" si="262"/>
        <v>42337.958333333328</v>
      </c>
      <c r="R3352" s="6">
        <f t="shared" si="263"/>
        <v>71.666666666666671</v>
      </c>
      <c r="S3352" t="s">
        <v>8317</v>
      </c>
      <c r="T3352" t="s">
        <v>8318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2">
        <f t="shared" si="260"/>
        <v>101.1</v>
      </c>
      <c r="P3353" s="16">
        <f t="shared" si="261"/>
        <v>41806.395428240743</v>
      </c>
      <c r="Q3353" s="16">
        <f t="shared" si="262"/>
        <v>41843.458333333336</v>
      </c>
      <c r="R3353" s="6">
        <f t="shared" si="263"/>
        <v>93.611111111111114</v>
      </c>
      <c r="S3353" t="s">
        <v>8317</v>
      </c>
      <c r="T3353" t="s">
        <v>8318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2">
        <f t="shared" si="260"/>
        <v>107.52</v>
      </c>
      <c r="P3354" s="16">
        <f t="shared" si="261"/>
        <v>42495.992800925931</v>
      </c>
      <c r="Q3354" s="16">
        <f t="shared" si="262"/>
        <v>42552.958333333328</v>
      </c>
      <c r="R3354" s="6">
        <f t="shared" si="263"/>
        <v>76.8</v>
      </c>
      <c r="S3354" t="s">
        <v>8317</v>
      </c>
      <c r="T3354" t="s">
        <v>8318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2">
        <f t="shared" si="260"/>
        <v>315</v>
      </c>
      <c r="P3355" s="16">
        <f t="shared" si="261"/>
        <v>42479.432291666672</v>
      </c>
      <c r="Q3355" s="16">
        <f t="shared" si="262"/>
        <v>42492.958333333328</v>
      </c>
      <c r="R3355" s="6">
        <f t="shared" si="263"/>
        <v>35.795454545454547</v>
      </c>
      <c r="S3355" t="s">
        <v>8317</v>
      </c>
      <c r="T3355" t="s">
        <v>8318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2">
        <f t="shared" si="260"/>
        <v>101.93333333333334</v>
      </c>
      <c r="P3356" s="16">
        <f t="shared" si="261"/>
        <v>42270.7269212963</v>
      </c>
      <c r="Q3356" s="16">
        <f t="shared" si="262"/>
        <v>42306.167361111111</v>
      </c>
      <c r="R3356" s="6">
        <f t="shared" si="263"/>
        <v>55.6</v>
      </c>
      <c r="S3356" t="s">
        <v>8317</v>
      </c>
      <c r="T3356" t="s">
        <v>8318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2">
        <f t="shared" si="260"/>
        <v>126.28571428571429</v>
      </c>
      <c r="P3357" s="16">
        <f t="shared" si="261"/>
        <v>42489.619525462964</v>
      </c>
      <c r="Q3357" s="16">
        <f t="shared" si="262"/>
        <v>42500.470138888893</v>
      </c>
      <c r="R3357" s="6">
        <f t="shared" si="263"/>
        <v>147.33333333333334</v>
      </c>
      <c r="S3357" t="s">
        <v>8317</v>
      </c>
      <c r="T3357" t="s">
        <v>8318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2">
        <f t="shared" si="260"/>
        <v>101.4</v>
      </c>
      <c r="P3358" s="16">
        <f t="shared" si="261"/>
        <v>42536.815648148149</v>
      </c>
      <c r="Q3358" s="16">
        <f t="shared" si="262"/>
        <v>42566.815648148149</v>
      </c>
      <c r="R3358" s="6">
        <f t="shared" si="263"/>
        <v>56.333333333333336</v>
      </c>
      <c r="S3358" t="s">
        <v>8317</v>
      </c>
      <c r="T3358" t="s">
        <v>8318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2">
        <f t="shared" si="260"/>
        <v>101</v>
      </c>
      <c r="P3359" s="16">
        <f t="shared" si="261"/>
        <v>41822.417939814812</v>
      </c>
      <c r="Q3359" s="16">
        <f t="shared" si="262"/>
        <v>41852.417939814812</v>
      </c>
      <c r="R3359" s="6">
        <f t="shared" si="263"/>
        <v>96.19047619047619</v>
      </c>
      <c r="S3359" t="s">
        <v>8317</v>
      </c>
      <c r="T3359" t="s">
        <v>8318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2">
        <f t="shared" si="260"/>
        <v>102.99000000000001</v>
      </c>
      <c r="P3360" s="16">
        <f t="shared" si="261"/>
        <v>41932.311099537037</v>
      </c>
      <c r="Q3360" s="16">
        <f t="shared" si="262"/>
        <v>41962.352766203709</v>
      </c>
      <c r="R3360" s="6">
        <f t="shared" si="263"/>
        <v>63.574074074074076</v>
      </c>
      <c r="S3360" t="s">
        <v>8317</v>
      </c>
      <c r="T3360" t="s">
        <v>8318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2">
        <f t="shared" si="260"/>
        <v>106.25</v>
      </c>
      <c r="P3361" s="16">
        <f t="shared" si="261"/>
        <v>42746.057106481487</v>
      </c>
      <c r="Q3361" s="16">
        <f t="shared" si="262"/>
        <v>42791.057106481487</v>
      </c>
      <c r="R3361" s="6">
        <f t="shared" si="263"/>
        <v>184.78260869565219</v>
      </c>
      <c r="S3361" t="s">
        <v>8317</v>
      </c>
      <c r="T3361" t="s">
        <v>8318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2">
        <f t="shared" si="260"/>
        <v>101.37777777777779</v>
      </c>
      <c r="P3362" s="16">
        <f t="shared" si="261"/>
        <v>42697.082673611112</v>
      </c>
      <c r="Q3362" s="16">
        <f t="shared" si="262"/>
        <v>42718.665972222225</v>
      </c>
      <c r="R3362" s="6">
        <f t="shared" si="263"/>
        <v>126.72222222222223</v>
      </c>
      <c r="S3362" t="s">
        <v>8317</v>
      </c>
      <c r="T3362" t="s">
        <v>8318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2">
        <f t="shared" si="260"/>
        <v>113.46000000000001</v>
      </c>
      <c r="P3363" s="16">
        <f t="shared" si="261"/>
        <v>41866.025347222225</v>
      </c>
      <c r="Q3363" s="16">
        <f t="shared" si="262"/>
        <v>41883.665972222225</v>
      </c>
      <c r="R3363" s="6">
        <f t="shared" si="263"/>
        <v>83.42647058823529</v>
      </c>
      <c r="S3363" t="s">
        <v>8317</v>
      </c>
      <c r="T3363" t="s">
        <v>8318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2">
        <f t="shared" si="260"/>
        <v>218.00000000000003</v>
      </c>
      <c r="P3364" s="16">
        <f t="shared" si="261"/>
        <v>42056.091631944444</v>
      </c>
      <c r="Q3364" s="16">
        <f t="shared" si="262"/>
        <v>42070.204861111109</v>
      </c>
      <c r="R3364" s="6">
        <f t="shared" si="263"/>
        <v>54.5</v>
      </c>
      <c r="S3364" t="s">
        <v>8317</v>
      </c>
      <c r="T3364" t="s">
        <v>8318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2">
        <f t="shared" si="260"/>
        <v>101.41935483870968</v>
      </c>
      <c r="P3365" s="16">
        <f t="shared" si="261"/>
        <v>41851.771354166667</v>
      </c>
      <c r="Q3365" s="16">
        <f t="shared" si="262"/>
        <v>41870.666666666664</v>
      </c>
      <c r="R3365" s="6">
        <f t="shared" si="263"/>
        <v>302.30769230769232</v>
      </c>
      <c r="S3365" t="s">
        <v>8317</v>
      </c>
      <c r="T3365" t="s">
        <v>8318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2">
        <f t="shared" si="260"/>
        <v>105.93333333333332</v>
      </c>
      <c r="P3366" s="16">
        <f t="shared" si="261"/>
        <v>42422.977418981478</v>
      </c>
      <c r="Q3366" s="16">
        <f t="shared" si="262"/>
        <v>42444.875</v>
      </c>
      <c r="R3366" s="6">
        <f t="shared" si="263"/>
        <v>44.138888888888886</v>
      </c>
      <c r="S3366" t="s">
        <v>8317</v>
      </c>
      <c r="T3366" t="s">
        <v>8318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2">
        <f t="shared" si="260"/>
        <v>104</v>
      </c>
      <c r="P3367" s="16">
        <f t="shared" si="261"/>
        <v>42321.101759259262</v>
      </c>
      <c r="Q3367" s="16">
        <f t="shared" si="262"/>
        <v>42351.101759259262</v>
      </c>
      <c r="R3367" s="6">
        <f t="shared" si="263"/>
        <v>866.66666666666663</v>
      </c>
      <c r="S3367" t="s">
        <v>8317</v>
      </c>
      <c r="T3367" t="s">
        <v>8318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2">
        <f t="shared" si="260"/>
        <v>221</v>
      </c>
      <c r="P3368" s="16">
        <f t="shared" si="261"/>
        <v>42107.067557870367</v>
      </c>
      <c r="Q3368" s="16">
        <f t="shared" si="262"/>
        <v>42137.067557870367</v>
      </c>
      <c r="R3368" s="6">
        <f t="shared" si="263"/>
        <v>61.388888888888886</v>
      </c>
      <c r="S3368" t="s">
        <v>8317</v>
      </c>
      <c r="T3368" t="s">
        <v>8318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2">
        <f t="shared" si="260"/>
        <v>118.66666666666667</v>
      </c>
      <c r="P3369" s="16">
        <f t="shared" si="261"/>
        <v>42192.933958333335</v>
      </c>
      <c r="Q3369" s="16">
        <f t="shared" si="262"/>
        <v>42217.933958333335</v>
      </c>
      <c r="R3369" s="6">
        <f t="shared" si="263"/>
        <v>29.666666666666668</v>
      </c>
      <c r="S3369" t="s">
        <v>8317</v>
      </c>
      <c r="T3369" t="s">
        <v>8318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2">
        <f t="shared" si="260"/>
        <v>104.60000000000001</v>
      </c>
      <c r="P3370" s="16">
        <f t="shared" si="261"/>
        <v>41969.199756944443</v>
      </c>
      <c r="Q3370" s="16">
        <f t="shared" si="262"/>
        <v>42005.208333333328</v>
      </c>
      <c r="R3370" s="6">
        <f t="shared" si="263"/>
        <v>45.478260869565219</v>
      </c>
      <c r="S3370" t="s">
        <v>8317</v>
      </c>
      <c r="T3370" t="s">
        <v>8318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2">
        <f t="shared" si="260"/>
        <v>103.89999999999999</v>
      </c>
      <c r="P3371" s="16">
        <f t="shared" si="261"/>
        <v>42690.041435185187</v>
      </c>
      <c r="Q3371" s="16">
        <f t="shared" si="262"/>
        <v>42750.041435185187</v>
      </c>
      <c r="R3371" s="6">
        <f t="shared" si="263"/>
        <v>96.203703703703709</v>
      </c>
      <c r="S3371" t="s">
        <v>8317</v>
      </c>
      <c r="T3371" t="s">
        <v>8318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2">
        <f t="shared" si="260"/>
        <v>117.73333333333333</v>
      </c>
      <c r="P3372" s="16">
        <f t="shared" si="261"/>
        <v>42690.334317129629</v>
      </c>
      <c r="Q3372" s="16">
        <f t="shared" si="262"/>
        <v>42721.333333333328</v>
      </c>
      <c r="R3372" s="6">
        <f t="shared" si="263"/>
        <v>67.92307692307692</v>
      </c>
      <c r="S3372" t="s">
        <v>8317</v>
      </c>
      <c r="T3372" t="s">
        <v>8318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2">
        <f t="shared" si="260"/>
        <v>138.5</v>
      </c>
      <c r="P3373" s="16">
        <f t="shared" si="261"/>
        <v>42312.874594907407</v>
      </c>
      <c r="Q3373" s="16">
        <f t="shared" si="262"/>
        <v>42340.874594907407</v>
      </c>
      <c r="R3373" s="6">
        <f t="shared" si="263"/>
        <v>30.777777777777779</v>
      </c>
      <c r="S3373" t="s">
        <v>8317</v>
      </c>
      <c r="T3373" t="s">
        <v>8318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2">
        <f t="shared" si="260"/>
        <v>103.49999999999999</v>
      </c>
      <c r="P3374" s="16">
        <f t="shared" si="261"/>
        <v>41855.548101851848</v>
      </c>
      <c r="Q3374" s="16">
        <f t="shared" si="262"/>
        <v>41876.207638888889</v>
      </c>
      <c r="R3374" s="6">
        <f t="shared" si="263"/>
        <v>38.333333333333336</v>
      </c>
      <c r="S3374" t="s">
        <v>8317</v>
      </c>
      <c r="T3374" t="s">
        <v>8318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2">
        <f t="shared" si="260"/>
        <v>100.25</v>
      </c>
      <c r="P3375" s="16">
        <f t="shared" si="261"/>
        <v>42179.854629629626</v>
      </c>
      <c r="Q3375" s="16">
        <f t="shared" si="262"/>
        <v>42203.666666666672</v>
      </c>
      <c r="R3375" s="6">
        <f t="shared" si="263"/>
        <v>66.833333333333329</v>
      </c>
      <c r="S3375" t="s">
        <v>8317</v>
      </c>
      <c r="T3375" t="s">
        <v>8318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2">
        <f t="shared" si="260"/>
        <v>106.57142857142856</v>
      </c>
      <c r="P3376" s="16">
        <f t="shared" si="261"/>
        <v>42275.731666666667</v>
      </c>
      <c r="Q3376" s="16">
        <f t="shared" si="262"/>
        <v>42305.731666666667</v>
      </c>
      <c r="R3376" s="6">
        <f t="shared" si="263"/>
        <v>71.730769230769226</v>
      </c>
      <c r="S3376" t="s">
        <v>8317</v>
      </c>
      <c r="T3376" t="s">
        <v>8318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2">
        <f t="shared" si="260"/>
        <v>100</v>
      </c>
      <c r="P3377" s="16">
        <f t="shared" si="261"/>
        <v>41765.610798611109</v>
      </c>
      <c r="Q3377" s="16">
        <f t="shared" si="262"/>
        <v>41777.610798611109</v>
      </c>
      <c r="R3377" s="6">
        <f t="shared" si="263"/>
        <v>176.47058823529412</v>
      </c>
      <c r="S3377" t="s">
        <v>8317</v>
      </c>
      <c r="T3377" t="s">
        <v>8318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2">
        <f t="shared" si="260"/>
        <v>100.01249999999999</v>
      </c>
      <c r="P3378" s="16">
        <f t="shared" si="261"/>
        <v>42059.701319444444</v>
      </c>
      <c r="Q3378" s="16">
        <f t="shared" si="262"/>
        <v>42119.659652777773</v>
      </c>
      <c r="R3378" s="6">
        <f t="shared" si="263"/>
        <v>421.10526315789474</v>
      </c>
      <c r="S3378" t="s">
        <v>8317</v>
      </c>
      <c r="T3378" t="s">
        <v>8318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2">
        <f t="shared" si="260"/>
        <v>101.05</v>
      </c>
      <c r="P3379" s="16">
        <f t="shared" si="261"/>
        <v>42053.732627314821</v>
      </c>
      <c r="Q3379" s="16">
        <f t="shared" si="262"/>
        <v>42083.705555555556</v>
      </c>
      <c r="R3379" s="6">
        <f t="shared" si="263"/>
        <v>104.98701298701299</v>
      </c>
      <c r="S3379" t="s">
        <v>8317</v>
      </c>
      <c r="T3379" t="s">
        <v>8318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2">
        <f t="shared" si="260"/>
        <v>107.63636363636364</v>
      </c>
      <c r="P3380" s="16">
        <f t="shared" si="261"/>
        <v>41858.355393518519</v>
      </c>
      <c r="Q3380" s="16">
        <f t="shared" si="262"/>
        <v>41882.547222222223</v>
      </c>
      <c r="R3380" s="6">
        <f t="shared" si="263"/>
        <v>28.19047619047619</v>
      </c>
      <c r="S3380" t="s">
        <v>8317</v>
      </c>
      <c r="T3380" t="s">
        <v>8318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2">
        <f t="shared" si="260"/>
        <v>103.64999999999999</v>
      </c>
      <c r="P3381" s="16">
        <f t="shared" si="261"/>
        <v>42225.513888888891</v>
      </c>
      <c r="Q3381" s="16">
        <f t="shared" si="262"/>
        <v>42242.958333333328</v>
      </c>
      <c r="R3381" s="6">
        <f t="shared" si="263"/>
        <v>54.55263157894737</v>
      </c>
      <c r="S3381" t="s">
        <v>8317</v>
      </c>
      <c r="T3381" t="s">
        <v>8318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2">
        <f t="shared" si="260"/>
        <v>104.43333333333334</v>
      </c>
      <c r="P3382" s="16">
        <f t="shared" si="261"/>
        <v>41937.95344907407</v>
      </c>
      <c r="Q3382" s="16">
        <f t="shared" si="262"/>
        <v>41972.995115740734</v>
      </c>
      <c r="R3382" s="6">
        <f t="shared" si="263"/>
        <v>111.89285714285714</v>
      </c>
      <c r="S3382" t="s">
        <v>8317</v>
      </c>
      <c r="T3382" t="s">
        <v>8318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2">
        <f t="shared" si="260"/>
        <v>102.25</v>
      </c>
      <c r="P3383" s="16">
        <f t="shared" si="261"/>
        <v>42044.184988425928</v>
      </c>
      <c r="Q3383" s="16">
        <f t="shared" si="262"/>
        <v>42074.143321759257</v>
      </c>
      <c r="R3383" s="6">
        <f t="shared" si="263"/>
        <v>85.208333333333329</v>
      </c>
      <c r="S3383" t="s">
        <v>8317</v>
      </c>
      <c r="T3383" t="s">
        <v>8318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2">
        <f t="shared" si="260"/>
        <v>100.74285714285713</v>
      </c>
      <c r="P3384" s="16">
        <f t="shared" si="261"/>
        <v>42559.431203703702</v>
      </c>
      <c r="Q3384" s="16">
        <f t="shared" si="262"/>
        <v>42583.957638888889</v>
      </c>
      <c r="R3384" s="6">
        <f t="shared" si="263"/>
        <v>76.652173913043484</v>
      </c>
      <c r="S3384" t="s">
        <v>8317</v>
      </c>
      <c r="T3384" t="s">
        <v>8318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2">
        <f t="shared" si="260"/>
        <v>111.71428571428572</v>
      </c>
      <c r="P3385" s="16">
        <f t="shared" si="261"/>
        <v>42524.782638888893</v>
      </c>
      <c r="Q3385" s="16">
        <f t="shared" si="262"/>
        <v>42544.782638888893</v>
      </c>
      <c r="R3385" s="6">
        <f t="shared" si="263"/>
        <v>65.166666666666671</v>
      </c>
      <c r="S3385" t="s">
        <v>8317</v>
      </c>
      <c r="T3385" t="s">
        <v>8318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2">
        <f t="shared" si="260"/>
        <v>100.01100000000001</v>
      </c>
      <c r="P3386" s="16">
        <f t="shared" si="261"/>
        <v>42292.087592592594</v>
      </c>
      <c r="Q3386" s="16">
        <f t="shared" si="262"/>
        <v>42329.125</v>
      </c>
      <c r="R3386" s="6">
        <f t="shared" si="263"/>
        <v>93.760312499999998</v>
      </c>
      <c r="S3386" t="s">
        <v>8317</v>
      </c>
      <c r="T3386" t="s">
        <v>8318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2">
        <f t="shared" si="260"/>
        <v>100</v>
      </c>
      <c r="P3387" s="16">
        <f t="shared" si="261"/>
        <v>41953.8675</v>
      </c>
      <c r="Q3387" s="16">
        <f t="shared" si="262"/>
        <v>41983.8675</v>
      </c>
      <c r="R3387" s="6">
        <f t="shared" si="263"/>
        <v>133.33333333333334</v>
      </c>
      <c r="S3387" t="s">
        <v>8317</v>
      </c>
      <c r="T3387" t="s">
        <v>8318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2">
        <f t="shared" si="260"/>
        <v>105</v>
      </c>
      <c r="P3388" s="16">
        <f t="shared" si="261"/>
        <v>41946.644745370373</v>
      </c>
      <c r="Q3388" s="16">
        <f t="shared" si="262"/>
        <v>41976.644745370373</v>
      </c>
      <c r="R3388" s="6">
        <f t="shared" si="263"/>
        <v>51.219512195121951</v>
      </c>
      <c r="S3388" t="s">
        <v>8317</v>
      </c>
      <c r="T3388" t="s">
        <v>8318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2">
        <f t="shared" si="260"/>
        <v>116.86666666666667</v>
      </c>
      <c r="P3389" s="16">
        <f t="shared" si="261"/>
        <v>41947.762592592589</v>
      </c>
      <c r="Q3389" s="16">
        <f t="shared" si="262"/>
        <v>41987.762592592597</v>
      </c>
      <c r="R3389" s="6">
        <f t="shared" si="263"/>
        <v>100.17142857142858</v>
      </c>
      <c r="S3389" t="s">
        <v>8317</v>
      </c>
      <c r="T3389" t="s">
        <v>8318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2">
        <f t="shared" si="260"/>
        <v>103.8</v>
      </c>
      <c r="P3390" s="16">
        <f t="shared" si="261"/>
        <v>42143.461122685185</v>
      </c>
      <c r="Q3390" s="16">
        <f t="shared" si="262"/>
        <v>42173.461122685185</v>
      </c>
      <c r="R3390" s="6">
        <f t="shared" si="263"/>
        <v>34.6</v>
      </c>
      <c r="S3390" t="s">
        <v>8317</v>
      </c>
      <c r="T3390" t="s">
        <v>8318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2">
        <f t="shared" si="260"/>
        <v>114.5</v>
      </c>
      <c r="P3391" s="16">
        <f t="shared" si="261"/>
        <v>42494.563449074078</v>
      </c>
      <c r="Q3391" s="16">
        <f t="shared" si="262"/>
        <v>42524.563449074078</v>
      </c>
      <c r="R3391" s="6">
        <f t="shared" si="263"/>
        <v>184.67741935483872</v>
      </c>
      <c r="S3391" t="s">
        <v>8317</v>
      </c>
      <c r="T3391" t="s">
        <v>8318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2">
        <f t="shared" si="260"/>
        <v>102.4</v>
      </c>
      <c r="P3392" s="16">
        <f t="shared" si="261"/>
        <v>41815.774826388886</v>
      </c>
      <c r="Q3392" s="16">
        <f t="shared" si="262"/>
        <v>41830.774826388886</v>
      </c>
      <c r="R3392" s="6">
        <f t="shared" si="263"/>
        <v>69.818181818181813</v>
      </c>
      <c r="S3392" t="s">
        <v>8317</v>
      </c>
      <c r="T3392" t="s">
        <v>8318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2">
        <f t="shared" si="260"/>
        <v>223</v>
      </c>
      <c r="P3393" s="16">
        <f t="shared" si="261"/>
        <v>41830.545694444445</v>
      </c>
      <c r="Q3393" s="16">
        <f t="shared" si="262"/>
        <v>41859.936111111114</v>
      </c>
      <c r="R3393" s="6">
        <f t="shared" si="263"/>
        <v>61.944444444444443</v>
      </c>
      <c r="S3393" t="s">
        <v>8317</v>
      </c>
      <c r="T3393" t="s">
        <v>8318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2">
        <f t="shared" si="260"/>
        <v>100</v>
      </c>
      <c r="P3394" s="16">
        <f t="shared" si="261"/>
        <v>42446.845543981486</v>
      </c>
      <c r="Q3394" s="16">
        <f t="shared" si="262"/>
        <v>42496.845543981486</v>
      </c>
      <c r="R3394" s="6">
        <f t="shared" si="263"/>
        <v>41.666666666666664</v>
      </c>
      <c r="S3394" t="s">
        <v>8317</v>
      </c>
      <c r="T3394" t="s">
        <v>8318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2">
        <f t="shared" ref="O3395:O3458" si="265">(E3395/D3395)*100</f>
        <v>105.80000000000001</v>
      </c>
      <c r="P3395" s="16">
        <f t="shared" ref="P3395:P3458" si="266">(((J3395/60)/60)/24)+DATE(1970,1,1)</f>
        <v>41923.921643518523</v>
      </c>
      <c r="Q3395" s="16">
        <f t="shared" ref="Q3395:Q3458" si="267">(((I3395/60)/60)/24)+DATE(1970,1,1)</f>
        <v>41949.031944444447</v>
      </c>
      <c r="R3395" s="6">
        <f t="shared" ref="R3395:R3458" si="268">AVERAGE(E3395/L3395)</f>
        <v>36.06818181818182</v>
      </c>
      <c r="S3395" t="s">
        <v>8317</v>
      </c>
      <c r="T3395" t="s">
        <v>8318</v>
      </c>
      <c r="U3395">
        <f t="shared" ref="U3395:U3458" si="269">YEAR(P3395)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2">
        <f t="shared" si="265"/>
        <v>142.36363636363635</v>
      </c>
      <c r="P3396" s="16">
        <f t="shared" si="266"/>
        <v>41817.59542824074</v>
      </c>
      <c r="Q3396" s="16">
        <f t="shared" si="267"/>
        <v>41847.59542824074</v>
      </c>
      <c r="R3396" s="6">
        <f t="shared" si="268"/>
        <v>29</v>
      </c>
      <c r="S3396" t="s">
        <v>8317</v>
      </c>
      <c r="T3396" t="s">
        <v>8318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2">
        <f t="shared" si="265"/>
        <v>184</v>
      </c>
      <c r="P3397" s="16">
        <f t="shared" si="266"/>
        <v>42140.712314814817</v>
      </c>
      <c r="Q3397" s="16">
        <f t="shared" si="267"/>
        <v>42154.756944444445</v>
      </c>
      <c r="R3397" s="6">
        <f t="shared" si="268"/>
        <v>24.210526315789473</v>
      </c>
      <c r="S3397" t="s">
        <v>8317</v>
      </c>
      <c r="T3397" t="s">
        <v>8318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2">
        <f t="shared" si="265"/>
        <v>104.33333333333333</v>
      </c>
      <c r="P3398" s="16">
        <f t="shared" si="266"/>
        <v>41764.44663194444</v>
      </c>
      <c r="Q3398" s="16">
        <f t="shared" si="267"/>
        <v>41791.165972222225</v>
      </c>
      <c r="R3398" s="6">
        <f t="shared" si="268"/>
        <v>55.892857142857146</v>
      </c>
      <c r="S3398" t="s">
        <v>8317</v>
      </c>
      <c r="T3398" t="s">
        <v>8318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2">
        <f t="shared" si="265"/>
        <v>112.00000000000001</v>
      </c>
      <c r="P3399" s="16">
        <f t="shared" si="266"/>
        <v>42378.478344907402</v>
      </c>
      <c r="Q3399" s="16">
        <f t="shared" si="267"/>
        <v>42418.916666666672</v>
      </c>
      <c r="R3399" s="6">
        <f t="shared" si="268"/>
        <v>11.666666666666666</v>
      </c>
      <c r="S3399" t="s">
        <v>8317</v>
      </c>
      <c r="T3399" t="s">
        <v>8318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2">
        <f t="shared" si="265"/>
        <v>111.07499999999999</v>
      </c>
      <c r="P3400" s="16">
        <f t="shared" si="266"/>
        <v>41941.75203703704</v>
      </c>
      <c r="Q3400" s="16">
        <f t="shared" si="267"/>
        <v>41964.708333333328</v>
      </c>
      <c r="R3400" s="6">
        <f t="shared" si="268"/>
        <v>68.353846153846149</v>
      </c>
      <c r="S3400" t="s">
        <v>8317</v>
      </c>
      <c r="T3400" t="s">
        <v>8318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2">
        <f t="shared" si="265"/>
        <v>103.75000000000001</v>
      </c>
      <c r="P3401" s="16">
        <f t="shared" si="266"/>
        <v>42026.920428240745</v>
      </c>
      <c r="Q3401" s="16">
        <f t="shared" si="267"/>
        <v>42056.920428240745</v>
      </c>
      <c r="R3401" s="6">
        <f t="shared" si="268"/>
        <v>27.065217391304348</v>
      </c>
      <c r="S3401" t="s">
        <v>8317</v>
      </c>
      <c r="T3401" t="s">
        <v>8318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2">
        <f t="shared" si="265"/>
        <v>100.41</v>
      </c>
      <c r="P3402" s="16">
        <f t="shared" si="266"/>
        <v>41834.953865740739</v>
      </c>
      <c r="Q3402" s="16">
        <f t="shared" si="267"/>
        <v>41879.953865740739</v>
      </c>
      <c r="R3402" s="6">
        <f t="shared" si="268"/>
        <v>118.12941176470588</v>
      </c>
      <c r="S3402" t="s">
        <v>8317</v>
      </c>
      <c r="T3402" t="s">
        <v>8318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2">
        <f t="shared" si="265"/>
        <v>101.86206896551724</v>
      </c>
      <c r="P3403" s="16">
        <f t="shared" si="266"/>
        <v>42193.723912037036</v>
      </c>
      <c r="Q3403" s="16">
        <f t="shared" si="267"/>
        <v>42223.723912037036</v>
      </c>
      <c r="R3403" s="6">
        <f t="shared" si="268"/>
        <v>44.757575757575758</v>
      </c>
      <c r="S3403" t="s">
        <v>8317</v>
      </c>
      <c r="T3403" t="s">
        <v>8318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2">
        <f t="shared" si="265"/>
        <v>109.76666666666665</v>
      </c>
      <c r="P3404" s="16">
        <f t="shared" si="266"/>
        <v>42290.61855324074</v>
      </c>
      <c r="Q3404" s="16">
        <f t="shared" si="267"/>
        <v>42320.104861111111</v>
      </c>
      <c r="R3404" s="6">
        <f t="shared" si="268"/>
        <v>99.787878787878782</v>
      </c>
      <c r="S3404" t="s">
        <v>8317</v>
      </c>
      <c r="T3404" t="s">
        <v>8318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2">
        <f t="shared" si="265"/>
        <v>100</v>
      </c>
      <c r="P3405" s="16">
        <f t="shared" si="266"/>
        <v>42150.462083333332</v>
      </c>
      <c r="Q3405" s="16">
        <f t="shared" si="267"/>
        <v>42180.462083333332</v>
      </c>
      <c r="R3405" s="6">
        <f t="shared" si="268"/>
        <v>117.64705882352941</v>
      </c>
      <c r="S3405" t="s">
        <v>8317</v>
      </c>
      <c r="T3405" t="s">
        <v>8318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2">
        <f t="shared" si="265"/>
        <v>122</v>
      </c>
      <c r="P3406" s="16">
        <f t="shared" si="266"/>
        <v>42152.503495370373</v>
      </c>
      <c r="Q3406" s="16">
        <f t="shared" si="267"/>
        <v>42172.503495370373</v>
      </c>
      <c r="R3406" s="6">
        <f t="shared" si="268"/>
        <v>203.33333333333334</v>
      </c>
      <c r="S3406" t="s">
        <v>8317</v>
      </c>
      <c r="T3406" t="s">
        <v>8318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2">
        <f t="shared" si="265"/>
        <v>137.57142857142856</v>
      </c>
      <c r="P3407" s="16">
        <f t="shared" si="266"/>
        <v>42410.017199074078</v>
      </c>
      <c r="Q3407" s="16">
        <f t="shared" si="267"/>
        <v>42430.999305555553</v>
      </c>
      <c r="R3407" s="6">
        <f t="shared" si="268"/>
        <v>28.323529411764707</v>
      </c>
      <c r="S3407" t="s">
        <v>8317</v>
      </c>
      <c r="T3407" t="s">
        <v>8318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2">
        <f t="shared" si="265"/>
        <v>100.31000000000002</v>
      </c>
      <c r="P3408" s="16">
        <f t="shared" si="266"/>
        <v>41791.492777777778</v>
      </c>
      <c r="Q3408" s="16">
        <f t="shared" si="267"/>
        <v>41836.492777777778</v>
      </c>
      <c r="R3408" s="6">
        <f t="shared" si="268"/>
        <v>110.23076923076923</v>
      </c>
      <c r="S3408" t="s">
        <v>8317</v>
      </c>
      <c r="T3408" t="s">
        <v>8318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2">
        <f t="shared" si="265"/>
        <v>107.1</v>
      </c>
      <c r="P3409" s="16">
        <f t="shared" si="266"/>
        <v>41796.422326388885</v>
      </c>
      <c r="Q3409" s="16">
        <f t="shared" si="267"/>
        <v>41826.422326388885</v>
      </c>
      <c r="R3409" s="6">
        <f t="shared" si="268"/>
        <v>31.970149253731343</v>
      </c>
      <c r="S3409" t="s">
        <v>8317</v>
      </c>
      <c r="T3409" t="s">
        <v>8318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2">
        <f t="shared" si="265"/>
        <v>211</v>
      </c>
      <c r="P3410" s="16">
        <f t="shared" si="266"/>
        <v>41808.991944444446</v>
      </c>
      <c r="Q3410" s="16">
        <f t="shared" si="267"/>
        <v>41838.991944444446</v>
      </c>
      <c r="R3410" s="6">
        <f t="shared" si="268"/>
        <v>58.611111111111114</v>
      </c>
      <c r="S3410" t="s">
        <v>8317</v>
      </c>
      <c r="T3410" t="s">
        <v>8318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2">
        <f t="shared" si="265"/>
        <v>123.6</v>
      </c>
      <c r="P3411" s="16">
        <f t="shared" si="266"/>
        <v>42544.814328703709</v>
      </c>
      <c r="Q3411" s="16">
        <f t="shared" si="267"/>
        <v>42582.873611111107</v>
      </c>
      <c r="R3411" s="6">
        <f t="shared" si="268"/>
        <v>29.428571428571427</v>
      </c>
      <c r="S3411" t="s">
        <v>8317</v>
      </c>
      <c r="T3411" t="s">
        <v>8318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2">
        <f t="shared" si="265"/>
        <v>108.5</v>
      </c>
      <c r="P3412" s="16">
        <f t="shared" si="266"/>
        <v>42500.041550925926</v>
      </c>
      <c r="Q3412" s="16">
        <f t="shared" si="267"/>
        <v>42527.291666666672</v>
      </c>
      <c r="R3412" s="6">
        <f t="shared" si="268"/>
        <v>81.375</v>
      </c>
      <c r="S3412" t="s">
        <v>8317</v>
      </c>
      <c r="T3412" t="s">
        <v>8318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2">
        <f t="shared" si="265"/>
        <v>103.56666666666668</v>
      </c>
      <c r="P3413" s="16">
        <f t="shared" si="266"/>
        <v>42265.022824074069</v>
      </c>
      <c r="Q3413" s="16">
        <f t="shared" si="267"/>
        <v>42285.022824074069</v>
      </c>
      <c r="R3413" s="6">
        <f t="shared" si="268"/>
        <v>199.16666666666666</v>
      </c>
      <c r="S3413" t="s">
        <v>8317</v>
      </c>
      <c r="T3413" t="s">
        <v>8318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2">
        <f t="shared" si="265"/>
        <v>100</v>
      </c>
      <c r="P3414" s="16">
        <f t="shared" si="266"/>
        <v>41879.959050925929</v>
      </c>
      <c r="Q3414" s="16">
        <f t="shared" si="267"/>
        <v>41909.959050925929</v>
      </c>
      <c r="R3414" s="6">
        <f t="shared" si="268"/>
        <v>115.38461538461539</v>
      </c>
      <c r="S3414" t="s">
        <v>8317</v>
      </c>
      <c r="T3414" t="s">
        <v>8318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2">
        <f t="shared" si="265"/>
        <v>130</v>
      </c>
      <c r="P3415" s="16">
        <f t="shared" si="266"/>
        <v>42053.733078703706</v>
      </c>
      <c r="Q3415" s="16">
        <f t="shared" si="267"/>
        <v>42063.207638888889</v>
      </c>
      <c r="R3415" s="6">
        <f t="shared" si="268"/>
        <v>46.428571428571431</v>
      </c>
      <c r="S3415" t="s">
        <v>8317</v>
      </c>
      <c r="T3415" t="s">
        <v>8318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2">
        <f t="shared" si="265"/>
        <v>103.49999999999999</v>
      </c>
      <c r="P3416" s="16">
        <f t="shared" si="266"/>
        <v>42675.832465277781</v>
      </c>
      <c r="Q3416" s="16">
        <f t="shared" si="267"/>
        <v>42705.332638888889</v>
      </c>
      <c r="R3416" s="6">
        <f t="shared" si="268"/>
        <v>70.568181818181813</v>
      </c>
      <c r="S3416" t="s">
        <v>8317</v>
      </c>
      <c r="T3416" t="s">
        <v>8318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2">
        <f t="shared" si="265"/>
        <v>100</v>
      </c>
      <c r="P3417" s="16">
        <f t="shared" si="266"/>
        <v>42467.144166666665</v>
      </c>
      <c r="Q3417" s="16">
        <f t="shared" si="267"/>
        <v>42477.979166666672</v>
      </c>
      <c r="R3417" s="6">
        <f t="shared" si="268"/>
        <v>22.222222222222221</v>
      </c>
      <c r="S3417" t="s">
        <v>8317</v>
      </c>
      <c r="T3417" t="s">
        <v>8318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2">
        <f t="shared" si="265"/>
        <v>119.6</v>
      </c>
      <c r="P3418" s="16">
        <f t="shared" si="266"/>
        <v>42089.412557870368</v>
      </c>
      <c r="Q3418" s="16">
        <f t="shared" si="267"/>
        <v>42117.770833333328</v>
      </c>
      <c r="R3418" s="6">
        <f t="shared" si="268"/>
        <v>159.46666666666667</v>
      </c>
      <c r="S3418" t="s">
        <v>8317</v>
      </c>
      <c r="T3418" t="s">
        <v>8318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2">
        <f t="shared" si="265"/>
        <v>100.00058823529412</v>
      </c>
      <c r="P3419" s="16">
        <f t="shared" si="266"/>
        <v>41894.91375</v>
      </c>
      <c r="Q3419" s="16">
        <f t="shared" si="267"/>
        <v>41938.029861111114</v>
      </c>
      <c r="R3419" s="6">
        <f t="shared" si="268"/>
        <v>37.777999999999999</v>
      </c>
      <c r="S3419" t="s">
        <v>8317</v>
      </c>
      <c r="T3419" t="s">
        <v>8318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2">
        <f t="shared" si="265"/>
        <v>100.875</v>
      </c>
      <c r="P3420" s="16">
        <f t="shared" si="266"/>
        <v>41752.83457175926</v>
      </c>
      <c r="Q3420" s="16">
        <f t="shared" si="267"/>
        <v>41782.83457175926</v>
      </c>
      <c r="R3420" s="6">
        <f t="shared" si="268"/>
        <v>72.053571428571431</v>
      </c>
      <c r="S3420" t="s">
        <v>8317</v>
      </c>
      <c r="T3420" t="s">
        <v>8318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2">
        <f t="shared" si="265"/>
        <v>106.54545454545455</v>
      </c>
      <c r="P3421" s="16">
        <f t="shared" si="266"/>
        <v>42448.821585648147</v>
      </c>
      <c r="Q3421" s="16">
        <f t="shared" si="267"/>
        <v>42466.895833333328</v>
      </c>
      <c r="R3421" s="6">
        <f t="shared" si="268"/>
        <v>63.695652173913047</v>
      </c>
      <c r="S3421" t="s">
        <v>8317</v>
      </c>
      <c r="T3421" t="s">
        <v>8318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2">
        <f t="shared" si="265"/>
        <v>138</v>
      </c>
      <c r="P3422" s="16">
        <f t="shared" si="266"/>
        <v>42405.090300925927</v>
      </c>
      <c r="Q3422" s="16">
        <f t="shared" si="267"/>
        <v>42414</v>
      </c>
      <c r="R3422" s="6">
        <f t="shared" si="268"/>
        <v>28.411764705882351</v>
      </c>
      <c r="S3422" t="s">
        <v>8317</v>
      </c>
      <c r="T3422" t="s">
        <v>8318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2">
        <f t="shared" si="265"/>
        <v>101.15</v>
      </c>
      <c r="P3423" s="16">
        <f t="shared" si="266"/>
        <v>42037.791238425925</v>
      </c>
      <c r="Q3423" s="16">
        <f t="shared" si="267"/>
        <v>42067.791238425925</v>
      </c>
      <c r="R3423" s="6">
        <f t="shared" si="268"/>
        <v>103.21428571428571</v>
      </c>
      <c r="S3423" t="s">
        <v>8317</v>
      </c>
      <c r="T3423" t="s">
        <v>8318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2">
        <f t="shared" si="265"/>
        <v>109.1</v>
      </c>
      <c r="P3424" s="16">
        <f t="shared" si="266"/>
        <v>42323.562222222223</v>
      </c>
      <c r="Q3424" s="16">
        <f t="shared" si="267"/>
        <v>42352</v>
      </c>
      <c r="R3424" s="6">
        <f t="shared" si="268"/>
        <v>71.152173913043484</v>
      </c>
      <c r="S3424" t="s">
        <v>8317</v>
      </c>
      <c r="T3424" t="s">
        <v>8318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2">
        <f t="shared" si="265"/>
        <v>140</v>
      </c>
      <c r="P3425" s="16">
        <f t="shared" si="266"/>
        <v>42088.911354166667</v>
      </c>
      <c r="Q3425" s="16">
        <f t="shared" si="267"/>
        <v>42118.911354166667</v>
      </c>
      <c r="R3425" s="6">
        <f t="shared" si="268"/>
        <v>35</v>
      </c>
      <c r="S3425" t="s">
        <v>8317</v>
      </c>
      <c r="T3425" t="s">
        <v>8318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2">
        <f t="shared" si="265"/>
        <v>103.58333333333334</v>
      </c>
      <c r="P3426" s="16">
        <f t="shared" si="266"/>
        <v>42018.676898148144</v>
      </c>
      <c r="Q3426" s="16">
        <f t="shared" si="267"/>
        <v>42040.290972222225</v>
      </c>
      <c r="R3426" s="6">
        <f t="shared" si="268"/>
        <v>81.776315789473685</v>
      </c>
      <c r="S3426" t="s">
        <v>8317</v>
      </c>
      <c r="T3426" t="s">
        <v>8318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2">
        <f t="shared" si="265"/>
        <v>102.97033333333331</v>
      </c>
      <c r="P3427" s="16">
        <f t="shared" si="266"/>
        <v>41884.617314814815</v>
      </c>
      <c r="Q3427" s="16">
        <f t="shared" si="267"/>
        <v>41916.617314814815</v>
      </c>
      <c r="R3427" s="6">
        <f t="shared" si="268"/>
        <v>297.02980769230766</v>
      </c>
      <c r="S3427" t="s">
        <v>8317</v>
      </c>
      <c r="T3427" t="s">
        <v>8318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2">
        <f t="shared" si="265"/>
        <v>108.13333333333333</v>
      </c>
      <c r="P3428" s="16">
        <f t="shared" si="266"/>
        <v>41884.056747685187</v>
      </c>
      <c r="Q3428" s="16">
        <f t="shared" si="267"/>
        <v>41903.083333333336</v>
      </c>
      <c r="R3428" s="6">
        <f t="shared" si="268"/>
        <v>46.609195402298852</v>
      </c>
      <c r="S3428" t="s">
        <v>8317</v>
      </c>
      <c r="T3428" t="s">
        <v>8318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2">
        <f t="shared" si="265"/>
        <v>100</v>
      </c>
      <c r="P3429" s="16">
        <f t="shared" si="266"/>
        <v>41792.645277777774</v>
      </c>
      <c r="Q3429" s="16">
        <f t="shared" si="267"/>
        <v>41822.645277777774</v>
      </c>
      <c r="R3429" s="6">
        <f t="shared" si="268"/>
        <v>51.724137931034484</v>
      </c>
      <c r="S3429" t="s">
        <v>8317</v>
      </c>
      <c r="T3429" t="s">
        <v>8318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2">
        <f t="shared" si="265"/>
        <v>102.75000000000001</v>
      </c>
      <c r="P3430" s="16">
        <f t="shared" si="266"/>
        <v>42038.720451388886</v>
      </c>
      <c r="Q3430" s="16">
        <f t="shared" si="267"/>
        <v>42063.708333333328</v>
      </c>
      <c r="R3430" s="6">
        <f t="shared" si="268"/>
        <v>40.294117647058826</v>
      </c>
      <c r="S3430" t="s">
        <v>8317</v>
      </c>
      <c r="T3430" t="s">
        <v>8318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2">
        <f t="shared" si="265"/>
        <v>130</v>
      </c>
      <c r="P3431" s="16">
        <f t="shared" si="266"/>
        <v>42662.021539351852</v>
      </c>
      <c r="Q3431" s="16">
        <f t="shared" si="267"/>
        <v>42676.021539351852</v>
      </c>
      <c r="R3431" s="6">
        <f t="shared" si="268"/>
        <v>16.25</v>
      </c>
      <c r="S3431" t="s">
        <v>8317</v>
      </c>
      <c r="T3431" t="s">
        <v>8318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2">
        <f t="shared" si="265"/>
        <v>108.54949999999999</v>
      </c>
      <c r="P3432" s="16">
        <f t="shared" si="266"/>
        <v>41820.945613425924</v>
      </c>
      <c r="Q3432" s="16">
        <f t="shared" si="267"/>
        <v>41850.945613425924</v>
      </c>
      <c r="R3432" s="6">
        <f t="shared" si="268"/>
        <v>30.152638888888887</v>
      </c>
      <c r="S3432" t="s">
        <v>8317</v>
      </c>
      <c r="T3432" t="s">
        <v>8318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2">
        <f t="shared" si="265"/>
        <v>100</v>
      </c>
      <c r="P3433" s="16">
        <f t="shared" si="266"/>
        <v>41839.730937500004</v>
      </c>
      <c r="Q3433" s="16">
        <f t="shared" si="267"/>
        <v>41869.730937500004</v>
      </c>
      <c r="R3433" s="6">
        <f t="shared" si="268"/>
        <v>95.238095238095241</v>
      </c>
      <c r="S3433" t="s">
        <v>8317</v>
      </c>
      <c r="T3433" t="s">
        <v>8318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2">
        <f t="shared" si="265"/>
        <v>109.65</v>
      </c>
      <c r="P3434" s="16">
        <f t="shared" si="266"/>
        <v>42380.581180555557</v>
      </c>
      <c r="Q3434" s="16">
        <f t="shared" si="267"/>
        <v>42405.916666666672</v>
      </c>
      <c r="R3434" s="6">
        <f t="shared" si="268"/>
        <v>52.214285714285715</v>
      </c>
      <c r="S3434" t="s">
        <v>8317</v>
      </c>
      <c r="T3434" t="s">
        <v>8318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2">
        <f t="shared" si="265"/>
        <v>100.26315789473684</v>
      </c>
      <c r="P3435" s="16">
        <f t="shared" si="266"/>
        <v>41776.063136574077</v>
      </c>
      <c r="Q3435" s="16">
        <f t="shared" si="267"/>
        <v>41807.125</v>
      </c>
      <c r="R3435" s="6">
        <f t="shared" si="268"/>
        <v>134.1549295774648</v>
      </c>
      <c r="S3435" t="s">
        <v>8317</v>
      </c>
      <c r="T3435" t="s">
        <v>8318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2">
        <f t="shared" si="265"/>
        <v>105.55000000000001</v>
      </c>
      <c r="P3436" s="16">
        <f t="shared" si="266"/>
        <v>41800.380428240744</v>
      </c>
      <c r="Q3436" s="16">
        <f t="shared" si="267"/>
        <v>41830.380428240744</v>
      </c>
      <c r="R3436" s="6">
        <f t="shared" si="268"/>
        <v>62.827380952380949</v>
      </c>
      <c r="S3436" t="s">
        <v>8317</v>
      </c>
      <c r="T3436" t="s">
        <v>8318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2">
        <f t="shared" si="265"/>
        <v>112.00000000000001</v>
      </c>
      <c r="P3437" s="16">
        <f t="shared" si="266"/>
        <v>42572.61681712963</v>
      </c>
      <c r="Q3437" s="16">
        <f t="shared" si="267"/>
        <v>42589.125</v>
      </c>
      <c r="R3437" s="6">
        <f t="shared" si="268"/>
        <v>58.94736842105263</v>
      </c>
      <c r="S3437" t="s">
        <v>8317</v>
      </c>
      <c r="T3437" t="s">
        <v>8318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2">
        <f t="shared" si="265"/>
        <v>105.89999999999999</v>
      </c>
      <c r="P3438" s="16">
        <f t="shared" si="266"/>
        <v>41851.541585648149</v>
      </c>
      <c r="Q3438" s="16">
        <f t="shared" si="267"/>
        <v>41872.686111111114</v>
      </c>
      <c r="R3438" s="6">
        <f t="shared" si="268"/>
        <v>143.1081081081081</v>
      </c>
      <c r="S3438" t="s">
        <v>8317</v>
      </c>
      <c r="T3438" t="s">
        <v>8318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2">
        <f t="shared" si="265"/>
        <v>101</v>
      </c>
      <c r="P3439" s="16">
        <f t="shared" si="266"/>
        <v>42205.710879629631</v>
      </c>
      <c r="Q3439" s="16">
        <f t="shared" si="267"/>
        <v>42235.710879629631</v>
      </c>
      <c r="R3439" s="6">
        <f t="shared" si="268"/>
        <v>84.166666666666671</v>
      </c>
      <c r="S3439" t="s">
        <v>8317</v>
      </c>
      <c r="T3439" t="s">
        <v>8318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2">
        <f t="shared" si="265"/>
        <v>104.2</v>
      </c>
      <c r="P3440" s="16">
        <f t="shared" si="266"/>
        <v>42100.927858796291</v>
      </c>
      <c r="Q3440" s="16">
        <f t="shared" si="267"/>
        <v>42126.875</v>
      </c>
      <c r="R3440" s="6">
        <f t="shared" si="268"/>
        <v>186.07142857142858</v>
      </c>
      <c r="S3440" t="s">
        <v>8317</v>
      </c>
      <c r="T3440" t="s">
        <v>8318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2">
        <f t="shared" si="265"/>
        <v>134.67833333333334</v>
      </c>
      <c r="P3441" s="16">
        <f t="shared" si="266"/>
        <v>42374.911226851851</v>
      </c>
      <c r="Q3441" s="16">
        <f t="shared" si="267"/>
        <v>42388.207638888889</v>
      </c>
      <c r="R3441" s="6">
        <f t="shared" si="268"/>
        <v>89.785555555555561</v>
      </c>
      <c r="S3441" t="s">
        <v>8317</v>
      </c>
      <c r="T3441" t="s">
        <v>8318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2">
        <f t="shared" si="265"/>
        <v>105.2184</v>
      </c>
      <c r="P3442" s="16">
        <f t="shared" si="266"/>
        <v>41809.12300925926</v>
      </c>
      <c r="Q3442" s="16">
        <f t="shared" si="267"/>
        <v>41831.677083333336</v>
      </c>
      <c r="R3442" s="6">
        <f t="shared" si="268"/>
        <v>64.157560975609755</v>
      </c>
      <c r="S3442" t="s">
        <v>8317</v>
      </c>
      <c r="T3442" t="s">
        <v>8318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2">
        <f t="shared" si="265"/>
        <v>102.60000000000001</v>
      </c>
      <c r="P3443" s="16">
        <f t="shared" si="266"/>
        <v>42294.429641203707</v>
      </c>
      <c r="Q3443" s="16">
        <f t="shared" si="267"/>
        <v>42321.845138888893</v>
      </c>
      <c r="R3443" s="6">
        <f t="shared" si="268"/>
        <v>59.651162790697676</v>
      </c>
      <c r="S3443" t="s">
        <v>8317</v>
      </c>
      <c r="T3443" t="s">
        <v>8318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2">
        <f t="shared" si="265"/>
        <v>100</v>
      </c>
      <c r="P3444" s="16">
        <f t="shared" si="266"/>
        <v>42124.841111111105</v>
      </c>
      <c r="Q3444" s="16">
        <f t="shared" si="267"/>
        <v>42154.841111111105</v>
      </c>
      <c r="R3444" s="6">
        <f t="shared" si="268"/>
        <v>31.25</v>
      </c>
      <c r="S3444" t="s">
        <v>8317</v>
      </c>
      <c r="T3444" t="s">
        <v>8318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2">
        <f t="shared" si="265"/>
        <v>185.5</v>
      </c>
      <c r="P3445" s="16">
        <f t="shared" si="266"/>
        <v>41861.524837962963</v>
      </c>
      <c r="Q3445" s="16">
        <f t="shared" si="267"/>
        <v>41891.524837962963</v>
      </c>
      <c r="R3445" s="6">
        <f t="shared" si="268"/>
        <v>41.222222222222221</v>
      </c>
      <c r="S3445" t="s">
        <v>8317</v>
      </c>
      <c r="T3445" t="s">
        <v>8318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2">
        <f t="shared" si="265"/>
        <v>289</v>
      </c>
      <c r="P3446" s="16">
        <f t="shared" si="266"/>
        <v>42521.291504629626</v>
      </c>
      <c r="Q3446" s="16">
        <f t="shared" si="267"/>
        <v>42529.582638888889</v>
      </c>
      <c r="R3446" s="6">
        <f t="shared" si="268"/>
        <v>43.35</v>
      </c>
      <c r="S3446" t="s">
        <v>8317</v>
      </c>
      <c r="T3446" t="s">
        <v>8318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2">
        <f t="shared" si="265"/>
        <v>100</v>
      </c>
      <c r="P3447" s="16">
        <f t="shared" si="266"/>
        <v>42272.530509259261</v>
      </c>
      <c r="Q3447" s="16">
        <f t="shared" si="267"/>
        <v>42300.530509259261</v>
      </c>
      <c r="R3447" s="6">
        <f t="shared" si="268"/>
        <v>64.516129032258064</v>
      </c>
      <c r="S3447" t="s">
        <v>8317</v>
      </c>
      <c r="T3447" t="s">
        <v>8318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2">
        <f t="shared" si="265"/>
        <v>108.2</v>
      </c>
      <c r="P3448" s="16">
        <f t="shared" si="266"/>
        <v>42016.832465277781</v>
      </c>
      <c r="Q3448" s="16">
        <f t="shared" si="267"/>
        <v>42040.513888888891</v>
      </c>
      <c r="R3448" s="6">
        <f t="shared" si="268"/>
        <v>43.28</v>
      </c>
      <c r="S3448" t="s">
        <v>8317</v>
      </c>
      <c r="T3448" t="s">
        <v>8318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2">
        <f t="shared" si="265"/>
        <v>107.80000000000001</v>
      </c>
      <c r="P3449" s="16">
        <f t="shared" si="266"/>
        <v>42402.889027777783</v>
      </c>
      <c r="Q3449" s="16">
        <f t="shared" si="267"/>
        <v>42447.847361111111</v>
      </c>
      <c r="R3449" s="6">
        <f t="shared" si="268"/>
        <v>77</v>
      </c>
      <c r="S3449" t="s">
        <v>8317</v>
      </c>
      <c r="T3449" t="s">
        <v>8318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2">
        <f t="shared" si="265"/>
        <v>109.76190476190477</v>
      </c>
      <c r="P3450" s="16">
        <f t="shared" si="266"/>
        <v>41960.119085648148</v>
      </c>
      <c r="Q3450" s="16">
        <f t="shared" si="267"/>
        <v>41990.119085648148</v>
      </c>
      <c r="R3450" s="6">
        <f t="shared" si="268"/>
        <v>51.222222222222221</v>
      </c>
      <c r="S3450" t="s">
        <v>8317</v>
      </c>
      <c r="T3450" t="s">
        <v>8318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2">
        <f t="shared" si="265"/>
        <v>170.625</v>
      </c>
      <c r="P3451" s="16">
        <f t="shared" si="266"/>
        <v>42532.052523148144</v>
      </c>
      <c r="Q3451" s="16">
        <f t="shared" si="267"/>
        <v>42560.166666666672</v>
      </c>
      <c r="R3451" s="6">
        <f t="shared" si="268"/>
        <v>68.25</v>
      </c>
      <c r="S3451" t="s">
        <v>8317</v>
      </c>
      <c r="T3451" t="s">
        <v>8318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2">
        <f t="shared" si="265"/>
        <v>152</v>
      </c>
      <c r="P3452" s="16">
        <f t="shared" si="266"/>
        <v>42036.704525462963</v>
      </c>
      <c r="Q3452" s="16">
        <f t="shared" si="267"/>
        <v>42096.662858796291</v>
      </c>
      <c r="R3452" s="6">
        <f t="shared" si="268"/>
        <v>19.487179487179485</v>
      </c>
      <c r="S3452" t="s">
        <v>8317</v>
      </c>
      <c r="T3452" t="s">
        <v>8318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2">
        <f t="shared" si="265"/>
        <v>101.23076923076924</v>
      </c>
      <c r="P3453" s="16">
        <f t="shared" si="266"/>
        <v>42088.723692129628</v>
      </c>
      <c r="Q3453" s="16">
        <f t="shared" si="267"/>
        <v>42115.723692129628</v>
      </c>
      <c r="R3453" s="6">
        <f t="shared" si="268"/>
        <v>41.125</v>
      </c>
      <c r="S3453" t="s">
        <v>8317</v>
      </c>
      <c r="T3453" t="s">
        <v>8318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2">
        <f t="shared" si="265"/>
        <v>153.19999999999999</v>
      </c>
      <c r="P3454" s="16">
        <f t="shared" si="266"/>
        <v>41820.639189814814</v>
      </c>
      <c r="Q3454" s="16">
        <f t="shared" si="267"/>
        <v>41843.165972222225</v>
      </c>
      <c r="R3454" s="6">
        <f t="shared" si="268"/>
        <v>41.405405405405403</v>
      </c>
      <c r="S3454" t="s">
        <v>8317</v>
      </c>
      <c r="T3454" t="s">
        <v>8318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2">
        <f t="shared" si="265"/>
        <v>128.33333333333334</v>
      </c>
      <c r="P3455" s="16">
        <f t="shared" si="266"/>
        <v>42535.97865740741</v>
      </c>
      <c r="Q3455" s="16">
        <f t="shared" si="267"/>
        <v>42595.97865740741</v>
      </c>
      <c r="R3455" s="6">
        <f t="shared" si="268"/>
        <v>27.5</v>
      </c>
      <c r="S3455" t="s">
        <v>8317</v>
      </c>
      <c r="T3455" t="s">
        <v>8318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2">
        <f t="shared" si="265"/>
        <v>100.71428571428571</v>
      </c>
      <c r="P3456" s="16">
        <f t="shared" si="266"/>
        <v>41821.698599537034</v>
      </c>
      <c r="Q3456" s="16">
        <f t="shared" si="267"/>
        <v>41851.698599537034</v>
      </c>
      <c r="R3456" s="6">
        <f t="shared" si="268"/>
        <v>33.571428571428569</v>
      </c>
      <c r="S3456" t="s">
        <v>8317</v>
      </c>
      <c r="T3456" t="s">
        <v>8318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2">
        <f t="shared" si="265"/>
        <v>100.64999999999999</v>
      </c>
      <c r="P3457" s="16">
        <f t="shared" si="266"/>
        <v>42626.7503125</v>
      </c>
      <c r="Q3457" s="16">
        <f t="shared" si="267"/>
        <v>42656.7503125</v>
      </c>
      <c r="R3457" s="6">
        <f t="shared" si="268"/>
        <v>145.86956521739131</v>
      </c>
      <c r="S3457" t="s">
        <v>8317</v>
      </c>
      <c r="T3457" t="s">
        <v>8318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2">
        <f t="shared" si="265"/>
        <v>191.3</v>
      </c>
      <c r="P3458" s="16">
        <f t="shared" si="266"/>
        <v>41821.205636574072</v>
      </c>
      <c r="Q3458" s="16">
        <f t="shared" si="267"/>
        <v>41852.290972222225</v>
      </c>
      <c r="R3458" s="6">
        <f t="shared" si="268"/>
        <v>358.6875</v>
      </c>
      <c r="S3458" t="s">
        <v>8317</v>
      </c>
      <c r="T3458" t="s">
        <v>8318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2">
        <f t="shared" ref="O3459:O3522" si="270">(E3459/D3459)*100</f>
        <v>140.19999999999999</v>
      </c>
      <c r="P3459" s="16">
        <f t="shared" ref="P3459:P3522" si="271">(((J3459/60)/60)/24)+DATE(1970,1,1)</f>
        <v>42016.706678240742</v>
      </c>
      <c r="Q3459" s="16">
        <f t="shared" ref="Q3459:Q3522" si="272">(((I3459/60)/60)/24)+DATE(1970,1,1)</f>
        <v>42047.249305555553</v>
      </c>
      <c r="R3459" s="6">
        <f t="shared" ref="R3459:R3522" si="273">AVERAGE(E3459/L3459)</f>
        <v>50.981818181818184</v>
      </c>
      <c r="S3459" t="s">
        <v>8317</v>
      </c>
      <c r="T3459" t="s">
        <v>8318</v>
      </c>
      <c r="U3459">
        <f t="shared" ref="U3459:U3522" si="274">YEAR(P3459)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2">
        <f t="shared" si="270"/>
        <v>124.33537832310839</v>
      </c>
      <c r="P3460" s="16">
        <f t="shared" si="271"/>
        <v>42011.202581018515</v>
      </c>
      <c r="Q3460" s="16">
        <f t="shared" si="272"/>
        <v>42038.185416666667</v>
      </c>
      <c r="R3460" s="6">
        <f t="shared" si="273"/>
        <v>45.037037037037038</v>
      </c>
      <c r="S3460" t="s">
        <v>8317</v>
      </c>
      <c r="T3460" t="s">
        <v>8318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2">
        <f t="shared" si="270"/>
        <v>126.2</v>
      </c>
      <c r="P3461" s="16">
        <f t="shared" si="271"/>
        <v>42480.479861111111</v>
      </c>
      <c r="Q3461" s="16">
        <f t="shared" si="272"/>
        <v>42510.479861111111</v>
      </c>
      <c r="R3461" s="6">
        <f t="shared" si="273"/>
        <v>17.527777777777779</v>
      </c>
      <c r="S3461" t="s">
        <v>8317</v>
      </c>
      <c r="T3461" t="s">
        <v>8318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2">
        <f t="shared" si="270"/>
        <v>190</v>
      </c>
      <c r="P3462" s="16">
        <f t="shared" si="271"/>
        <v>41852.527222222219</v>
      </c>
      <c r="Q3462" s="16">
        <f t="shared" si="272"/>
        <v>41866.527222222219</v>
      </c>
      <c r="R3462" s="6">
        <f t="shared" si="273"/>
        <v>50</v>
      </c>
      <c r="S3462" t="s">
        <v>8317</v>
      </c>
      <c r="T3462" t="s">
        <v>8318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2">
        <f t="shared" si="270"/>
        <v>139</v>
      </c>
      <c r="P3463" s="16">
        <f t="shared" si="271"/>
        <v>42643.632858796293</v>
      </c>
      <c r="Q3463" s="16">
        <f t="shared" si="272"/>
        <v>42672.125</v>
      </c>
      <c r="R3463" s="6">
        <f t="shared" si="273"/>
        <v>57.916666666666664</v>
      </c>
      <c r="S3463" t="s">
        <v>8317</v>
      </c>
      <c r="T3463" t="s">
        <v>8318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2">
        <f t="shared" si="270"/>
        <v>202</v>
      </c>
      <c r="P3464" s="16">
        <f t="shared" si="271"/>
        <v>42179.898472222223</v>
      </c>
      <c r="Q3464" s="16">
        <f t="shared" si="272"/>
        <v>42195.75</v>
      </c>
      <c r="R3464" s="6">
        <f t="shared" si="273"/>
        <v>29.705882352941178</v>
      </c>
      <c r="S3464" t="s">
        <v>8317</v>
      </c>
      <c r="T3464" t="s">
        <v>8318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2">
        <f t="shared" si="270"/>
        <v>103.38000000000001</v>
      </c>
      <c r="P3465" s="16">
        <f t="shared" si="271"/>
        <v>42612.918807870374</v>
      </c>
      <c r="Q3465" s="16">
        <f t="shared" si="272"/>
        <v>42654.165972222225</v>
      </c>
      <c r="R3465" s="6">
        <f t="shared" si="273"/>
        <v>90.684210526315795</v>
      </c>
      <c r="S3465" t="s">
        <v>8317</v>
      </c>
      <c r="T3465" t="s">
        <v>8318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2">
        <f t="shared" si="270"/>
        <v>102.3236</v>
      </c>
      <c r="P3466" s="16">
        <f t="shared" si="271"/>
        <v>42575.130057870367</v>
      </c>
      <c r="Q3466" s="16">
        <f t="shared" si="272"/>
        <v>42605.130057870367</v>
      </c>
      <c r="R3466" s="6">
        <f t="shared" si="273"/>
        <v>55.012688172043013</v>
      </c>
      <c r="S3466" t="s">
        <v>8317</v>
      </c>
      <c r="T3466" t="s">
        <v>8318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2">
        <f t="shared" si="270"/>
        <v>103</v>
      </c>
      <c r="P3467" s="16">
        <f t="shared" si="271"/>
        <v>42200.625833333332</v>
      </c>
      <c r="Q3467" s="16">
        <f t="shared" si="272"/>
        <v>42225.666666666672</v>
      </c>
      <c r="R3467" s="6">
        <f t="shared" si="273"/>
        <v>57.222222222222221</v>
      </c>
      <c r="S3467" t="s">
        <v>8317</v>
      </c>
      <c r="T3467" t="s">
        <v>8318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2">
        <f t="shared" si="270"/>
        <v>127.14285714285714</v>
      </c>
      <c r="P3468" s="16">
        <f t="shared" si="271"/>
        <v>42420.019097222219</v>
      </c>
      <c r="Q3468" s="16">
        <f t="shared" si="272"/>
        <v>42479.977430555555</v>
      </c>
      <c r="R3468" s="6">
        <f t="shared" si="273"/>
        <v>72.950819672131146</v>
      </c>
      <c r="S3468" t="s">
        <v>8317</v>
      </c>
      <c r="T3468" t="s">
        <v>8318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2">
        <f t="shared" si="270"/>
        <v>101</v>
      </c>
      <c r="P3469" s="16">
        <f t="shared" si="271"/>
        <v>42053.671666666662</v>
      </c>
      <c r="Q3469" s="16">
        <f t="shared" si="272"/>
        <v>42083.630000000005</v>
      </c>
      <c r="R3469" s="6">
        <f t="shared" si="273"/>
        <v>64.468085106382972</v>
      </c>
      <c r="S3469" t="s">
        <v>8317</v>
      </c>
      <c r="T3469" t="s">
        <v>8318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2">
        <f t="shared" si="270"/>
        <v>121.78</v>
      </c>
      <c r="P3470" s="16">
        <f t="shared" si="271"/>
        <v>42605.765381944439</v>
      </c>
      <c r="Q3470" s="16">
        <f t="shared" si="272"/>
        <v>42634.125</v>
      </c>
      <c r="R3470" s="6">
        <f t="shared" si="273"/>
        <v>716.35294117647061</v>
      </c>
      <c r="S3470" t="s">
        <v>8317</v>
      </c>
      <c r="T3470" t="s">
        <v>8318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2">
        <f t="shared" si="270"/>
        <v>113.39285714285714</v>
      </c>
      <c r="P3471" s="16">
        <f t="shared" si="271"/>
        <v>42458.641724537039</v>
      </c>
      <c r="Q3471" s="16">
        <f t="shared" si="272"/>
        <v>42488.641724537039</v>
      </c>
      <c r="R3471" s="6">
        <f t="shared" si="273"/>
        <v>50.396825396825399</v>
      </c>
      <c r="S3471" t="s">
        <v>8317</v>
      </c>
      <c r="T3471" t="s">
        <v>8318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2">
        <f t="shared" si="270"/>
        <v>150</v>
      </c>
      <c r="P3472" s="16">
        <f t="shared" si="271"/>
        <v>42529.022013888884</v>
      </c>
      <c r="Q3472" s="16">
        <f t="shared" si="272"/>
        <v>42566.901388888888</v>
      </c>
      <c r="R3472" s="6">
        <f t="shared" si="273"/>
        <v>41.666666666666664</v>
      </c>
      <c r="S3472" t="s">
        <v>8317</v>
      </c>
      <c r="T3472" t="s">
        <v>8318</v>
      </c>
      <c r="U3472">
        <f t="shared" si="274"/>
        <v>2016</v>
      </c>
    </row>
    <row r="3473" spans="1:21" ht="58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2">
        <f t="shared" si="270"/>
        <v>214.6</v>
      </c>
      <c r="P3473" s="16">
        <f t="shared" si="271"/>
        <v>41841.820486111108</v>
      </c>
      <c r="Q3473" s="16">
        <f t="shared" si="272"/>
        <v>41882.833333333336</v>
      </c>
      <c r="R3473" s="6">
        <f t="shared" si="273"/>
        <v>35.766666666666666</v>
      </c>
      <c r="S3473" t="s">
        <v>8317</v>
      </c>
      <c r="T3473" t="s">
        <v>8318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2">
        <f t="shared" si="270"/>
        <v>102.05</v>
      </c>
      <c r="P3474" s="16">
        <f t="shared" si="271"/>
        <v>41928.170497685183</v>
      </c>
      <c r="Q3474" s="16">
        <f t="shared" si="272"/>
        <v>41949.249305555553</v>
      </c>
      <c r="R3474" s="6">
        <f t="shared" si="273"/>
        <v>88.739130434782609</v>
      </c>
      <c r="S3474" t="s">
        <v>8317</v>
      </c>
      <c r="T3474" t="s">
        <v>8318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2">
        <f t="shared" si="270"/>
        <v>100</v>
      </c>
      <c r="P3475" s="16">
        <f t="shared" si="271"/>
        <v>42062.834444444445</v>
      </c>
      <c r="Q3475" s="16">
        <f t="shared" si="272"/>
        <v>42083.852083333331</v>
      </c>
      <c r="R3475" s="6">
        <f t="shared" si="273"/>
        <v>148.4848484848485</v>
      </c>
      <c r="S3475" t="s">
        <v>8317</v>
      </c>
      <c r="T3475" t="s">
        <v>8318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2">
        <f t="shared" si="270"/>
        <v>101</v>
      </c>
      <c r="P3476" s="16">
        <f t="shared" si="271"/>
        <v>42541.501516203702</v>
      </c>
      <c r="Q3476" s="16">
        <f t="shared" si="272"/>
        <v>42571.501516203702</v>
      </c>
      <c r="R3476" s="6">
        <f t="shared" si="273"/>
        <v>51.794871794871796</v>
      </c>
      <c r="S3476" t="s">
        <v>8317</v>
      </c>
      <c r="T3476" t="s">
        <v>8318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2">
        <f t="shared" si="270"/>
        <v>113.33333333333333</v>
      </c>
      <c r="P3477" s="16">
        <f t="shared" si="271"/>
        <v>41918.880833333329</v>
      </c>
      <c r="Q3477" s="16">
        <f t="shared" si="272"/>
        <v>41946</v>
      </c>
      <c r="R3477" s="6">
        <f t="shared" si="273"/>
        <v>20</v>
      </c>
      <c r="S3477" t="s">
        <v>8317</v>
      </c>
      <c r="T3477" t="s">
        <v>8318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2">
        <f t="shared" si="270"/>
        <v>104</v>
      </c>
      <c r="P3478" s="16">
        <f t="shared" si="271"/>
        <v>41921.279976851853</v>
      </c>
      <c r="Q3478" s="16">
        <f t="shared" si="272"/>
        <v>41939.125</v>
      </c>
      <c r="R3478" s="6">
        <f t="shared" si="273"/>
        <v>52</v>
      </c>
      <c r="S3478" t="s">
        <v>8317</v>
      </c>
      <c r="T3478" t="s">
        <v>8318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2">
        <f t="shared" si="270"/>
        <v>115.33333333333333</v>
      </c>
      <c r="P3479" s="16">
        <f t="shared" si="271"/>
        <v>42128.736608796295</v>
      </c>
      <c r="Q3479" s="16">
        <f t="shared" si="272"/>
        <v>42141.125</v>
      </c>
      <c r="R3479" s="6">
        <f t="shared" si="273"/>
        <v>53.230769230769234</v>
      </c>
      <c r="S3479" t="s">
        <v>8317</v>
      </c>
      <c r="T3479" t="s">
        <v>8318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2">
        <f t="shared" si="270"/>
        <v>112.85000000000001</v>
      </c>
      <c r="P3480" s="16">
        <f t="shared" si="271"/>
        <v>42053.916921296302</v>
      </c>
      <c r="Q3480" s="16">
        <f t="shared" si="272"/>
        <v>42079.875</v>
      </c>
      <c r="R3480" s="6">
        <f t="shared" si="273"/>
        <v>39.596491228070178</v>
      </c>
      <c r="S3480" t="s">
        <v>8317</v>
      </c>
      <c r="T3480" t="s">
        <v>8318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2">
        <f t="shared" si="270"/>
        <v>127.86666666666666</v>
      </c>
      <c r="P3481" s="16">
        <f t="shared" si="271"/>
        <v>41781.855092592588</v>
      </c>
      <c r="Q3481" s="16">
        <f t="shared" si="272"/>
        <v>41811.855092592588</v>
      </c>
      <c r="R3481" s="6">
        <f t="shared" si="273"/>
        <v>34.25</v>
      </c>
      <c r="S3481" t="s">
        <v>8317</v>
      </c>
      <c r="T3481" t="s">
        <v>8318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2">
        <f t="shared" si="270"/>
        <v>142.66666666666669</v>
      </c>
      <c r="P3482" s="16">
        <f t="shared" si="271"/>
        <v>42171.317442129628</v>
      </c>
      <c r="Q3482" s="16">
        <f t="shared" si="272"/>
        <v>42195.875</v>
      </c>
      <c r="R3482" s="6">
        <f t="shared" si="273"/>
        <v>164.61538461538461</v>
      </c>
      <c r="S3482" t="s">
        <v>8317</v>
      </c>
      <c r="T3482" t="s">
        <v>8318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2">
        <f t="shared" si="270"/>
        <v>118.8</v>
      </c>
      <c r="P3483" s="16">
        <f t="shared" si="271"/>
        <v>41989.24754629629</v>
      </c>
      <c r="Q3483" s="16">
        <f t="shared" si="272"/>
        <v>42006.24754629629</v>
      </c>
      <c r="R3483" s="6">
        <f t="shared" si="273"/>
        <v>125.05263157894737</v>
      </c>
      <c r="S3483" t="s">
        <v>8317</v>
      </c>
      <c r="T3483" t="s">
        <v>8318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2">
        <f t="shared" si="270"/>
        <v>138.33333333333334</v>
      </c>
      <c r="P3484" s="16">
        <f t="shared" si="271"/>
        <v>41796.771597222221</v>
      </c>
      <c r="Q3484" s="16">
        <f t="shared" si="272"/>
        <v>41826.771597222221</v>
      </c>
      <c r="R3484" s="6">
        <f t="shared" si="273"/>
        <v>51.875</v>
      </c>
      <c r="S3484" t="s">
        <v>8317</v>
      </c>
      <c r="T3484" t="s">
        <v>8318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2">
        <f t="shared" si="270"/>
        <v>159.9402985074627</v>
      </c>
      <c r="P3485" s="16">
        <f t="shared" si="271"/>
        <v>41793.668761574074</v>
      </c>
      <c r="Q3485" s="16">
        <f t="shared" si="272"/>
        <v>41823.668761574074</v>
      </c>
      <c r="R3485" s="6">
        <f t="shared" si="273"/>
        <v>40.285714285714285</v>
      </c>
      <c r="S3485" t="s">
        <v>8317</v>
      </c>
      <c r="T3485" t="s">
        <v>8318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2">
        <f t="shared" si="270"/>
        <v>114.24000000000001</v>
      </c>
      <c r="P3486" s="16">
        <f t="shared" si="271"/>
        <v>42506.760405092587</v>
      </c>
      <c r="Q3486" s="16">
        <f t="shared" si="272"/>
        <v>42536.760405092587</v>
      </c>
      <c r="R3486" s="6">
        <f t="shared" si="273"/>
        <v>64.909090909090907</v>
      </c>
      <c r="S3486" t="s">
        <v>8317</v>
      </c>
      <c r="T3486" t="s">
        <v>8318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2">
        <f t="shared" si="270"/>
        <v>100.60606060606061</v>
      </c>
      <c r="P3487" s="16">
        <f t="shared" si="271"/>
        <v>42372.693055555559</v>
      </c>
      <c r="Q3487" s="16">
        <f t="shared" si="272"/>
        <v>42402.693055555559</v>
      </c>
      <c r="R3487" s="6">
        <f t="shared" si="273"/>
        <v>55.333333333333336</v>
      </c>
      <c r="S3487" t="s">
        <v>8317</v>
      </c>
      <c r="T3487" t="s">
        <v>8318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2">
        <f t="shared" si="270"/>
        <v>155.20000000000002</v>
      </c>
      <c r="P3488" s="16">
        <f t="shared" si="271"/>
        <v>42126.87501157407</v>
      </c>
      <c r="Q3488" s="16">
        <f t="shared" si="272"/>
        <v>42158.290972222225</v>
      </c>
      <c r="R3488" s="6">
        <f t="shared" si="273"/>
        <v>83.142857142857139</v>
      </c>
      <c r="S3488" t="s">
        <v>8317</v>
      </c>
      <c r="T3488" t="s">
        <v>8318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2">
        <f t="shared" si="270"/>
        <v>127.75000000000001</v>
      </c>
      <c r="P3489" s="16">
        <f t="shared" si="271"/>
        <v>42149.940416666665</v>
      </c>
      <c r="Q3489" s="16">
        <f t="shared" si="272"/>
        <v>42179.940416666665</v>
      </c>
      <c r="R3489" s="6">
        <f t="shared" si="273"/>
        <v>38.712121212121211</v>
      </c>
      <c r="S3489" t="s">
        <v>8317</v>
      </c>
      <c r="T3489" t="s">
        <v>8318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2">
        <f t="shared" si="270"/>
        <v>121.2</v>
      </c>
      <c r="P3490" s="16">
        <f t="shared" si="271"/>
        <v>42087.768055555556</v>
      </c>
      <c r="Q3490" s="16">
        <f t="shared" si="272"/>
        <v>42111.666666666672</v>
      </c>
      <c r="R3490" s="6">
        <f t="shared" si="273"/>
        <v>125.37931034482759</v>
      </c>
      <c r="S3490" t="s">
        <v>8317</v>
      </c>
      <c r="T3490" t="s">
        <v>8318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2">
        <f t="shared" si="270"/>
        <v>112.7</v>
      </c>
      <c r="P3491" s="16">
        <f t="shared" si="271"/>
        <v>41753.635775462964</v>
      </c>
      <c r="Q3491" s="16">
        <f t="shared" si="272"/>
        <v>41783.875</v>
      </c>
      <c r="R3491" s="6">
        <f t="shared" si="273"/>
        <v>78.263888888888886</v>
      </c>
      <c r="S3491" t="s">
        <v>8317</v>
      </c>
      <c r="T3491" t="s">
        <v>8318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2">
        <f t="shared" si="270"/>
        <v>127.49999999999999</v>
      </c>
      <c r="P3492" s="16">
        <f t="shared" si="271"/>
        <v>42443.802361111113</v>
      </c>
      <c r="Q3492" s="16">
        <f t="shared" si="272"/>
        <v>42473.802361111113</v>
      </c>
      <c r="R3492" s="6">
        <f t="shared" si="273"/>
        <v>47.222222222222221</v>
      </c>
      <c r="S3492" t="s">
        <v>8317</v>
      </c>
      <c r="T3492" t="s">
        <v>8318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2">
        <f t="shared" si="270"/>
        <v>158.20000000000002</v>
      </c>
      <c r="P3493" s="16">
        <f t="shared" si="271"/>
        <v>42121.249814814815</v>
      </c>
      <c r="Q3493" s="16">
        <f t="shared" si="272"/>
        <v>42142.249814814815</v>
      </c>
      <c r="R3493" s="6">
        <f t="shared" si="273"/>
        <v>79.099999999999994</v>
      </c>
      <c r="S3493" t="s">
        <v>8317</v>
      </c>
      <c r="T3493" t="s">
        <v>8318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2">
        <f t="shared" si="270"/>
        <v>105.26894736842105</v>
      </c>
      <c r="P3494" s="16">
        <f t="shared" si="271"/>
        <v>42268.009224537032</v>
      </c>
      <c r="Q3494" s="16">
        <f t="shared" si="272"/>
        <v>42303.009224537032</v>
      </c>
      <c r="R3494" s="6">
        <f t="shared" si="273"/>
        <v>114.29199999999999</v>
      </c>
      <c r="S3494" t="s">
        <v>8317</v>
      </c>
      <c r="T3494" t="s">
        <v>8318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2">
        <f t="shared" si="270"/>
        <v>100</v>
      </c>
      <c r="P3495" s="16">
        <f t="shared" si="271"/>
        <v>41848.866157407407</v>
      </c>
      <c r="Q3495" s="16">
        <f t="shared" si="272"/>
        <v>41868.21597222222</v>
      </c>
      <c r="R3495" s="6">
        <f t="shared" si="273"/>
        <v>51.724137931034484</v>
      </c>
      <c r="S3495" t="s">
        <v>8317</v>
      </c>
      <c r="T3495" t="s">
        <v>8318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2">
        <f t="shared" si="270"/>
        <v>100</v>
      </c>
      <c r="P3496" s="16">
        <f t="shared" si="271"/>
        <v>42689.214988425927</v>
      </c>
      <c r="Q3496" s="16">
        <f t="shared" si="272"/>
        <v>42700.25</v>
      </c>
      <c r="R3496" s="6">
        <f t="shared" si="273"/>
        <v>30.76923076923077</v>
      </c>
      <c r="S3496" t="s">
        <v>8317</v>
      </c>
      <c r="T3496" t="s">
        <v>8318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2">
        <f t="shared" si="270"/>
        <v>106.86</v>
      </c>
      <c r="P3497" s="16">
        <f t="shared" si="271"/>
        <v>41915.762835648151</v>
      </c>
      <c r="Q3497" s="16">
        <f t="shared" si="272"/>
        <v>41944.720833333333</v>
      </c>
      <c r="R3497" s="6">
        <f t="shared" si="273"/>
        <v>74.208333333333329</v>
      </c>
      <c r="S3497" t="s">
        <v>8317</v>
      </c>
      <c r="T3497" t="s">
        <v>8318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2">
        <f t="shared" si="270"/>
        <v>124.4</v>
      </c>
      <c r="P3498" s="16">
        <f t="shared" si="271"/>
        <v>42584.846828703703</v>
      </c>
      <c r="Q3498" s="16">
        <f t="shared" si="272"/>
        <v>42624.846828703703</v>
      </c>
      <c r="R3498" s="6">
        <f t="shared" si="273"/>
        <v>47.846153846153847</v>
      </c>
      <c r="S3498" t="s">
        <v>8317</v>
      </c>
      <c r="T3498" t="s">
        <v>8318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2">
        <f t="shared" si="270"/>
        <v>108.70406189555126</v>
      </c>
      <c r="P3499" s="16">
        <f t="shared" si="271"/>
        <v>42511.741944444439</v>
      </c>
      <c r="Q3499" s="16">
        <f t="shared" si="272"/>
        <v>42523.916666666672</v>
      </c>
      <c r="R3499" s="6">
        <f t="shared" si="273"/>
        <v>34.408163265306122</v>
      </c>
      <c r="S3499" t="s">
        <v>8317</v>
      </c>
      <c r="T3499" t="s">
        <v>8318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2">
        <f t="shared" si="270"/>
        <v>102.42424242424242</v>
      </c>
      <c r="P3500" s="16">
        <f t="shared" si="271"/>
        <v>42459.15861111111</v>
      </c>
      <c r="Q3500" s="16">
        <f t="shared" si="272"/>
        <v>42518.905555555553</v>
      </c>
      <c r="R3500" s="6">
        <f t="shared" si="273"/>
        <v>40.238095238095241</v>
      </c>
      <c r="S3500" t="s">
        <v>8317</v>
      </c>
      <c r="T3500" t="s">
        <v>8318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2">
        <f t="shared" si="270"/>
        <v>105.5</v>
      </c>
      <c r="P3501" s="16">
        <f t="shared" si="271"/>
        <v>42132.036168981482</v>
      </c>
      <c r="Q3501" s="16">
        <f t="shared" si="272"/>
        <v>42186.290972222225</v>
      </c>
      <c r="R3501" s="6">
        <f t="shared" si="273"/>
        <v>60.285714285714285</v>
      </c>
      <c r="S3501" t="s">
        <v>8317</v>
      </c>
      <c r="T3501" t="s">
        <v>8318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2">
        <f t="shared" si="270"/>
        <v>106.3</v>
      </c>
      <c r="P3502" s="16">
        <f t="shared" si="271"/>
        <v>42419.91942129629</v>
      </c>
      <c r="Q3502" s="16">
        <f t="shared" si="272"/>
        <v>42436.207638888889</v>
      </c>
      <c r="R3502" s="6">
        <f t="shared" si="273"/>
        <v>25.30952380952381</v>
      </c>
      <c r="S3502" t="s">
        <v>8317</v>
      </c>
      <c r="T3502" t="s">
        <v>8318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2">
        <f t="shared" si="270"/>
        <v>100.66666666666666</v>
      </c>
      <c r="P3503" s="16">
        <f t="shared" si="271"/>
        <v>42233.763831018514</v>
      </c>
      <c r="Q3503" s="16">
        <f t="shared" si="272"/>
        <v>42258.763831018514</v>
      </c>
      <c r="R3503" s="6">
        <f t="shared" si="273"/>
        <v>35.952380952380949</v>
      </c>
      <c r="S3503" t="s">
        <v>8317</v>
      </c>
      <c r="T3503" t="s">
        <v>8318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2">
        <f t="shared" si="270"/>
        <v>105.4</v>
      </c>
      <c r="P3504" s="16">
        <f t="shared" si="271"/>
        <v>42430.839398148149</v>
      </c>
      <c r="Q3504" s="16">
        <f t="shared" si="272"/>
        <v>42445.165972222225</v>
      </c>
      <c r="R3504" s="6">
        <f t="shared" si="273"/>
        <v>136</v>
      </c>
      <c r="S3504" t="s">
        <v>8317</v>
      </c>
      <c r="T3504" t="s">
        <v>8318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2">
        <f t="shared" si="270"/>
        <v>107.55999999999999</v>
      </c>
      <c r="P3505" s="16">
        <f t="shared" si="271"/>
        <v>42545.478333333333</v>
      </c>
      <c r="Q3505" s="16">
        <f t="shared" si="272"/>
        <v>42575.478333333333</v>
      </c>
      <c r="R3505" s="6">
        <f t="shared" si="273"/>
        <v>70.763157894736835</v>
      </c>
      <c r="S3505" t="s">
        <v>8317</v>
      </c>
      <c r="T3505" t="s">
        <v>8318</v>
      </c>
      <c r="U3505">
        <f t="shared" si="274"/>
        <v>2016</v>
      </c>
    </row>
    <row r="3506" spans="1:21" ht="58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2">
        <f t="shared" si="270"/>
        <v>100</v>
      </c>
      <c r="P3506" s="16">
        <f t="shared" si="271"/>
        <v>42297.748738425929</v>
      </c>
      <c r="Q3506" s="16">
        <f t="shared" si="272"/>
        <v>42327.790405092594</v>
      </c>
      <c r="R3506" s="6">
        <f t="shared" si="273"/>
        <v>125</v>
      </c>
      <c r="S3506" t="s">
        <v>8317</v>
      </c>
      <c r="T3506" t="s">
        <v>8318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2">
        <f t="shared" si="270"/>
        <v>103.76</v>
      </c>
      <c r="P3507" s="16">
        <f t="shared" si="271"/>
        <v>41760.935706018521</v>
      </c>
      <c r="Q3507" s="16">
        <f t="shared" si="272"/>
        <v>41772.166666666664</v>
      </c>
      <c r="R3507" s="6">
        <f t="shared" si="273"/>
        <v>66.512820512820511</v>
      </c>
      <c r="S3507" t="s">
        <v>8317</v>
      </c>
      <c r="T3507" t="s">
        <v>8318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2">
        <f t="shared" si="270"/>
        <v>101.49999999999999</v>
      </c>
      <c r="P3508" s="16">
        <f t="shared" si="271"/>
        <v>41829.734259259261</v>
      </c>
      <c r="Q3508" s="16">
        <f t="shared" si="272"/>
        <v>41874.734259259261</v>
      </c>
      <c r="R3508" s="6">
        <f t="shared" si="273"/>
        <v>105</v>
      </c>
      <c r="S3508" t="s">
        <v>8317</v>
      </c>
      <c r="T3508" t="s">
        <v>8318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2">
        <f t="shared" si="270"/>
        <v>104.4</v>
      </c>
      <c r="P3509" s="16">
        <f t="shared" si="271"/>
        <v>42491.92288194444</v>
      </c>
      <c r="Q3509" s="16">
        <f t="shared" si="272"/>
        <v>42521.92288194444</v>
      </c>
      <c r="R3509" s="6">
        <f t="shared" si="273"/>
        <v>145</v>
      </c>
      <c r="S3509" t="s">
        <v>8317</v>
      </c>
      <c r="T3509" t="s">
        <v>8318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2">
        <f t="shared" si="270"/>
        <v>180</v>
      </c>
      <c r="P3510" s="16">
        <f t="shared" si="271"/>
        <v>42477.729780092588</v>
      </c>
      <c r="Q3510" s="16">
        <f t="shared" si="272"/>
        <v>42500.875</v>
      </c>
      <c r="R3510" s="6">
        <f t="shared" si="273"/>
        <v>12</v>
      </c>
      <c r="S3510" t="s">
        <v>8317</v>
      </c>
      <c r="T3510" t="s">
        <v>8318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2">
        <f t="shared" si="270"/>
        <v>106.33333333333333</v>
      </c>
      <c r="P3511" s="16">
        <f t="shared" si="271"/>
        <v>41950.859560185185</v>
      </c>
      <c r="Q3511" s="16">
        <f t="shared" si="272"/>
        <v>41964.204861111109</v>
      </c>
      <c r="R3511" s="6">
        <f t="shared" si="273"/>
        <v>96.666666666666671</v>
      </c>
      <c r="S3511" t="s">
        <v>8317</v>
      </c>
      <c r="T3511" t="s">
        <v>8318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2">
        <f t="shared" si="270"/>
        <v>100.55555555555556</v>
      </c>
      <c r="P3512" s="16">
        <f t="shared" si="271"/>
        <v>41802.62090277778</v>
      </c>
      <c r="Q3512" s="16">
        <f t="shared" si="272"/>
        <v>41822.62090277778</v>
      </c>
      <c r="R3512" s="6">
        <f t="shared" si="273"/>
        <v>60.333333333333336</v>
      </c>
      <c r="S3512" t="s">
        <v>8317</v>
      </c>
      <c r="T3512" t="s">
        <v>8318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2">
        <f t="shared" si="270"/>
        <v>101.2</v>
      </c>
      <c r="P3513" s="16">
        <f t="shared" si="271"/>
        <v>41927.873784722222</v>
      </c>
      <c r="Q3513" s="16">
        <f t="shared" si="272"/>
        <v>41950.770833333336</v>
      </c>
      <c r="R3513" s="6">
        <f t="shared" si="273"/>
        <v>79.89473684210526</v>
      </c>
      <c r="S3513" t="s">
        <v>8317</v>
      </c>
      <c r="T3513" t="s">
        <v>8318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2">
        <f t="shared" si="270"/>
        <v>100</v>
      </c>
      <c r="P3514" s="16">
        <f t="shared" si="271"/>
        <v>42057.536944444444</v>
      </c>
      <c r="Q3514" s="16">
        <f t="shared" si="272"/>
        <v>42117.49527777778</v>
      </c>
      <c r="R3514" s="6">
        <f t="shared" si="273"/>
        <v>58.823529411764703</v>
      </c>
      <c r="S3514" t="s">
        <v>8317</v>
      </c>
      <c r="T3514" t="s">
        <v>8318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2">
        <f t="shared" si="270"/>
        <v>118.39285714285714</v>
      </c>
      <c r="P3515" s="16">
        <f t="shared" si="271"/>
        <v>41781.096203703702</v>
      </c>
      <c r="Q3515" s="16">
        <f t="shared" si="272"/>
        <v>41794.207638888889</v>
      </c>
      <c r="R3515" s="6">
        <f t="shared" si="273"/>
        <v>75.340909090909093</v>
      </c>
      <c r="S3515" t="s">
        <v>8317</v>
      </c>
      <c r="T3515" t="s">
        <v>8318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2">
        <f t="shared" si="270"/>
        <v>110.00000000000001</v>
      </c>
      <c r="P3516" s="16">
        <f t="shared" si="271"/>
        <v>42020.846666666665</v>
      </c>
      <c r="Q3516" s="16">
        <f t="shared" si="272"/>
        <v>42037.207638888889</v>
      </c>
      <c r="R3516" s="6">
        <f t="shared" si="273"/>
        <v>55</v>
      </c>
      <c r="S3516" t="s">
        <v>8317</v>
      </c>
      <c r="T3516" t="s">
        <v>8318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2">
        <f t="shared" si="270"/>
        <v>102.66666666666666</v>
      </c>
      <c r="P3517" s="16">
        <f t="shared" si="271"/>
        <v>42125.772812499999</v>
      </c>
      <c r="Q3517" s="16">
        <f t="shared" si="272"/>
        <v>42155.772812499999</v>
      </c>
      <c r="R3517" s="6">
        <f t="shared" si="273"/>
        <v>66.956521739130437</v>
      </c>
      <c r="S3517" t="s">
        <v>8317</v>
      </c>
      <c r="T3517" t="s">
        <v>8318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2">
        <f t="shared" si="270"/>
        <v>100</v>
      </c>
      <c r="P3518" s="16">
        <f t="shared" si="271"/>
        <v>41856.010069444441</v>
      </c>
      <c r="Q3518" s="16">
        <f t="shared" si="272"/>
        <v>41890.125</v>
      </c>
      <c r="R3518" s="6">
        <f t="shared" si="273"/>
        <v>227.27272727272728</v>
      </c>
      <c r="S3518" t="s">
        <v>8317</v>
      </c>
      <c r="T3518" t="s">
        <v>8318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2">
        <f t="shared" si="270"/>
        <v>100</v>
      </c>
      <c r="P3519" s="16">
        <f t="shared" si="271"/>
        <v>41794.817523148151</v>
      </c>
      <c r="Q3519" s="16">
        <f t="shared" si="272"/>
        <v>41824.458333333336</v>
      </c>
      <c r="R3519" s="6">
        <f t="shared" si="273"/>
        <v>307.69230769230768</v>
      </c>
      <c r="S3519" t="s">
        <v>8317</v>
      </c>
      <c r="T3519" t="s">
        <v>8318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2">
        <f t="shared" si="270"/>
        <v>110.04599999999999</v>
      </c>
      <c r="P3520" s="16">
        <f t="shared" si="271"/>
        <v>41893.783553240741</v>
      </c>
      <c r="Q3520" s="16">
        <f t="shared" si="272"/>
        <v>41914.597916666666</v>
      </c>
      <c r="R3520" s="6">
        <f t="shared" si="273"/>
        <v>50.020909090909093</v>
      </c>
      <c r="S3520" t="s">
        <v>8317</v>
      </c>
      <c r="T3520" t="s">
        <v>8318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2">
        <f t="shared" si="270"/>
        <v>101.35000000000001</v>
      </c>
      <c r="P3521" s="16">
        <f t="shared" si="271"/>
        <v>42037.598958333328</v>
      </c>
      <c r="Q3521" s="16">
        <f t="shared" si="272"/>
        <v>42067.598958333328</v>
      </c>
      <c r="R3521" s="6">
        <f t="shared" si="273"/>
        <v>72.392857142857139</v>
      </c>
      <c r="S3521" t="s">
        <v>8317</v>
      </c>
      <c r="T3521" t="s">
        <v>8318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2">
        <f t="shared" si="270"/>
        <v>100.75</v>
      </c>
      <c r="P3522" s="16">
        <f t="shared" si="271"/>
        <v>42227.824212962965</v>
      </c>
      <c r="Q3522" s="16">
        <f t="shared" si="272"/>
        <v>42253.57430555555</v>
      </c>
      <c r="R3522" s="6">
        <f t="shared" si="273"/>
        <v>95.952380952380949</v>
      </c>
      <c r="S3522" t="s">
        <v>8317</v>
      </c>
      <c r="T3522" t="s">
        <v>8318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2">
        <f t="shared" ref="O3523:O3586" si="275">(E3523/D3523)*100</f>
        <v>169.42857142857144</v>
      </c>
      <c r="P3523" s="16">
        <f t="shared" ref="P3523:P3586" si="276">(((J3523/60)/60)/24)+DATE(1970,1,1)</f>
        <v>41881.361342592594</v>
      </c>
      <c r="Q3523" s="16">
        <f t="shared" ref="Q3523:Q3586" si="277">(((I3523/60)/60)/24)+DATE(1970,1,1)</f>
        <v>41911.361342592594</v>
      </c>
      <c r="R3523" s="6">
        <f t="shared" ref="R3523:R3586" si="278">AVERAGE(E3523/L3523)</f>
        <v>45.615384615384613</v>
      </c>
      <c r="S3523" t="s">
        <v>8317</v>
      </c>
      <c r="T3523" t="s">
        <v>8318</v>
      </c>
      <c r="U3523">
        <f t="shared" ref="U3523:U3586" si="279">YEAR(P3523)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2">
        <f t="shared" si="275"/>
        <v>100</v>
      </c>
      <c r="P3524" s="16">
        <f t="shared" si="276"/>
        <v>42234.789884259255</v>
      </c>
      <c r="Q3524" s="16">
        <f t="shared" si="277"/>
        <v>42262.420833333337</v>
      </c>
      <c r="R3524" s="6">
        <f t="shared" si="278"/>
        <v>41.029411764705884</v>
      </c>
      <c r="S3524" t="s">
        <v>8317</v>
      </c>
      <c r="T3524" t="s">
        <v>8318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2">
        <f t="shared" si="275"/>
        <v>113.65</v>
      </c>
      <c r="P3525" s="16">
        <f t="shared" si="276"/>
        <v>42581.397546296299</v>
      </c>
      <c r="Q3525" s="16">
        <f t="shared" si="277"/>
        <v>42638.958333333328</v>
      </c>
      <c r="R3525" s="6">
        <f t="shared" si="278"/>
        <v>56.825000000000003</v>
      </c>
      <c r="S3525" t="s">
        <v>8317</v>
      </c>
      <c r="T3525" t="s">
        <v>8318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2">
        <f t="shared" si="275"/>
        <v>101.56</v>
      </c>
      <c r="P3526" s="16">
        <f t="shared" si="276"/>
        <v>41880.76357638889</v>
      </c>
      <c r="Q3526" s="16">
        <f t="shared" si="277"/>
        <v>41895.166666666664</v>
      </c>
      <c r="R3526" s="6">
        <f t="shared" si="278"/>
        <v>137.24324324324326</v>
      </c>
      <c r="S3526" t="s">
        <v>8317</v>
      </c>
      <c r="T3526" t="s">
        <v>8318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2">
        <f t="shared" si="275"/>
        <v>106</v>
      </c>
      <c r="P3527" s="16">
        <f t="shared" si="276"/>
        <v>42214.6956712963</v>
      </c>
      <c r="Q3527" s="16">
        <f t="shared" si="277"/>
        <v>42225.666666666672</v>
      </c>
      <c r="R3527" s="6">
        <f t="shared" si="278"/>
        <v>75.714285714285708</v>
      </c>
      <c r="S3527" t="s">
        <v>8317</v>
      </c>
      <c r="T3527" t="s">
        <v>8318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2">
        <f t="shared" si="275"/>
        <v>102</v>
      </c>
      <c r="P3528" s="16">
        <f t="shared" si="276"/>
        <v>42460.335312499999</v>
      </c>
      <c r="Q3528" s="16">
        <f t="shared" si="277"/>
        <v>42488.249305555553</v>
      </c>
      <c r="R3528" s="6">
        <f t="shared" si="278"/>
        <v>99</v>
      </c>
      <c r="S3528" t="s">
        <v>8317</v>
      </c>
      <c r="T3528" t="s">
        <v>8318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2">
        <f t="shared" si="275"/>
        <v>116.91666666666667</v>
      </c>
      <c r="P3529" s="16">
        <f t="shared" si="276"/>
        <v>42167.023206018523</v>
      </c>
      <c r="Q3529" s="16">
        <f t="shared" si="277"/>
        <v>42196.165972222225</v>
      </c>
      <c r="R3529" s="6">
        <f t="shared" si="278"/>
        <v>81.569767441860463</v>
      </c>
      <c r="S3529" t="s">
        <v>8317</v>
      </c>
      <c r="T3529" t="s">
        <v>8318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2">
        <f t="shared" si="275"/>
        <v>101.15151515151514</v>
      </c>
      <c r="P3530" s="16">
        <f t="shared" si="276"/>
        <v>42733.50136574074</v>
      </c>
      <c r="Q3530" s="16">
        <f t="shared" si="277"/>
        <v>42753.50136574074</v>
      </c>
      <c r="R3530" s="6">
        <f t="shared" si="278"/>
        <v>45.108108108108105</v>
      </c>
      <c r="S3530" t="s">
        <v>8317</v>
      </c>
      <c r="T3530" t="s">
        <v>8318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2">
        <f t="shared" si="275"/>
        <v>132</v>
      </c>
      <c r="P3531" s="16">
        <f t="shared" si="276"/>
        <v>42177.761782407411</v>
      </c>
      <c r="Q3531" s="16">
        <f t="shared" si="277"/>
        <v>42198.041666666672</v>
      </c>
      <c r="R3531" s="6">
        <f t="shared" si="278"/>
        <v>36.666666666666664</v>
      </c>
      <c r="S3531" t="s">
        <v>8317</v>
      </c>
      <c r="T3531" t="s">
        <v>8318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2">
        <f t="shared" si="275"/>
        <v>100</v>
      </c>
      <c r="P3532" s="16">
        <f t="shared" si="276"/>
        <v>42442.623344907406</v>
      </c>
      <c r="Q3532" s="16">
        <f t="shared" si="277"/>
        <v>42470.833333333328</v>
      </c>
      <c r="R3532" s="6">
        <f t="shared" si="278"/>
        <v>125</v>
      </c>
      <c r="S3532" t="s">
        <v>8317</v>
      </c>
      <c r="T3532" t="s">
        <v>8318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2">
        <f t="shared" si="275"/>
        <v>128</v>
      </c>
      <c r="P3533" s="16">
        <f t="shared" si="276"/>
        <v>42521.654328703706</v>
      </c>
      <c r="Q3533" s="16">
        <f t="shared" si="277"/>
        <v>42551.654328703706</v>
      </c>
      <c r="R3533" s="6">
        <f t="shared" si="278"/>
        <v>49.230769230769234</v>
      </c>
      <c r="S3533" t="s">
        <v>8317</v>
      </c>
      <c r="T3533" t="s">
        <v>8318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2">
        <f t="shared" si="275"/>
        <v>118.95833333333334</v>
      </c>
      <c r="P3534" s="16">
        <f t="shared" si="276"/>
        <v>41884.599849537037</v>
      </c>
      <c r="Q3534" s="16">
        <f t="shared" si="277"/>
        <v>41900.165972222225</v>
      </c>
      <c r="R3534" s="6">
        <f t="shared" si="278"/>
        <v>42.296296296296298</v>
      </c>
      <c r="S3534" t="s">
        <v>8317</v>
      </c>
      <c r="T3534" t="s">
        <v>8318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2">
        <f t="shared" si="275"/>
        <v>126.2</v>
      </c>
      <c r="P3535" s="16">
        <f t="shared" si="276"/>
        <v>42289.761192129634</v>
      </c>
      <c r="Q3535" s="16">
        <f t="shared" si="277"/>
        <v>42319.802858796291</v>
      </c>
      <c r="R3535" s="6">
        <f t="shared" si="278"/>
        <v>78.875</v>
      </c>
      <c r="S3535" t="s">
        <v>8317</v>
      </c>
      <c r="T3535" t="s">
        <v>8318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2">
        <f t="shared" si="275"/>
        <v>156.20000000000002</v>
      </c>
      <c r="P3536" s="16">
        <f t="shared" si="276"/>
        <v>42243.6252662037</v>
      </c>
      <c r="Q3536" s="16">
        <f t="shared" si="277"/>
        <v>42278.6252662037</v>
      </c>
      <c r="R3536" s="6">
        <f t="shared" si="278"/>
        <v>38.284313725490193</v>
      </c>
      <c r="S3536" t="s">
        <v>8317</v>
      </c>
      <c r="T3536" t="s">
        <v>8318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2">
        <f t="shared" si="275"/>
        <v>103.15</v>
      </c>
      <c r="P3537" s="16">
        <f t="shared" si="276"/>
        <v>42248.640162037031</v>
      </c>
      <c r="Q3537" s="16">
        <f t="shared" si="277"/>
        <v>42279.75</v>
      </c>
      <c r="R3537" s="6">
        <f t="shared" si="278"/>
        <v>44.847826086956523</v>
      </c>
      <c r="S3537" t="s">
        <v>8317</v>
      </c>
      <c r="T3537" t="s">
        <v>8318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2">
        <f t="shared" si="275"/>
        <v>153.33333333333334</v>
      </c>
      <c r="P3538" s="16">
        <f t="shared" si="276"/>
        <v>42328.727141203708</v>
      </c>
      <c r="Q3538" s="16">
        <f t="shared" si="277"/>
        <v>42358.499305555553</v>
      </c>
      <c r="R3538" s="6">
        <f t="shared" si="278"/>
        <v>13.529411764705882</v>
      </c>
      <c r="S3538" t="s">
        <v>8317</v>
      </c>
      <c r="T3538" t="s">
        <v>8318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2">
        <f t="shared" si="275"/>
        <v>180.44444444444446</v>
      </c>
      <c r="P3539" s="16">
        <f t="shared" si="276"/>
        <v>41923.354351851849</v>
      </c>
      <c r="Q3539" s="16">
        <f t="shared" si="277"/>
        <v>41960.332638888889</v>
      </c>
      <c r="R3539" s="6">
        <f t="shared" si="278"/>
        <v>43.5</v>
      </c>
      <c r="S3539" t="s">
        <v>8317</v>
      </c>
      <c r="T3539" t="s">
        <v>8318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2">
        <f t="shared" si="275"/>
        <v>128.44999999999999</v>
      </c>
      <c r="P3540" s="16">
        <f t="shared" si="276"/>
        <v>42571.420601851853</v>
      </c>
      <c r="Q3540" s="16">
        <f t="shared" si="277"/>
        <v>42599.420601851853</v>
      </c>
      <c r="R3540" s="6">
        <f t="shared" si="278"/>
        <v>30.951807228915662</v>
      </c>
      <c r="S3540" t="s">
        <v>8317</v>
      </c>
      <c r="T3540" t="s">
        <v>8318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2">
        <f t="shared" si="275"/>
        <v>119.66666666666667</v>
      </c>
      <c r="P3541" s="16">
        <f t="shared" si="276"/>
        <v>42600.756041666667</v>
      </c>
      <c r="Q3541" s="16">
        <f t="shared" si="277"/>
        <v>42621.756041666667</v>
      </c>
      <c r="R3541" s="6">
        <f t="shared" si="278"/>
        <v>55.230769230769234</v>
      </c>
      <c r="S3541" t="s">
        <v>8317</v>
      </c>
      <c r="T3541" t="s">
        <v>8318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2">
        <f t="shared" si="275"/>
        <v>123</v>
      </c>
      <c r="P3542" s="16">
        <f t="shared" si="276"/>
        <v>42517.003368055557</v>
      </c>
      <c r="Q3542" s="16">
        <f t="shared" si="277"/>
        <v>42547.003368055557</v>
      </c>
      <c r="R3542" s="6">
        <f t="shared" si="278"/>
        <v>46.125</v>
      </c>
      <c r="S3542" t="s">
        <v>8317</v>
      </c>
      <c r="T3542" t="s">
        <v>8318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2">
        <f t="shared" si="275"/>
        <v>105</v>
      </c>
      <c r="P3543" s="16">
        <f t="shared" si="276"/>
        <v>42222.730034722219</v>
      </c>
      <c r="Q3543" s="16">
        <f t="shared" si="277"/>
        <v>42247.730034722219</v>
      </c>
      <c r="R3543" s="6">
        <f t="shared" si="278"/>
        <v>39.375</v>
      </c>
      <c r="S3543" t="s">
        <v>8317</v>
      </c>
      <c r="T3543" t="s">
        <v>8318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2">
        <f t="shared" si="275"/>
        <v>102.23636363636363</v>
      </c>
      <c r="P3544" s="16">
        <f t="shared" si="276"/>
        <v>41829.599791666667</v>
      </c>
      <c r="Q3544" s="16">
        <f t="shared" si="277"/>
        <v>41889.599791666667</v>
      </c>
      <c r="R3544" s="6">
        <f t="shared" si="278"/>
        <v>66.152941176470591</v>
      </c>
      <c r="S3544" t="s">
        <v>8317</v>
      </c>
      <c r="T3544" t="s">
        <v>8318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2">
        <f t="shared" si="275"/>
        <v>104.66666666666666</v>
      </c>
      <c r="P3545" s="16">
        <f t="shared" si="276"/>
        <v>42150.755312499998</v>
      </c>
      <c r="Q3545" s="16">
        <f t="shared" si="277"/>
        <v>42180.755312499998</v>
      </c>
      <c r="R3545" s="6">
        <f t="shared" si="278"/>
        <v>54.137931034482762</v>
      </c>
      <c r="S3545" t="s">
        <v>8317</v>
      </c>
      <c r="T3545" t="s">
        <v>8318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2">
        <f t="shared" si="275"/>
        <v>100</v>
      </c>
      <c r="P3546" s="16">
        <f t="shared" si="276"/>
        <v>42040.831678240742</v>
      </c>
      <c r="Q3546" s="16">
        <f t="shared" si="277"/>
        <v>42070.831678240742</v>
      </c>
      <c r="R3546" s="6">
        <f t="shared" si="278"/>
        <v>104.16666666666667</v>
      </c>
      <c r="S3546" t="s">
        <v>8317</v>
      </c>
      <c r="T3546" t="s">
        <v>8318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2">
        <f t="shared" si="275"/>
        <v>100.4</v>
      </c>
      <c r="P3547" s="16">
        <f t="shared" si="276"/>
        <v>42075.807395833333</v>
      </c>
      <c r="Q3547" s="16">
        <f t="shared" si="277"/>
        <v>42105.807395833333</v>
      </c>
      <c r="R3547" s="6">
        <f t="shared" si="278"/>
        <v>31.375</v>
      </c>
      <c r="S3547" t="s">
        <v>8317</v>
      </c>
      <c r="T3547" t="s">
        <v>8318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2">
        <f t="shared" si="275"/>
        <v>102.27272727272727</v>
      </c>
      <c r="P3548" s="16">
        <f t="shared" si="276"/>
        <v>42073.660694444443</v>
      </c>
      <c r="Q3548" s="16">
        <f t="shared" si="277"/>
        <v>42095.165972222225</v>
      </c>
      <c r="R3548" s="6">
        <f t="shared" si="278"/>
        <v>59.210526315789473</v>
      </c>
      <c r="S3548" t="s">
        <v>8317</v>
      </c>
      <c r="T3548" t="s">
        <v>8318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2">
        <f t="shared" si="275"/>
        <v>114.40928571428573</v>
      </c>
      <c r="P3549" s="16">
        <f t="shared" si="276"/>
        <v>42480.078715277778</v>
      </c>
      <c r="Q3549" s="16">
        <f t="shared" si="277"/>
        <v>42504.165972222225</v>
      </c>
      <c r="R3549" s="6">
        <f t="shared" si="278"/>
        <v>119.17633928571429</v>
      </c>
      <c r="S3549" t="s">
        <v>8317</v>
      </c>
      <c r="T3549" t="s">
        <v>8318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2">
        <f t="shared" si="275"/>
        <v>101.9047619047619</v>
      </c>
      <c r="P3550" s="16">
        <f t="shared" si="276"/>
        <v>42411.942291666666</v>
      </c>
      <c r="Q3550" s="16">
        <f t="shared" si="277"/>
        <v>42434.041666666672</v>
      </c>
      <c r="R3550" s="6">
        <f t="shared" si="278"/>
        <v>164.61538461538461</v>
      </c>
      <c r="S3550" t="s">
        <v>8317</v>
      </c>
      <c r="T3550" t="s">
        <v>8318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2">
        <f t="shared" si="275"/>
        <v>102</v>
      </c>
      <c r="P3551" s="16">
        <f t="shared" si="276"/>
        <v>42223.394363425927</v>
      </c>
      <c r="Q3551" s="16">
        <f t="shared" si="277"/>
        <v>42251.394363425927</v>
      </c>
      <c r="R3551" s="6">
        <f t="shared" si="278"/>
        <v>24.285714285714285</v>
      </c>
      <c r="S3551" t="s">
        <v>8317</v>
      </c>
      <c r="T3551" t="s">
        <v>8318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2">
        <f t="shared" si="275"/>
        <v>104.80000000000001</v>
      </c>
      <c r="P3552" s="16">
        <f t="shared" si="276"/>
        <v>42462.893495370372</v>
      </c>
      <c r="Q3552" s="16">
        <f t="shared" si="277"/>
        <v>42492.893495370372</v>
      </c>
      <c r="R3552" s="6">
        <f t="shared" si="278"/>
        <v>40.9375</v>
      </c>
      <c r="S3552" t="s">
        <v>8317</v>
      </c>
      <c r="T3552" t="s">
        <v>8318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2">
        <f t="shared" si="275"/>
        <v>101.83333333333333</v>
      </c>
      <c r="P3553" s="16">
        <f t="shared" si="276"/>
        <v>41753.515856481477</v>
      </c>
      <c r="Q3553" s="16">
        <f t="shared" si="277"/>
        <v>41781.921527777777</v>
      </c>
      <c r="R3553" s="6">
        <f t="shared" si="278"/>
        <v>61.1</v>
      </c>
      <c r="S3553" t="s">
        <v>8317</v>
      </c>
      <c r="T3553" t="s">
        <v>8318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2">
        <f t="shared" si="275"/>
        <v>100</v>
      </c>
      <c r="P3554" s="16">
        <f t="shared" si="276"/>
        <v>41788.587083333332</v>
      </c>
      <c r="Q3554" s="16">
        <f t="shared" si="277"/>
        <v>41818.587083333332</v>
      </c>
      <c r="R3554" s="6">
        <f t="shared" si="278"/>
        <v>38.65</v>
      </c>
      <c r="S3554" t="s">
        <v>8317</v>
      </c>
      <c r="T3554" t="s">
        <v>8318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2">
        <f t="shared" si="275"/>
        <v>106.27272727272728</v>
      </c>
      <c r="P3555" s="16">
        <f t="shared" si="276"/>
        <v>42196.028703703705</v>
      </c>
      <c r="Q3555" s="16">
        <f t="shared" si="277"/>
        <v>42228</v>
      </c>
      <c r="R3555" s="6">
        <f t="shared" si="278"/>
        <v>56.20192307692308</v>
      </c>
      <c r="S3555" t="s">
        <v>8317</v>
      </c>
      <c r="T3555" t="s">
        <v>8318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2">
        <f t="shared" si="275"/>
        <v>113.42219999999999</v>
      </c>
      <c r="P3556" s="16">
        <f t="shared" si="276"/>
        <v>42016.050451388888</v>
      </c>
      <c r="Q3556" s="16">
        <f t="shared" si="277"/>
        <v>42046.708333333328</v>
      </c>
      <c r="R3556" s="6">
        <f t="shared" si="278"/>
        <v>107.00207547169811</v>
      </c>
      <c r="S3556" t="s">
        <v>8317</v>
      </c>
      <c r="T3556" t="s">
        <v>8318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2">
        <f t="shared" si="275"/>
        <v>100</v>
      </c>
      <c r="P3557" s="16">
        <f t="shared" si="276"/>
        <v>42661.442060185189</v>
      </c>
      <c r="Q3557" s="16">
        <f t="shared" si="277"/>
        <v>42691.483726851846</v>
      </c>
      <c r="R3557" s="6">
        <f t="shared" si="278"/>
        <v>171.42857142857142</v>
      </c>
      <c r="S3557" t="s">
        <v>8317</v>
      </c>
      <c r="T3557" t="s">
        <v>8318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2">
        <f t="shared" si="275"/>
        <v>100.45454545454547</v>
      </c>
      <c r="P3558" s="16">
        <f t="shared" si="276"/>
        <v>41808.649583333332</v>
      </c>
      <c r="Q3558" s="16">
        <f t="shared" si="277"/>
        <v>41868.649583333332</v>
      </c>
      <c r="R3558" s="6">
        <f t="shared" si="278"/>
        <v>110.5</v>
      </c>
      <c r="S3558" t="s">
        <v>8317</v>
      </c>
      <c r="T3558" t="s">
        <v>8318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2">
        <f t="shared" si="275"/>
        <v>100.03599999999999</v>
      </c>
      <c r="P3559" s="16">
        <f t="shared" si="276"/>
        <v>41730.276747685188</v>
      </c>
      <c r="Q3559" s="16">
        <f t="shared" si="277"/>
        <v>41764.276747685188</v>
      </c>
      <c r="R3559" s="6">
        <f t="shared" si="278"/>
        <v>179.27598566308242</v>
      </c>
      <c r="S3559" t="s">
        <v>8317</v>
      </c>
      <c r="T3559" t="s">
        <v>8318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2">
        <f t="shared" si="275"/>
        <v>144</v>
      </c>
      <c r="P3560" s="16">
        <f t="shared" si="276"/>
        <v>42139.816840277781</v>
      </c>
      <c r="Q3560" s="16">
        <f t="shared" si="277"/>
        <v>42181.875</v>
      </c>
      <c r="R3560" s="6">
        <f t="shared" si="278"/>
        <v>22.90909090909091</v>
      </c>
      <c r="S3560" t="s">
        <v>8317</v>
      </c>
      <c r="T3560" t="s">
        <v>8318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2">
        <f t="shared" si="275"/>
        <v>103.49999999999999</v>
      </c>
      <c r="P3561" s="16">
        <f t="shared" si="276"/>
        <v>42194.096157407403</v>
      </c>
      <c r="Q3561" s="16">
        <f t="shared" si="277"/>
        <v>42216.373611111107</v>
      </c>
      <c r="R3561" s="6">
        <f t="shared" si="278"/>
        <v>43.125</v>
      </c>
      <c r="S3561" t="s">
        <v>8317</v>
      </c>
      <c r="T3561" t="s">
        <v>8318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2">
        <f t="shared" si="275"/>
        <v>108.43750000000001</v>
      </c>
      <c r="P3562" s="16">
        <f t="shared" si="276"/>
        <v>42115.889652777783</v>
      </c>
      <c r="Q3562" s="16">
        <f t="shared" si="277"/>
        <v>42151.114583333328</v>
      </c>
      <c r="R3562" s="6">
        <f t="shared" si="278"/>
        <v>46.891891891891895</v>
      </c>
      <c r="S3562" t="s">
        <v>8317</v>
      </c>
      <c r="T3562" t="s">
        <v>8318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2">
        <f t="shared" si="275"/>
        <v>102.4</v>
      </c>
      <c r="P3563" s="16">
        <f t="shared" si="276"/>
        <v>42203.680300925931</v>
      </c>
      <c r="Q3563" s="16">
        <f t="shared" si="277"/>
        <v>42221.774999999994</v>
      </c>
      <c r="R3563" s="6">
        <f t="shared" si="278"/>
        <v>47.407407407407405</v>
      </c>
      <c r="S3563" t="s">
        <v>8317</v>
      </c>
      <c r="T3563" t="s">
        <v>8318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2">
        <f t="shared" si="275"/>
        <v>148.88888888888889</v>
      </c>
      <c r="P3564" s="16">
        <f t="shared" si="276"/>
        <v>42433.761886574073</v>
      </c>
      <c r="Q3564" s="16">
        <f t="shared" si="277"/>
        <v>42442.916666666672</v>
      </c>
      <c r="R3564" s="6">
        <f t="shared" si="278"/>
        <v>15.129032258064516</v>
      </c>
      <c r="S3564" t="s">
        <v>8317</v>
      </c>
      <c r="T3564" t="s">
        <v>8318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2">
        <f t="shared" si="275"/>
        <v>105.49000000000002</v>
      </c>
      <c r="P3565" s="16">
        <f t="shared" si="276"/>
        <v>42555.671944444446</v>
      </c>
      <c r="Q3565" s="16">
        <f t="shared" si="277"/>
        <v>42583.791666666672</v>
      </c>
      <c r="R3565" s="6">
        <f t="shared" si="278"/>
        <v>21.098000000000003</v>
      </c>
      <c r="S3565" t="s">
        <v>8317</v>
      </c>
      <c r="T3565" t="s">
        <v>8318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2">
        <f t="shared" si="275"/>
        <v>100.49999999999999</v>
      </c>
      <c r="P3566" s="16">
        <f t="shared" si="276"/>
        <v>42236.623252314821</v>
      </c>
      <c r="Q3566" s="16">
        <f t="shared" si="277"/>
        <v>42282.666666666672</v>
      </c>
      <c r="R3566" s="6">
        <f t="shared" si="278"/>
        <v>59.117647058823529</v>
      </c>
      <c r="S3566" t="s">
        <v>8317</v>
      </c>
      <c r="T3566" t="s">
        <v>8318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2">
        <f t="shared" si="275"/>
        <v>130.55555555555557</v>
      </c>
      <c r="P3567" s="16">
        <f t="shared" si="276"/>
        <v>41974.743148148147</v>
      </c>
      <c r="Q3567" s="16">
        <f t="shared" si="277"/>
        <v>42004.743148148147</v>
      </c>
      <c r="R3567" s="6">
        <f t="shared" si="278"/>
        <v>97.916666666666671</v>
      </c>
      <c r="S3567" t="s">
        <v>8317</v>
      </c>
      <c r="T3567" t="s">
        <v>8318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2">
        <f t="shared" si="275"/>
        <v>104.75000000000001</v>
      </c>
      <c r="P3568" s="16">
        <f t="shared" si="276"/>
        <v>41997.507905092592</v>
      </c>
      <c r="Q3568" s="16">
        <f t="shared" si="277"/>
        <v>42027.507905092592</v>
      </c>
      <c r="R3568" s="6">
        <f t="shared" si="278"/>
        <v>55.131578947368418</v>
      </c>
      <c r="S3568" t="s">
        <v>8317</v>
      </c>
      <c r="T3568" t="s">
        <v>8318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2">
        <f t="shared" si="275"/>
        <v>108.80000000000001</v>
      </c>
      <c r="P3569" s="16">
        <f t="shared" si="276"/>
        <v>42135.810694444444</v>
      </c>
      <c r="Q3569" s="16">
        <f t="shared" si="277"/>
        <v>42165.810694444444</v>
      </c>
      <c r="R3569" s="6">
        <f t="shared" si="278"/>
        <v>26.536585365853657</v>
      </c>
      <c r="S3569" t="s">
        <v>8317</v>
      </c>
      <c r="T3569" t="s">
        <v>8318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2">
        <f t="shared" si="275"/>
        <v>111.00000000000001</v>
      </c>
      <c r="P3570" s="16">
        <f t="shared" si="276"/>
        <v>41869.740671296298</v>
      </c>
      <c r="Q3570" s="16">
        <f t="shared" si="277"/>
        <v>41899.740671296298</v>
      </c>
      <c r="R3570" s="6">
        <f t="shared" si="278"/>
        <v>58.421052631578945</v>
      </c>
      <c r="S3570" t="s">
        <v>8317</v>
      </c>
      <c r="T3570" t="s">
        <v>8318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2">
        <f t="shared" si="275"/>
        <v>100.47999999999999</v>
      </c>
      <c r="P3571" s="16">
        <f t="shared" si="276"/>
        <v>41982.688611111109</v>
      </c>
      <c r="Q3571" s="16">
        <f t="shared" si="277"/>
        <v>42012.688611111109</v>
      </c>
      <c r="R3571" s="6">
        <f t="shared" si="278"/>
        <v>122.53658536585365</v>
      </c>
      <c r="S3571" t="s">
        <v>8317</v>
      </c>
      <c r="T3571" t="s">
        <v>8318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2">
        <f t="shared" si="275"/>
        <v>114.35</v>
      </c>
      <c r="P3572" s="16">
        <f t="shared" si="276"/>
        <v>41976.331979166673</v>
      </c>
      <c r="Q3572" s="16">
        <f t="shared" si="277"/>
        <v>42004.291666666672</v>
      </c>
      <c r="R3572" s="6">
        <f t="shared" si="278"/>
        <v>87.961538461538467</v>
      </c>
      <c r="S3572" t="s">
        <v>8317</v>
      </c>
      <c r="T3572" t="s">
        <v>8318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2">
        <f t="shared" si="275"/>
        <v>122.06666666666666</v>
      </c>
      <c r="P3573" s="16">
        <f t="shared" si="276"/>
        <v>41912.858946759261</v>
      </c>
      <c r="Q3573" s="16">
        <f t="shared" si="277"/>
        <v>41942.858946759261</v>
      </c>
      <c r="R3573" s="6">
        <f t="shared" si="278"/>
        <v>73.239999999999995</v>
      </c>
      <c r="S3573" t="s">
        <v>8317</v>
      </c>
      <c r="T3573" t="s">
        <v>8318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2">
        <f t="shared" si="275"/>
        <v>100</v>
      </c>
      <c r="P3574" s="16">
        <f t="shared" si="276"/>
        <v>42146.570393518516</v>
      </c>
      <c r="Q3574" s="16">
        <f t="shared" si="277"/>
        <v>42176.570393518516</v>
      </c>
      <c r="R3574" s="6">
        <f t="shared" si="278"/>
        <v>55.555555555555557</v>
      </c>
      <c r="S3574" t="s">
        <v>8317</v>
      </c>
      <c r="T3574" t="s">
        <v>8318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2">
        <f t="shared" si="275"/>
        <v>102.8</v>
      </c>
      <c r="P3575" s="16">
        <f t="shared" si="276"/>
        <v>41921.375532407408</v>
      </c>
      <c r="Q3575" s="16">
        <f t="shared" si="277"/>
        <v>41951.417199074072</v>
      </c>
      <c r="R3575" s="6">
        <f t="shared" si="278"/>
        <v>39.53846153846154</v>
      </c>
      <c r="S3575" t="s">
        <v>8317</v>
      </c>
      <c r="T3575" t="s">
        <v>8318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2">
        <f t="shared" si="275"/>
        <v>106.12068965517241</v>
      </c>
      <c r="P3576" s="16">
        <f t="shared" si="276"/>
        <v>41926.942685185182</v>
      </c>
      <c r="Q3576" s="16">
        <f t="shared" si="277"/>
        <v>41956.984351851846</v>
      </c>
      <c r="R3576" s="6">
        <f t="shared" si="278"/>
        <v>136.77777777777777</v>
      </c>
      <c r="S3576" t="s">
        <v>8317</v>
      </c>
      <c r="T3576" t="s">
        <v>8318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2">
        <f t="shared" si="275"/>
        <v>101.33000000000001</v>
      </c>
      <c r="P3577" s="16">
        <f t="shared" si="276"/>
        <v>42561.783877314811</v>
      </c>
      <c r="Q3577" s="16">
        <f t="shared" si="277"/>
        <v>42593.165972222225</v>
      </c>
      <c r="R3577" s="6">
        <f t="shared" si="278"/>
        <v>99.343137254901961</v>
      </c>
      <c r="S3577" t="s">
        <v>8317</v>
      </c>
      <c r="T3577" t="s">
        <v>8318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2">
        <f t="shared" si="275"/>
        <v>100</v>
      </c>
      <c r="P3578" s="16">
        <f t="shared" si="276"/>
        <v>42649.54923611111</v>
      </c>
      <c r="Q3578" s="16">
        <f t="shared" si="277"/>
        <v>42709.590902777782</v>
      </c>
      <c r="R3578" s="6">
        <f t="shared" si="278"/>
        <v>20</v>
      </c>
      <c r="S3578" t="s">
        <v>8317</v>
      </c>
      <c r="T3578" t="s">
        <v>8318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2">
        <f t="shared" si="275"/>
        <v>130</v>
      </c>
      <c r="P3579" s="16">
        <f t="shared" si="276"/>
        <v>42093.786840277782</v>
      </c>
      <c r="Q3579" s="16">
        <f t="shared" si="277"/>
        <v>42120.26944444445</v>
      </c>
      <c r="R3579" s="6">
        <f t="shared" si="278"/>
        <v>28.888888888888889</v>
      </c>
      <c r="S3579" t="s">
        <v>8317</v>
      </c>
      <c r="T3579" t="s">
        <v>8318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2">
        <f t="shared" si="275"/>
        <v>100.01333333333334</v>
      </c>
      <c r="P3580" s="16">
        <f t="shared" si="276"/>
        <v>42460.733530092592</v>
      </c>
      <c r="Q3580" s="16">
        <f t="shared" si="277"/>
        <v>42490.733530092592</v>
      </c>
      <c r="R3580" s="6">
        <f t="shared" si="278"/>
        <v>40.545945945945945</v>
      </c>
      <c r="S3580" t="s">
        <v>8317</v>
      </c>
      <c r="T3580" t="s">
        <v>8318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2">
        <f t="shared" si="275"/>
        <v>100</v>
      </c>
      <c r="P3581" s="16">
        <f t="shared" si="276"/>
        <v>42430.762222222227</v>
      </c>
      <c r="Q3581" s="16">
        <f t="shared" si="277"/>
        <v>42460.720555555556</v>
      </c>
      <c r="R3581" s="6">
        <f t="shared" si="278"/>
        <v>35.714285714285715</v>
      </c>
      <c r="S3581" t="s">
        <v>8317</v>
      </c>
      <c r="T3581" t="s">
        <v>8318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2">
        <f t="shared" si="275"/>
        <v>113.88888888888889</v>
      </c>
      <c r="P3582" s="16">
        <f t="shared" si="276"/>
        <v>42026.176180555558</v>
      </c>
      <c r="Q3582" s="16">
        <f t="shared" si="277"/>
        <v>42064.207638888889</v>
      </c>
      <c r="R3582" s="6">
        <f t="shared" si="278"/>
        <v>37.962962962962962</v>
      </c>
      <c r="S3582" t="s">
        <v>8317</v>
      </c>
      <c r="T3582" t="s">
        <v>8318</v>
      </c>
      <c r="U3582">
        <f t="shared" si="279"/>
        <v>2015</v>
      </c>
    </row>
    <row r="3583" spans="1:21" ht="58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2">
        <f t="shared" si="275"/>
        <v>100</v>
      </c>
      <c r="P3583" s="16">
        <f t="shared" si="276"/>
        <v>41836.471180555556</v>
      </c>
      <c r="Q3583" s="16">
        <f t="shared" si="277"/>
        <v>41850.471180555556</v>
      </c>
      <c r="R3583" s="6">
        <f t="shared" si="278"/>
        <v>33.333333333333336</v>
      </c>
      <c r="S3583" t="s">
        <v>8317</v>
      </c>
      <c r="T3583" t="s">
        <v>8318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2">
        <f t="shared" si="275"/>
        <v>287</v>
      </c>
      <c r="P3584" s="16">
        <f t="shared" si="276"/>
        <v>42451.095856481479</v>
      </c>
      <c r="Q3584" s="16">
        <f t="shared" si="277"/>
        <v>42465.095856481479</v>
      </c>
      <c r="R3584" s="6">
        <f t="shared" si="278"/>
        <v>58.571428571428569</v>
      </c>
      <c r="S3584" t="s">
        <v>8317</v>
      </c>
      <c r="T3584" t="s">
        <v>8318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2">
        <f t="shared" si="275"/>
        <v>108.5</v>
      </c>
      <c r="P3585" s="16">
        <f t="shared" si="276"/>
        <v>42418.425983796296</v>
      </c>
      <c r="Q3585" s="16">
        <f t="shared" si="277"/>
        <v>42478.384317129632</v>
      </c>
      <c r="R3585" s="6">
        <f t="shared" si="278"/>
        <v>135.625</v>
      </c>
      <c r="S3585" t="s">
        <v>8317</v>
      </c>
      <c r="T3585" t="s">
        <v>8318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2">
        <f t="shared" si="275"/>
        <v>115.5</v>
      </c>
      <c r="P3586" s="16">
        <f t="shared" si="276"/>
        <v>42168.316481481481</v>
      </c>
      <c r="Q3586" s="16">
        <f t="shared" si="277"/>
        <v>42198.316481481481</v>
      </c>
      <c r="R3586" s="6">
        <f t="shared" si="278"/>
        <v>30.9375</v>
      </c>
      <c r="S3586" t="s">
        <v>8317</v>
      </c>
      <c r="T3586" t="s">
        <v>8318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2">
        <f t="shared" ref="O3587:O3650" si="280">(E3587/D3587)*100</f>
        <v>119.11764705882352</v>
      </c>
      <c r="P3587" s="16">
        <f t="shared" ref="P3587:P3650" si="281">(((J3587/60)/60)/24)+DATE(1970,1,1)</f>
        <v>41964.716319444444</v>
      </c>
      <c r="Q3587" s="16">
        <f t="shared" ref="Q3587:Q3650" si="282">(((I3587/60)/60)/24)+DATE(1970,1,1)</f>
        <v>41994.716319444444</v>
      </c>
      <c r="R3587" s="6">
        <f t="shared" ref="R3587:R3650" si="283">AVERAGE(E3587/L3587)</f>
        <v>176.08695652173913</v>
      </c>
      <c r="S3587" t="s">
        <v>8317</v>
      </c>
      <c r="T3587" t="s">
        <v>8318</v>
      </c>
      <c r="U3587">
        <f t="shared" ref="U3587:U3650" si="284">YEAR(P3587)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2">
        <f t="shared" si="280"/>
        <v>109.42666666666668</v>
      </c>
      <c r="P3588" s="16">
        <f t="shared" si="281"/>
        <v>42576.697569444441</v>
      </c>
      <c r="Q3588" s="16">
        <f t="shared" si="282"/>
        <v>42636.697569444441</v>
      </c>
      <c r="R3588" s="6">
        <f t="shared" si="283"/>
        <v>151.9814814814815</v>
      </c>
      <c r="S3588" t="s">
        <v>8317</v>
      </c>
      <c r="T3588" t="s">
        <v>8318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2">
        <f t="shared" si="280"/>
        <v>126.6</v>
      </c>
      <c r="P3589" s="16">
        <f t="shared" si="281"/>
        <v>42503.539976851855</v>
      </c>
      <c r="Q3589" s="16">
        <f t="shared" si="282"/>
        <v>42548.791666666672</v>
      </c>
      <c r="R3589" s="6">
        <f t="shared" si="283"/>
        <v>22.607142857142858</v>
      </c>
      <c r="S3589" t="s">
        <v>8317</v>
      </c>
      <c r="T3589" t="s">
        <v>8318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2">
        <f t="shared" si="280"/>
        <v>100.49999999999999</v>
      </c>
      <c r="P3590" s="16">
        <f t="shared" si="281"/>
        <v>42101.828819444447</v>
      </c>
      <c r="Q3590" s="16">
        <f t="shared" si="282"/>
        <v>42123.958333333328</v>
      </c>
      <c r="R3590" s="6">
        <f t="shared" si="283"/>
        <v>18.272727272727273</v>
      </c>
      <c r="S3590" t="s">
        <v>8317</v>
      </c>
      <c r="T3590" t="s">
        <v>8318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2">
        <f t="shared" si="280"/>
        <v>127.49999999999999</v>
      </c>
      <c r="P3591" s="16">
        <f t="shared" si="281"/>
        <v>42125.647534722222</v>
      </c>
      <c r="Q3591" s="16">
        <f t="shared" si="282"/>
        <v>42150.647534722222</v>
      </c>
      <c r="R3591" s="6">
        <f t="shared" si="283"/>
        <v>82.258064516129039</v>
      </c>
      <c r="S3591" t="s">
        <v>8317</v>
      </c>
      <c r="T3591" t="s">
        <v>8318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2">
        <f t="shared" si="280"/>
        <v>100.05999999999999</v>
      </c>
      <c r="P3592" s="16">
        <f t="shared" si="281"/>
        <v>41902.333726851852</v>
      </c>
      <c r="Q3592" s="16">
        <f t="shared" si="282"/>
        <v>41932.333726851852</v>
      </c>
      <c r="R3592" s="6">
        <f t="shared" si="283"/>
        <v>68.534246575342465</v>
      </c>
      <c r="S3592" t="s">
        <v>8317</v>
      </c>
      <c r="T3592" t="s">
        <v>8318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2">
        <f t="shared" si="280"/>
        <v>175</v>
      </c>
      <c r="P3593" s="16">
        <f t="shared" si="281"/>
        <v>42003.948425925926</v>
      </c>
      <c r="Q3593" s="16">
        <f t="shared" si="282"/>
        <v>42028.207638888889</v>
      </c>
      <c r="R3593" s="6">
        <f t="shared" si="283"/>
        <v>68.055555555555557</v>
      </c>
      <c r="S3593" t="s">
        <v>8317</v>
      </c>
      <c r="T3593" t="s">
        <v>8318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2">
        <f t="shared" si="280"/>
        <v>127.25</v>
      </c>
      <c r="P3594" s="16">
        <f t="shared" si="281"/>
        <v>41988.829942129625</v>
      </c>
      <c r="Q3594" s="16">
        <f t="shared" si="282"/>
        <v>42046.207638888889</v>
      </c>
      <c r="R3594" s="6">
        <f t="shared" si="283"/>
        <v>72.714285714285708</v>
      </c>
      <c r="S3594" t="s">
        <v>8317</v>
      </c>
      <c r="T3594" t="s">
        <v>8318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2">
        <f t="shared" si="280"/>
        <v>110.63333333333334</v>
      </c>
      <c r="P3595" s="16">
        <f t="shared" si="281"/>
        <v>41974.898599537039</v>
      </c>
      <c r="Q3595" s="16">
        <f t="shared" si="282"/>
        <v>42009.851388888885</v>
      </c>
      <c r="R3595" s="6">
        <f t="shared" si="283"/>
        <v>77.186046511627907</v>
      </c>
      <c r="S3595" t="s">
        <v>8317</v>
      </c>
      <c r="T3595" t="s">
        <v>8318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2">
        <f t="shared" si="280"/>
        <v>125.93749999999999</v>
      </c>
      <c r="P3596" s="16">
        <f t="shared" si="281"/>
        <v>42592.066921296297</v>
      </c>
      <c r="Q3596" s="16">
        <f t="shared" si="282"/>
        <v>42617.066921296297</v>
      </c>
      <c r="R3596" s="6">
        <f t="shared" si="283"/>
        <v>55.972222222222221</v>
      </c>
      <c r="S3596" t="s">
        <v>8317</v>
      </c>
      <c r="T3596" t="s">
        <v>8318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2">
        <f t="shared" si="280"/>
        <v>118.5</v>
      </c>
      <c r="P3597" s="16">
        <f t="shared" si="281"/>
        <v>42050.008368055554</v>
      </c>
      <c r="Q3597" s="16">
        <f t="shared" si="282"/>
        <v>42076.290972222225</v>
      </c>
      <c r="R3597" s="6">
        <f t="shared" si="283"/>
        <v>49.693548387096776</v>
      </c>
      <c r="S3597" t="s">
        <v>8317</v>
      </c>
      <c r="T3597" t="s">
        <v>8318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2">
        <f t="shared" si="280"/>
        <v>107.72727272727273</v>
      </c>
      <c r="P3598" s="16">
        <f t="shared" si="281"/>
        <v>41856.715069444443</v>
      </c>
      <c r="Q3598" s="16">
        <f t="shared" si="282"/>
        <v>41877.715069444443</v>
      </c>
      <c r="R3598" s="6">
        <f t="shared" si="283"/>
        <v>79</v>
      </c>
      <c r="S3598" t="s">
        <v>8317</v>
      </c>
      <c r="T3598" t="s">
        <v>8318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2">
        <f t="shared" si="280"/>
        <v>102.60000000000001</v>
      </c>
      <c r="P3599" s="16">
        <f t="shared" si="281"/>
        <v>42417.585532407407</v>
      </c>
      <c r="Q3599" s="16">
        <f t="shared" si="282"/>
        <v>42432.249305555553</v>
      </c>
      <c r="R3599" s="6">
        <f t="shared" si="283"/>
        <v>77.727272727272734</v>
      </c>
      <c r="S3599" t="s">
        <v>8317</v>
      </c>
      <c r="T3599" t="s">
        <v>8318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2">
        <f t="shared" si="280"/>
        <v>110.1</v>
      </c>
      <c r="P3600" s="16">
        <f t="shared" si="281"/>
        <v>41866.79886574074</v>
      </c>
      <c r="Q3600" s="16">
        <f t="shared" si="282"/>
        <v>41885.207638888889</v>
      </c>
      <c r="R3600" s="6">
        <f t="shared" si="283"/>
        <v>40.777777777777779</v>
      </c>
      <c r="S3600" t="s">
        <v>8317</v>
      </c>
      <c r="T3600" t="s">
        <v>8318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2">
        <f t="shared" si="280"/>
        <v>202</v>
      </c>
      <c r="P3601" s="16">
        <f t="shared" si="281"/>
        <v>42220.79487268519</v>
      </c>
      <c r="Q3601" s="16">
        <f t="shared" si="282"/>
        <v>42246</v>
      </c>
      <c r="R3601" s="6">
        <f t="shared" si="283"/>
        <v>59.411764705882355</v>
      </c>
      <c r="S3601" t="s">
        <v>8317</v>
      </c>
      <c r="T3601" t="s">
        <v>8318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2">
        <f t="shared" si="280"/>
        <v>130</v>
      </c>
      <c r="P3602" s="16">
        <f t="shared" si="281"/>
        <v>42628.849120370374</v>
      </c>
      <c r="Q3602" s="16">
        <f t="shared" si="282"/>
        <v>42656.849120370374</v>
      </c>
      <c r="R3602" s="6">
        <f t="shared" si="283"/>
        <v>3.25</v>
      </c>
      <c r="S3602" t="s">
        <v>8317</v>
      </c>
      <c r="T3602" t="s">
        <v>8318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2">
        <f t="shared" si="280"/>
        <v>104.35000000000001</v>
      </c>
      <c r="P3603" s="16">
        <f t="shared" si="281"/>
        <v>41990.99863425926</v>
      </c>
      <c r="Q3603" s="16">
        <f t="shared" si="282"/>
        <v>42020.99863425926</v>
      </c>
      <c r="R3603" s="6">
        <f t="shared" si="283"/>
        <v>39.377358490566039</v>
      </c>
      <c r="S3603" t="s">
        <v>8317</v>
      </c>
      <c r="T3603" t="s">
        <v>8318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2">
        <f t="shared" si="280"/>
        <v>100.05</v>
      </c>
      <c r="P3604" s="16">
        <f t="shared" si="281"/>
        <v>42447.894432870366</v>
      </c>
      <c r="Q3604" s="16">
        <f t="shared" si="282"/>
        <v>42507.894432870366</v>
      </c>
      <c r="R3604" s="6">
        <f t="shared" si="283"/>
        <v>81.673469387755105</v>
      </c>
      <c r="S3604" t="s">
        <v>8317</v>
      </c>
      <c r="T3604" t="s">
        <v>8318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2">
        <f t="shared" si="280"/>
        <v>170.66666666666669</v>
      </c>
      <c r="P3605" s="16">
        <f t="shared" si="281"/>
        <v>42283.864351851851</v>
      </c>
      <c r="Q3605" s="16">
        <f t="shared" si="282"/>
        <v>42313.906018518523</v>
      </c>
      <c r="R3605" s="6">
        <f t="shared" si="283"/>
        <v>44.912280701754383</v>
      </c>
      <c r="S3605" t="s">
        <v>8317</v>
      </c>
      <c r="T3605" t="s">
        <v>8318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2">
        <f t="shared" si="280"/>
        <v>112.83333333333334</v>
      </c>
      <c r="P3606" s="16">
        <f t="shared" si="281"/>
        <v>42483.015694444446</v>
      </c>
      <c r="Q3606" s="16">
        <f t="shared" si="282"/>
        <v>42489.290972222225</v>
      </c>
      <c r="R3606" s="6">
        <f t="shared" si="283"/>
        <v>49.05797101449275</v>
      </c>
      <c r="S3606" t="s">
        <v>8317</v>
      </c>
      <c r="T3606" t="s">
        <v>8318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2">
        <f t="shared" si="280"/>
        <v>184</v>
      </c>
      <c r="P3607" s="16">
        <f t="shared" si="281"/>
        <v>42383.793124999997</v>
      </c>
      <c r="Q3607" s="16">
        <f t="shared" si="282"/>
        <v>42413.793124999997</v>
      </c>
      <c r="R3607" s="6">
        <f t="shared" si="283"/>
        <v>30.666666666666668</v>
      </c>
      <c r="S3607" t="s">
        <v>8317</v>
      </c>
      <c r="T3607" t="s">
        <v>8318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2">
        <f t="shared" si="280"/>
        <v>130.26666666666665</v>
      </c>
      <c r="P3608" s="16">
        <f t="shared" si="281"/>
        <v>42566.604826388888</v>
      </c>
      <c r="Q3608" s="16">
        <f t="shared" si="282"/>
        <v>42596.604826388888</v>
      </c>
      <c r="R3608" s="6">
        <f t="shared" si="283"/>
        <v>61.0625</v>
      </c>
      <c r="S3608" t="s">
        <v>8317</v>
      </c>
      <c r="T3608" t="s">
        <v>8318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2">
        <f t="shared" si="280"/>
        <v>105.45454545454544</v>
      </c>
      <c r="P3609" s="16">
        <f t="shared" si="281"/>
        <v>42338.963912037041</v>
      </c>
      <c r="Q3609" s="16">
        <f t="shared" si="282"/>
        <v>42353</v>
      </c>
      <c r="R3609" s="6">
        <f t="shared" si="283"/>
        <v>29</v>
      </c>
      <c r="S3609" t="s">
        <v>8317</v>
      </c>
      <c r="T3609" t="s">
        <v>8318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2">
        <f t="shared" si="280"/>
        <v>100</v>
      </c>
      <c r="P3610" s="16">
        <f t="shared" si="281"/>
        <v>42506.709375000006</v>
      </c>
      <c r="Q3610" s="16">
        <f t="shared" si="282"/>
        <v>42538.583333333328</v>
      </c>
      <c r="R3610" s="6">
        <f t="shared" si="283"/>
        <v>29.62962962962963</v>
      </c>
      <c r="S3610" t="s">
        <v>8317</v>
      </c>
      <c r="T3610" t="s">
        <v>8318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2">
        <f t="shared" si="280"/>
        <v>153.31632653061226</v>
      </c>
      <c r="P3611" s="16">
        <f t="shared" si="281"/>
        <v>42429.991724537031</v>
      </c>
      <c r="Q3611" s="16">
        <f t="shared" si="282"/>
        <v>42459.950057870374</v>
      </c>
      <c r="R3611" s="6">
        <f t="shared" si="283"/>
        <v>143.0952380952381</v>
      </c>
      <c r="S3611" t="s">
        <v>8317</v>
      </c>
      <c r="T3611" t="s">
        <v>8318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2">
        <f t="shared" si="280"/>
        <v>162.30000000000001</v>
      </c>
      <c r="P3612" s="16">
        <f t="shared" si="281"/>
        <v>42203.432129629626</v>
      </c>
      <c r="Q3612" s="16">
        <f t="shared" si="282"/>
        <v>42233.432129629626</v>
      </c>
      <c r="R3612" s="6">
        <f t="shared" si="283"/>
        <v>52.354838709677416</v>
      </c>
      <c r="S3612" t="s">
        <v>8317</v>
      </c>
      <c r="T3612" t="s">
        <v>8318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2">
        <f t="shared" si="280"/>
        <v>136</v>
      </c>
      <c r="P3613" s="16">
        <f t="shared" si="281"/>
        <v>42072.370381944449</v>
      </c>
      <c r="Q3613" s="16">
        <f t="shared" si="282"/>
        <v>42102.370381944449</v>
      </c>
      <c r="R3613" s="6">
        <f t="shared" si="283"/>
        <v>66.666666666666671</v>
      </c>
      <c r="S3613" t="s">
        <v>8317</v>
      </c>
      <c r="T3613" t="s">
        <v>8318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2">
        <f t="shared" si="280"/>
        <v>144.4</v>
      </c>
      <c r="P3614" s="16">
        <f t="shared" si="281"/>
        <v>41789.726979166669</v>
      </c>
      <c r="Q3614" s="16">
        <f t="shared" si="282"/>
        <v>41799.726979166669</v>
      </c>
      <c r="R3614" s="6">
        <f t="shared" si="283"/>
        <v>126.66666666666667</v>
      </c>
      <c r="S3614" t="s">
        <v>8317</v>
      </c>
      <c r="T3614" t="s">
        <v>8318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2">
        <f t="shared" si="280"/>
        <v>100</v>
      </c>
      <c r="P3615" s="16">
        <f t="shared" si="281"/>
        <v>41788.58997685185</v>
      </c>
      <c r="Q3615" s="16">
        <f t="shared" si="282"/>
        <v>41818.58997685185</v>
      </c>
      <c r="R3615" s="6">
        <f t="shared" si="283"/>
        <v>62.5</v>
      </c>
      <c r="S3615" t="s">
        <v>8317</v>
      </c>
      <c r="T3615" t="s">
        <v>8318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2">
        <f t="shared" si="280"/>
        <v>100.8</v>
      </c>
      <c r="P3616" s="16">
        <f t="shared" si="281"/>
        <v>42144.041851851856</v>
      </c>
      <c r="Q3616" s="16">
        <f t="shared" si="282"/>
        <v>42174.041851851856</v>
      </c>
      <c r="R3616" s="6">
        <f t="shared" si="283"/>
        <v>35.492957746478872</v>
      </c>
      <c r="S3616" t="s">
        <v>8317</v>
      </c>
      <c r="T3616" t="s">
        <v>8318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2">
        <f t="shared" si="280"/>
        <v>106.80000000000001</v>
      </c>
      <c r="P3617" s="16">
        <f t="shared" si="281"/>
        <v>42318.593703703707</v>
      </c>
      <c r="Q3617" s="16">
        <f t="shared" si="282"/>
        <v>42348.593703703707</v>
      </c>
      <c r="R3617" s="6">
        <f t="shared" si="283"/>
        <v>37.083333333333336</v>
      </c>
      <c r="S3617" t="s">
        <v>8317</v>
      </c>
      <c r="T3617" t="s">
        <v>8318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2">
        <f t="shared" si="280"/>
        <v>124.8</v>
      </c>
      <c r="P3618" s="16">
        <f t="shared" si="281"/>
        <v>42052.949814814812</v>
      </c>
      <c r="Q3618" s="16">
        <f t="shared" si="282"/>
        <v>42082.908148148148</v>
      </c>
      <c r="R3618" s="6">
        <f t="shared" si="283"/>
        <v>69.333333333333329</v>
      </c>
      <c r="S3618" t="s">
        <v>8317</v>
      </c>
      <c r="T3618" t="s">
        <v>8318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2">
        <f t="shared" si="280"/>
        <v>118.91891891891892</v>
      </c>
      <c r="P3619" s="16">
        <f t="shared" si="281"/>
        <v>42779.610289351855</v>
      </c>
      <c r="Q3619" s="16">
        <f t="shared" si="282"/>
        <v>42794</v>
      </c>
      <c r="R3619" s="6">
        <f t="shared" si="283"/>
        <v>17.254901960784313</v>
      </c>
      <c r="S3619" t="s">
        <v>8317</v>
      </c>
      <c r="T3619" t="s">
        <v>8318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2">
        <f t="shared" si="280"/>
        <v>101</v>
      </c>
      <c r="P3620" s="16">
        <f t="shared" si="281"/>
        <v>42128.627893518518</v>
      </c>
      <c r="Q3620" s="16">
        <f t="shared" si="282"/>
        <v>42158.627893518518</v>
      </c>
      <c r="R3620" s="6">
        <f t="shared" si="283"/>
        <v>36.071428571428569</v>
      </c>
      <c r="S3620" t="s">
        <v>8317</v>
      </c>
      <c r="T3620" t="s">
        <v>8318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2">
        <f t="shared" si="280"/>
        <v>112.99999999999999</v>
      </c>
      <c r="P3621" s="16">
        <f t="shared" si="281"/>
        <v>42661.132245370376</v>
      </c>
      <c r="Q3621" s="16">
        <f t="shared" si="282"/>
        <v>42693.916666666672</v>
      </c>
      <c r="R3621" s="6">
        <f t="shared" si="283"/>
        <v>66.470588235294116</v>
      </c>
      <c r="S3621" t="s">
        <v>8317</v>
      </c>
      <c r="T3621" t="s">
        <v>8318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2">
        <f t="shared" si="280"/>
        <v>105.19047619047619</v>
      </c>
      <c r="P3622" s="16">
        <f t="shared" si="281"/>
        <v>42037.938206018516</v>
      </c>
      <c r="Q3622" s="16">
        <f t="shared" si="282"/>
        <v>42068.166666666672</v>
      </c>
      <c r="R3622" s="6">
        <f t="shared" si="283"/>
        <v>56.065989847715734</v>
      </c>
      <c r="S3622" t="s">
        <v>8317</v>
      </c>
      <c r="T3622" t="s">
        <v>8318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2">
        <f t="shared" si="280"/>
        <v>109.73333333333332</v>
      </c>
      <c r="P3623" s="16">
        <f t="shared" si="281"/>
        <v>42619.935694444444</v>
      </c>
      <c r="Q3623" s="16">
        <f t="shared" si="282"/>
        <v>42643.875</v>
      </c>
      <c r="R3623" s="6">
        <f t="shared" si="283"/>
        <v>47.028571428571432</v>
      </c>
      <c r="S3623" t="s">
        <v>8317</v>
      </c>
      <c r="T3623" t="s">
        <v>8318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2">
        <f t="shared" si="280"/>
        <v>100.099</v>
      </c>
      <c r="P3624" s="16">
        <f t="shared" si="281"/>
        <v>41877.221886574072</v>
      </c>
      <c r="Q3624" s="16">
        <f t="shared" si="282"/>
        <v>41910.140972222223</v>
      </c>
      <c r="R3624" s="6">
        <f t="shared" si="283"/>
        <v>47.666190476190479</v>
      </c>
      <c r="S3624" t="s">
        <v>8317</v>
      </c>
      <c r="T3624" t="s">
        <v>8318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2">
        <f t="shared" si="280"/>
        <v>120</v>
      </c>
      <c r="P3625" s="16">
        <f t="shared" si="281"/>
        <v>41828.736921296295</v>
      </c>
      <c r="Q3625" s="16">
        <f t="shared" si="282"/>
        <v>41846.291666666664</v>
      </c>
      <c r="R3625" s="6">
        <f t="shared" si="283"/>
        <v>88.235294117647058</v>
      </c>
      <c r="S3625" t="s">
        <v>8317</v>
      </c>
      <c r="T3625" t="s">
        <v>8318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2">
        <f t="shared" si="280"/>
        <v>104.93333333333332</v>
      </c>
      <c r="P3626" s="16">
        <f t="shared" si="281"/>
        <v>42545.774189814809</v>
      </c>
      <c r="Q3626" s="16">
        <f t="shared" si="282"/>
        <v>42605.774189814809</v>
      </c>
      <c r="R3626" s="6">
        <f t="shared" si="283"/>
        <v>80.717948717948715</v>
      </c>
      <c r="S3626" t="s">
        <v>8317</v>
      </c>
      <c r="T3626" t="s">
        <v>8318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2">
        <f t="shared" si="280"/>
        <v>102.66666666666666</v>
      </c>
      <c r="P3627" s="16">
        <f t="shared" si="281"/>
        <v>42157.652511574073</v>
      </c>
      <c r="Q3627" s="16">
        <f t="shared" si="282"/>
        <v>42187.652511574073</v>
      </c>
      <c r="R3627" s="6">
        <f t="shared" si="283"/>
        <v>39.487179487179489</v>
      </c>
      <c r="S3627" t="s">
        <v>8317</v>
      </c>
      <c r="T3627" t="s">
        <v>8318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2">
        <f t="shared" si="280"/>
        <v>101.82500000000002</v>
      </c>
      <c r="P3628" s="16">
        <f t="shared" si="281"/>
        <v>41846.667326388888</v>
      </c>
      <c r="Q3628" s="16">
        <f t="shared" si="282"/>
        <v>41867.667326388888</v>
      </c>
      <c r="R3628" s="6">
        <f t="shared" si="283"/>
        <v>84.854166666666671</v>
      </c>
      <c r="S3628" t="s">
        <v>8317</v>
      </c>
      <c r="T3628" t="s">
        <v>8318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2">
        <f t="shared" si="280"/>
        <v>100</v>
      </c>
      <c r="P3629" s="16">
        <f t="shared" si="281"/>
        <v>42460.741747685184</v>
      </c>
      <c r="Q3629" s="16">
        <f t="shared" si="282"/>
        <v>42511.165972222225</v>
      </c>
      <c r="R3629" s="6">
        <f t="shared" si="283"/>
        <v>68.965517241379317</v>
      </c>
      <c r="S3629" t="s">
        <v>8317</v>
      </c>
      <c r="T3629" t="s">
        <v>8318</v>
      </c>
      <c r="U3629">
        <f t="shared" si="284"/>
        <v>2016</v>
      </c>
    </row>
    <row r="3630" spans="1:21" ht="58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2">
        <f t="shared" si="280"/>
        <v>0</v>
      </c>
      <c r="P3630" s="16">
        <f t="shared" si="281"/>
        <v>42291.833287037036</v>
      </c>
      <c r="Q3630" s="16">
        <f t="shared" si="282"/>
        <v>42351.874953703707</v>
      </c>
      <c r="R3630" s="6" t="e">
        <f t="shared" si="283"/>
        <v>#DIV/0!</v>
      </c>
      <c r="S3630" t="s">
        <v>8317</v>
      </c>
      <c r="T3630" t="s">
        <v>8359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2">
        <f t="shared" si="280"/>
        <v>1.9999999999999998E-4</v>
      </c>
      <c r="P3631" s="16">
        <f t="shared" si="281"/>
        <v>42437.094490740739</v>
      </c>
      <c r="Q3631" s="16">
        <f t="shared" si="282"/>
        <v>42495.708333333328</v>
      </c>
      <c r="R3631" s="6">
        <f t="shared" si="283"/>
        <v>1</v>
      </c>
      <c r="S3631" t="s">
        <v>8317</v>
      </c>
      <c r="T3631" t="s">
        <v>8359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2">
        <f t="shared" si="280"/>
        <v>3.3333333333333333E-2</v>
      </c>
      <c r="P3632" s="16">
        <f t="shared" si="281"/>
        <v>41942.84710648148</v>
      </c>
      <c r="Q3632" s="16">
        <f t="shared" si="282"/>
        <v>41972.888773148152</v>
      </c>
      <c r="R3632" s="6">
        <f t="shared" si="283"/>
        <v>1</v>
      </c>
      <c r="S3632" t="s">
        <v>8317</v>
      </c>
      <c r="T3632" t="s">
        <v>8359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2">
        <f t="shared" si="280"/>
        <v>51.023391812865491</v>
      </c>
      <c r="P3633" s="16">
        <f t="shared" si="281"/>
        <v>41880.753437499996</v>
      </c>
      <c r="Q3633" s="16">
        <f t="shared" si="282"/>
        <v>41905.165972222225</v>
      </c>
      <c r="R3633" s="6">
        <f t="shared" si="283"/>
        <v>147.88135593220338</v>
      </c>
      <c r="S3633" t="s">
        <v>8317</v>
      </c>
      <c r="T3633" t="s">
        <v>8359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2">
        <f t="shared" si="280"/>
        <v>20</v>
      </c>
      <c r="P3634" s="16">
        <f t="shared" si="281"/>
        <v>41946.936909722222</v>
      </c>
      <c r="Q3634" s="16">
        <f t="shared" si="282"/>
        <v>41966.936909722222</v>
      </c>
      <c r="R3634" s="6">
        <f t="shared" si="283"/>
        <v>100</v>
      </c>
      <c r="S3634" t="s">
        <v>8317</v>
      </c>
      <c r="T3634" t="s">
        <v>8359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2">
        <f t="shared" si="280"/>
        <v>35.24</v>
      </c>
      <c r="P3635" s="16">
        <f t="shared" si="281"/>
        <v>42649.623460648145</v>
      </c>
      <c r="Q3635" s="16">
        <f t="shared" si="282"/>
        <v>42693.041666666672</v>
      </c>
      <c r="R3635" s="6">
        <f t="shared" si="283"/>
        <v>56.838709677419352</v>
      </c>
      <c r="S3635" t="s">
        <v>8317</v>
      </c>
      <c r="T3635" t="s">
        <v>8359</v>
      </c>
      <c r="U3635">
        <f t="shared" si="284"/>
        <v>2016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2">
        <f t="shared" si="280"/>
        <v>4.246666666666667</v>
      </c>
      <c r="P3636" s="16">
        <f t="shared" si="281"/>
        <v>42701.166365740741</v>
      </c>
      <c r="Q3636" s="16">
        <f t="shared" si="282"/>
        <v>42749.165972222225</v>
      </c>
      <c r="R3636" s="6">
        <f t="shared" si="283"/>
        <v>176.94444444444446</v>
      </c>
      <c r="S3636" t="s">
        <v>8317</v>
      </c>
      <c r="T3636" t="s">
        <v>8359</v>
      </c>
      <c r="U3636">
        <f t="shared" si="284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2">
        <f t="shared" si="280"/>
        <v>36.457142857142856</v>
      </c>
      <c r="P3637" s="16">
        <f t="shared" si="281"/>
        <v>42450.88282407407</v>
      </c>
      <c r="Q3637" s="16">
        <f t="shared" si="282"/>
        <v>42480.88282407407</v>
      </c>
      <c r="R3637" s="6">
        <f t="shared" si="283"/>
        <v>127.6</v>
      </c>
      <c r="S3637" t="s">
        <v>8317</v>
      </c>
      <c r="T3637" t="s">
        <v>8359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2">
        <f t="shared" si="280"/>
        <v>0</v>
      </c>
      <c r="P3638" s="16">
        <f t="shared" si="281"/>
        <v>42226.694780092599</v>
      </c>
      <c r="Q3638" s="16">
        <f t="shared" si="282"/>
        <v>42261.694780092599</v>
      </c>
      <c r="R3638" s="6" t="e">
        <f t="shared" si="283"/>
        <v>#DIV/0!</v>
      </c>
      <c r="S3638" t="s">
        <v>8317</v>
      </c>
      <c r="T3638" t="s">
        <v>8359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2">
        <f t="shared" si="280"/>
        <v>30.866666666666664</v>
      </c>
      <c r="P3639" s="16">
        <f t="shared" si="281"/>
        <v>41975.700636574074</v>
      </c>
      <c r="Q3639" s="16">
        <f t="shared" si="282"/>
        <v>42005.700636574074</v>
      </c>
      <c r="R3639" s="6">
        <f t="shared" si="283"/>
        <v>66.142857142857139</v>
      </c>
      <c r="S3639" t="s">
        <v>8317</v>
      </c>
      <c r="T3639" t="s">
        <v>8359</v>
      </c>
      <c r="U3639">
        <f t="shared" si="284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2">
        <f t="shared" si="280"/>
        <v>6.5454545454545459</v>
      </c>
      <c r="P3640" s="16">
        <f t="shared" si="281"/>
        <v>42053.672824074078</v>
      </c>
      <c r="Q3640" s="16">
        <f t="shared" si="282"/>
        <v>42113.631157407406</v>
      </c>
      <c r="R3640" s="6">
        <f t="shared" si="283"/>
        <v>108</v>
      </c>
      <c r="S3640" t="s">
        <v>8317</v>
      </c>
      <c r="T3640" t="s">
        <v>8359</v>
      </c>
      <c r="U3640">
        <f t="shared" si="284"/>
        <v>2015</v>
      </c>
    </row>
    <row r="3641" spans="1:21" ht="58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2">
        <f t="shared" si="280"/>
        <v>4.0000000000000001E-3</v>
      </c>
      <c r="P3641" s="16">
        <f t="shared" si="281"/>
        <v>42590.677152777775</v>
      </c>
      <c r="Q3641" s="16">
        <f t="shared" si="282"/>
        <v>42650.632638888885</v>
      </c>
      <c r="R3641" s="6">
        <f t="shared" si="283"/>
        <v>1</v>
      </c>
      <c r="S3641" t="s">
        <v>8317</v>
      </c>
      <c r="T3641" t="s">
        <v>8359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2">
        <f t="shared" si="280"/>
        <v>5.5</v>
      </c>
      <c r="P3642" s="16">
        <f t="shared" si="281"/>
        <v>42104.781597222223</v>
      </c>
      <c r="Q3642" s="16">
        <f t="shared" si="282"/>
        <v>42134.781597222223</v>
      </c>
      <c r="R3642" s="6">
        <f t="shared" si="283"/>
        <v>18.333333333333332</v>
      </c>
      <c r="S3642" t="s">
        <v>8317</v>
      </c>
      <c r="T3642" t="s">
        <v>8359</v>
      </c>
      <c r="U3642">
        <f t="shared" si="284"/>
        <v>2015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2">
        <f t="shared" si="280"/>
        <v>0</v>
      </c>
      <c r="P3643" s="16">
        <f t="shared" si="281"/>
        <v>41899.627071759263</v>
      </c>
      <c r="Q3643" s="16">
        <f t="shared" si="282"/>
        <v>41917.208333333336</v>
      </c>
      <c r="R3643" s="6" t="e">
        <f t="shared" si="283"/>
        <v>#DIV/0!</v>
      </c>
      <c r="S3643" t="s">
        <v>8317</v>
      </c>
      <c r="T3643" t="s">
        <v>8359</v>
      </c>
      <c r="U3643">
        <f t="shared" si="284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2">
        <f t="shared" si="280"/>
        <v>2.1428571428571428</v>
      </c>
      <c r="P3644" s="16">
        <f t="shared" si="281"/>
        <v>42297.816284722227</v>
      </c>
      <c r="Q3644" s="16">
        <f t="shared" si="282"/>
        <v>42338.708333333328</v>
      </c>
      <c r="R3644" s="6">
        <f t="shared" si="283"/>
        <v>7.5</v>
      </c>
      <c r="S3644" t="s">
        <v>8317</v>
      </c>
      <c r="T3644" t="s">
        <v>8359</v>
      </c>
      <c r="U3644">
        <f t="shared" si="284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2">
        <f t="shared" si="280"/>
        <v>0</v>
      </c>
      <c r="P3645" s="16">
        <f t="shared" si="281"/>
        <v>42285.143969907411</v>
      </c>
      <c r="Q3645" s="16">
        <f t="shared" si="282"/>
        <v>42325.185636574075</v>
      </c>
      <c r="R3645" s="6" t="e">
        <f t="shared" si="283"/>
        <v>#DIV/0!</v>
      </c>
      <c r="S3645" t="s">
        <v>8317</v>
      </c>
      <c r="T3645" t="s">
        <v>8359</v>
      </c>
      <c r="U3645">
        <f t="shared" si="284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2">
        <f t="shared" si="280"/>
        <v>16.420000000000002</v>
      </c>
      <c r="P3646" s="16">
        <f t="shared" si="281"/>
        <v>42409.241747685184</v>
      </c>
      <c r="Q3646" s="16">
        <f t="shared" si="282"/>
        <v>42437.207638888889</v>
      </c>
      <c r="R3646" s="6">
        <f t="shared" si="283"/>
        <v>68.416666666666671</v>
      </c>
      <c r="S3646" t="s">
        <v>8317</v>
      </c>
      <c r="T3646" t="s">
        <v>8359</v>
      </c>
      <c r="U3646">
        <f t="shared" si="284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2">
        <f t="shared" si="280"/>
        <v>0.1</v>
      </c>
      <c r="P3647" s="16">
        <f t="shared" si="281"/>
        <v>42665.970347222217</v>
      </c>
      <c r="Q3647" s="16">
        <f t="shared" si="282"/>
        <v>42696.012013888889</v>
      </c>
      <c r="R3647" s="6">
        <f t="shared" si="283"/>
        <v>1</v>
      </c>
      <c r="S3647" t="s">
        <v>8317</v>
      </c>
      <c r="T3647" t="s">
        <v>8359</v>
      </c>
      <c r="U3647">
        <f t="shared" si="284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2">
        <f t="shared" si="280"/>
        <v>4.8099999999999996</v>
      </c>
      <c r="P3648" s="16">
        <f t="shared" si="281"/>
        <v>42140.421319444446</v>
      </c>
      <c r="Q3648" s="16">
        <f t="shared" si="282"/>
        <v>42171.979166666672</v>
      </c>
      <c r="R3648" s="6">
        <f t="shared" si="283"/>
        <v>60.125</v>
      </c>
      <c r="S3648" t="s">
        <v>8317</v>
      </c>
      <c r="T3648" t="s">
        <v>8359</v>
      </c>
      <c r="U3648">
        <f t="shared" si="284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2">
        <f t="shared" si="280"/>
        <v>6</v>
      </c>
      <c r="P3649" s="16">
        <f t="shared" si="281"/>
        <v>42598.749155092592</v>
      </c>
      <c r="Q3649" s="16">
        <f t="shared" si="282"/>
        <v>42643.749155092592</v>
      </c>
      <c r="R3649" s="6">
        <f t="shared" si="283"/>
        <v>15</v>
      </c>
      <c r="S3649" t="s">
        <v>8317</v>
      </c>
      <c r="T3649" t="s">
        <v>8359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2">
        <f t="shared" si="280"/>
        <v>100.38249999999999</v>
      </c>
      <c r="P3650" s="16">
        <f t="shared" si="281"/>
        <v>41887.292187500003</v>
      </c>
      <c r="Q3650" s="16">
        <f t="shared" si="282"/>
        <v>41917.292187500003</v>
      </c>
      <c r="R3650" s="6">
        <f t="shared" si="283"/>
        <v>550.04109589041093</v>
      </c>
      <c r="S3650" t="s">
        <v>8317</v>
      </c>
      <c r="T3650" t="s">
        <v>8318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2">
        <f t="shared" ref="O3651:O3714" si="285">(E3651/D3651)*100</f>
        <v>104</v>
      </c>
      <c r="P3651" s="16">
        <f t="shared" ref="P3651:P3714" si="286">(((J3651/60)/60)/24)+DATE(1970,1,1)</f>
        <v>41780.712893518517</v>
      </c>
      <c r="Q3651" s="16">
        <f t="shared" ref="Q3651:Q3714" si="287">(((I3651/60)/60)/24)+DATE(1970,1,1)</f>
        <v>41806.712893518517</v>
      </c>
      <c r="R3651" s="6">
        <f t="shared" ref="R3651:R3714" si="288">AVERAGE(E3651/L3651)</f>
        <v>97.5</v>
      </c>
      <c r="S3651" t="s">
        <v>8317</v>
      </c>
      <c r="T3651" t="s">
        <v>8318</v>
      </c>
      <c r="U3651">
        <f t="shared" ref="U3651:U3714" si="289">YEAR(P3651)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2">
        <f t="shared" si="285"/>
        <v>100</v>
      </c>
      <c r="P3652" s="16">
        <f t="shared" si="286"/>
        <v>42381.478981481487</v>
      </c>
      <c r="Q3652" s="16">
        <f t="shared" si="287"/>
        <v>42402.478981481487</v>
      </c>
      <c r="R3652" s="6">
        <f t="shared" si="288"/>
        <v>29.411764705882351</v>
      </c>
      <c r="S3652" t="s">
        <v>8317</v>
      </c>
      <c r="T3652" t="s">
        <v>8318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2">
        <f t="shared" si="285"/>
        <v>104</v>
      </c>
      <c r="P3653" s="16">
        <f t="shared" si="286"/>
        <v>41828.646319444444</v>
      </c>
      <c r="Q3653" s="16">
        <f t="shared" si="287"/>
        <v>41861.665972222225</v>
      </c>
      <c r="R3653" s="6">
        <f t="shared" si="288"/>
        <v>57.777777777777779</v>
      </c>
      <c r="S3653" t="s">
        <v>8317</v>
      </c>
      <c r="T3653" t="s">
        <v>8318</v>
      </c>
      <c r="U3653">
        <f t="shared" si="289"/>
        <v>2014</v>
      </c>
    </row>
    <row r="3654" spans="1:21" ht="58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2">
        <f t="shared" si="285"/>
        <v>250.66666666666669</v>
      </c>
      <c r="P3654" s="16">
        <f t="shared" si="286"/>
        <v>42596.644699074073</v>
      </c>
      <c r="Q3654" s="16">
        <f t="shared" si="287"/>
        <v>42607.165972222225</v>
      </c>
      <c r="R3654" s="6">
        <f t="shared" si="288"/>
        <v>44.235294117647058</v>
      </c>
      <c r="S3654" t="s">
        <v>8317</v>
      </c>
      <c r="T3654" t="s">
        <v>8318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2">
        <f t="shared" si="285"/>
        <v>100.49999999999999</v>
      </c>
      <c r="P3655" s="16">
        <f t="shared" si="286"/>
        <v>42191.363506944443</v>
      </c>
      <c r="Q3655" s="16">
        <f t="shared" si="287"/>
        <v>42221.363506944443</v>
      </c>
      <c r="R3655" s="6">
        <f t="shared" si="288"/>
        <v>60.909090909090907</v>
      </c>
      <c r="S3655" t="s">
        <v>8317</v>
      </c>
      <c r="T3655" t="s">
        <v>8318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2">
        <f t="shared" si="285"/>
        <v>174.4</v>
      </c>
      <c r="P3656" s="16">
        <f t="shared" si="286"/>
        <v>42440.416504629626</v>
      </c>
      <c r="Q3656" s="16">
        <f t="shared" si="287"/>
        <v>42463.708333333328</v>
      </c>
      <c r="R3656" s="6">
        <f t="shared" si="288"/>
        <v>68.84210526315789</v>
      </c>
      <c r="S3656" t="s">
        <v>8317</v>
      </c>
      <c r="T3656" t="s">
        <v>8318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2">
        <f t="shared" si="285"/>
        <v>116.26</v>
      </c>
      <c r="P3657" s="16">
        <f t="shared" si="286"/>
        <v>42173.803217592591</v>
      </c>
      <c r="Q3657" s="16">
        <f t="shared" si="287"/>
        <v>42203.290972222225</v>
      </c>
      <c r="R3657" s="6">
        <f t="shared" si="288"/>
        <v>73.582278481012665</v>
      </c>
      <c r="S3657" t="s">
        <v>8317</v>
      </c>
      <c r="T3657" t="s">
        <v>8318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2">
        <f t="shared" si="285"/>
        <v>105.82000000000001</v>
      </c>
      <c r="P3658" s="16">
        <f t="shared" si="286"/>
        <v>42737.910138888896</v>
      </c>
      <c r="Q3658" s="16">
        <f t="shared" si="287"/>
        <v>42767.957638888889</v>
      </c>
      <c r="R3658" s="6">
        <f t="shared" si="288"/>
        <v>115.02173913043478</v>
      </c>
      <c r="S3658" t="s">
        <v>8317</v>
      </c>
      <c r="T3658" t="s">
        <v>8318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2">
        <f t="shared" si="285"/>
        <v>110.75</v>
      </c>
      <c r="P3659" s="16">
        <f t="shared" si="286"/>
        <v>42499.629849537043</v>
      </c>
      <c r="Q3659" s="16">
        <f t="shared" si="287"/>
        <v>42522.904166666667</v>
      </c>
      <c r="R3659" s="6">
        <f t="shared" si="288"/>
        <v>110.75</v>
      </c>
      <c r="S3659" t="s">
        <v>8317</v>
      </c>
      <c r="T3659" t="s">
        <v>8318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2">
        <f t="shared" si="285"/>
        <v>100.66666666666666</v>
      </c>
      <c r="P3660" s="16">
        <f t="shared" si="286"/>
        <v>41775.858564814815</v>
      </c>
      <c r="Q3660" s="16">
        <f t="shared" si="287"/>
        <v>41822.165972222225</v>
      </c>
      <c r="R3660" s="6">
        <f t="shared" si="288"/>
        <v>75.5</v>
      </c>
      <c r="S3660" t="s">
        <v>8317</v>
      </c>
      <c r="T3660" t="s">
        <v>8318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2">
        <f t="shared" si="285"/>
        <v>102.03333333333333</v>
      </c>
      <c r="P3661" s="16">
        <f t="shared" si="286"/>
        <v>42055.277199074073</v>
      </c>
      <c r="Q3661" s="16">
        <f t="shared" si="287"/>
        <v>42082.610416666663</v>
      </c>
      <c r="R3661" s="6">
        <f t="shared" si="288"/>
        <v>235.46153846153845</v>
      </c>
      <c r="S3661" t="s">
        <v>8317</v>
      </c>
      <c r="T3661" t="s">
        <v>8318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2">
        <f t="shared" si="285"/>
        <v>100</v>
      </c>
      <c r="P3662" s="16">
        <f t="shared" si="286"/>
        <v>41971.881076388891</v>
      </c>
      <c r="Q3662" s="16">
        <f t="shared" si="287"/>
        <v>41996.881076388891</v>
      </c>
      <c r="R3662" s="6">
        <f t="shared" si="288"/>
        <v>11.363636363636363</v>
      </c>
      <c r="S3662" t="s">
        <v>8317</v>
      </c>
      <c r="T3662" t="s">
        <v>8318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2">
        <f t="shared" si="285"/>
        <v>111.00000000000001</v>
      </c>
      <c r="P3663" s="16">
        <f t="shared" si="286"/>
        <v>42447.896666666667</v>
      </c>
      <c r="Q3663" s="16">
        <f t="shared" si="287"/>
        <v>42470.166666666672</v>
      </c>
      <c r="R3663" s="6">
        <f t="shared" si="288"/>
        <v>92.5</v>
      </c>
      <c r="S3663" t="s">
        <v>8317</v>
      </c>
      <c r="T3663" t="s">
        <v>8318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2">
        <f t="shared" si="285"/>
        <v>101.42500000000001</v>
      </c>
      <c r="P3664" s="16">
        <f t="shared" si="286"/>
        <v>42064.220069444447</v>
      </c>
      <c r="Q3664" s="16">
        <f t="shared" si="287"/>
        <v>42094.178402777776</v>
      </c>
      <c r="R3664" s="6">
        <f t="shared" si="288"/>
        <v>202.85</v>
      </c>
      <c r="S3664" t="s">
        <v>8317</v>
      </c>
      <c r="T3664" t="s">
        <v>8318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2">
        <f t="shared" si="285"/>
        <v>104</v>
      </c>
      <c r="P3665" s="16">
        <f t="shared" si="286"/>
        <v>42665.451736111107</v>
      </c>
      <c r="Q3665" s="16">
        <f t="shared" si="287"/>
        <v>42725.493402777778</v>
      </c>
      <c r="R3665" s="6">
        <f t="shared" si="288"/>
        <v>26</v>
      </c>
      <c r="S3665" t="s">
        <v>8317</v>
      </c>
      <c r="T3665" t="s">
        <v>8318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2">
        <f t="shared" si="285"/>
        <v>109.375</v>
      </c>
      <c r="P3666" s="16">
        <f t="shared" si="286"/>
        <v>42523.248715277776</v>
      </c>
      <c r="Q3666" s="16">
        <f t="shared" si="287"/>
        <v>42537.248715277776</v>
      </c>
      <c r="R3666" s="6">
        <f t="shared" si="288"/>
        <v>46.05263157894737</v>
      </c>
      <c r="S3666" t="s">
        <v>8317</v>
      </c>
      <c r="T3666" t="s">
        <v>8318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2">
        <f t="shared" si="285"/>
        <v>115.16129032258064</v>
      </c>
      <c r="P3667" s="16">
        <f t="shared" si="286"/>
        <v>42294.808124999996</v>
      </c>
      <c r="Q3667" s="16">
        <f t="shared" si="287"/>
        <v>42305.829166666663</v>
      </c>
      <c r="R3667" s="6">
        <f t="shared" si="288"/>
        <v>51</v>
      </c>
      <c r="S3667" t="s">
        <v>8317</v>
      </c>
      <c r="T3667" t="s">
        <v>8318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2">
        <f t="shared" si="285"/>
        <v>100</v>
      </c>
      <c r="P3668" s="16">
        <f t="shared" si="286"/>
        <v>41822.90488425926</v>
      </c>
      <c r="Q3668" s="16">
        <f t="shared" si="287"/>
        <v>41844.291666666664</v>
      </c>
      <c r="R3668" s="6">
        <f t="shared" si="288"/>
        <v>31.578947368421051</v>
      </c>
      <c r="S3668" t="s">
        <v>8317</v>
      </c>
      <c r="T3668" t="s">
        <v>8318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2">
        <f t="shared" si="285"/>
        <v>103.17033333333335</v>
      </c>
      <c r="P3669" s="16">
        <f t="shared" si="286"/>
        <v>42173.970127314817</v>
      </c>
      <c r="Q3669" s="16">
        <f t="shared" si="287"/>
        <v>42203.970127314817</v>
      </c>
      <c r="R3669" s="6">
        <f t="shared" si="288"/>
        <v>53.363965517241382</v>
      </c>
      <c r="S3669" t="s">
        <v>8317</v>
      </c>
      <c r="T3669" t="s">
        <v>8318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2">
        <f t="shared" si="285"/>
        <v>103.49999999999999</v>
      </c>
      <c r="P3670" s="16">
        <f t="shared" si="286"/>
        <v>42185.556157407409</v>
      </c>
      <c r="Q3670" s="16">
        <f t="shared" si="287"/>
        <v>42208.772916666669</v>
      </c>
      <c r="R3670" s="6">
        <f t="shared" si="288"/>
        <v>36.964285714285715</v>
      </c>
      <c r="S3670" t="s">
        <v>8317</v>
      </c>
      <c r="T3670" t="s">
        <v>8318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2">
        <f t="shared" si="285"/>
        <v>138.19999999999999</v>
      </c>
      <c r="P3671" s="16">
        <f t="shared" si="286"/>
        <v>42136.675196759257</v>
      </c>
      <c r="Q3671" s="16">
        <f t="shared" si="287"/>
        <v>42166.675196759257</v>
      </c>
      <c r="R3671" s="6">
        <f t="shared" si="288"/>
        <v>81.294117647058826</v>
      </c>
      <c r="S3671" t="s">
        <v>8317</v>
      </c>
      <c r="T3671" t="s">
        <v>8318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2">
        <f t="shared" si="285"/>
        <v>109.54545454545455</v>
      </c>
      <c r="P3672" s="16">
        <f t="shared" si="286"/>
        <v>42142.514016203699</v>
      </c>
      <c r="Q3672" s="16">
        <f t="shared" si="287"/>
        <v>42155.958333333328</v>
      </c>
      <c r="R3672" s="6">
        <f t="shared" si="288"/>
        <v>20.083333333333332</v>
      </c>
      <c r="S3672" t="s">
        <v>8317</v>
      </c>
      <c r="T3672" t="s">
        <v>8318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2">
        <f t="shared" si="285"/>
        <v>100.85714285714286</v>
      </c>
      <c r="P3673" s="16">
        <f t="shared" si="286"/>
        <v>41820.62809027778</v>
      </c>
      <c r="Q3673" s="16">
        <f t="shared" si="287"/>
        <v>41841.165972222225</v>
      </c>
      <c r="R3673" s="6">
        <f t="shared" si="288"/>
        <v>88.25</v>
      </c>
      <c r="S3673" t="s">
        <v>8317</v>
      </c>
      <c r="T3673" t="s">
        <v>8318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2">
        <f t="shared" si="285"/>
        <v>101.53333333333335</v>
      </c>
      <c r="P3674" s="16">
        <f t="shared" si="286"/>
        <v>41878.946574074071</v>
      </c>
      <c r="Q3674" s="16">
        <f t="shared" si="287"/>
        <v>41908.946574074071</v>
      </c>
      <c r="R3674" s="6">
        <f t="shared" si="288"/>
        <v>53.438596491228068</v>
      </c>
      <c r="S3674" t="s">
        <v>8317</v>
      </c>
      <c r="T3674" t="s">
        <v>8318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2">
        <f t="shared" si="285"/>
        <v>113.625</v>
      </c>
      <c r="P3675" s="16">
        <f t="shared" si="286"/>
        <v>41914.295104166667</v>
      </c>
      <c r="Q3675" s="16">
        <f t="shared" si="287"/>
        <v>41948.536111111112</v>
      </c>
      <c r="R3675" s="6">
        <f t="shared" si="288"/>
        <v>39.868421052631582</v>
      </c>
      <c r="S3675" t="s">
        <v>8317</v>
      </c>
      <c r="T3675" t="s">
        <v>8318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2">
        <f t="shared" si="285"/>
        <v>100</v>
      </c>
      <c r="P3676" s="16">
        <f t="shared" si="286"/>
        <v>42556.873020833329</v>
      </c>
      <c r="Q3676" s="16">
        <f t="shared" si="287"/>
        <v>42616.873020833329</v>
      </c>
      <c r="R3676" s="6">
        <f t="shared" si="288"/>
        <v>145.16129032258064</v>
      </c>
      <c r="S3676" t="s">
        <v>8317</v>
      </c>
      <c r="T3676" t="s">
        <v>8318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2">
        <f t="shared" si="285"/>
        <v>140</v>
      </c>
      <c r="P3677" s="16">
        <f t="shared" si="286"/>
        <v>42493.597013888888</v>
      </c>
      <c r="Q3677" s="16">
        <f t="shared" si="287"/>
        <v>42505.958333333328</v>
      </c>
      <c r="R3677" s="6">
        <f t="shared" si="288"/>
        <v>23.333333333333332</v>
      </c>
      <c r="S3677" t="s">
        <v>8317</v>
      </c>
      <c r="T3677" t="s">
        <v>8318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2">
        <f t="shared" si="285"/>
        <v>128.75</v>
      </c>
      <c r="P3678" s="16">
        <f t="shared" si="286"/>
        <v>41876.815787037034</v>
      </c>
      <c r="Q3678" s="16">
        <f t="shared" si="287"/>
        <v>41894.815787037034</v>
      </c>
      <c r="R3678" s="6">
        <f t="shared" si="288"/>
        <v>64.375</v>
      </c>
      <c r="S3678" t="s">
        <v>8317</v>
      </c>
      <c r="T3678" t="s">
        <v>8318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2">
        <f t="shared" si="285"/>
        <v>102.90416666666667</v>
      </c>
      <c r="P3679" s="16">
        <f t="shared" si="286"/>
        <v>41802.574282407404</v>
      </c>
      <c r="Q3679" s="16">
        <f t="shared" si="287"/>
        <v>41823.165972222225</v>
      </c>
      <c r="R3679" s="6">
        <f t="shared" si="288"/>
        <v>62.052763819095475</v>
      </c>
      <c r="S3679" t="s">
        <v>8317</v>
      </c>
      <c r="T3679" t="s">
        <v>8318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2">
        <f t="shared" si="285"/>
        <v>102.49999999999999</v>
      </c>
      <c r="P3680" s="16">
        <f t="shared" si="286"/>
        <v>42120.531226851846</v>
      </c>
      <c r="Q3680" s="16">
        <f t="shared" si="287"/>
        <v>42155.531226851846</v>
      </c>
      <c r="R3680" s="6">
        <f t="shared" si="288"/>
        <v>66.129032258064512</v>
      </c>
      <c r="S3680" t="s">
        <v>8317</v>
      </c>
      <c r="T3680" t="s">
        <v>8318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2">
        <f t="shared" si="285"/>
        <v>110.1</v>
      </c>
      <c r="P3681" s="16">
        <f t="shared" si="286"/>
        <v>41786.761354166665</v>
      </c>
      <c r="Q3681" s="16">
        <f t="shared" si="287"/>
        <v>41821.207638888889</v>
      </c>
      <c r="R3681" s="6">
        <f t="shared" si="288"/>
        <v>73.400000000000006</v>
      </c>
      <c r="S3681" t="s">
        <v>8317</v>
      </c>
      <c r="T3681" t="s">
        <v>8318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2">
        <f t="shared" si="285"/>
        <v>112.76666666666667</v>
      </c>
      <c r="P3682" s="16">
        <f t="shared" si="286"/>
        <v>42627.454097222217</v>
      </c>
      <c r="Q3682" s="16">
        <f t="shared" si="287"/>
        <v>42648.454097222217</v>
      </c>
      <c r="R3682" s="6">
        <f t="shared" si="288"/>
        <v>99.5</v>
      </c>
      <c r="S3682" t="s">
        <v>8317</v>
      </c>
      <c r="T3682" t="s">
        <v>8318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2">
        <f t="shared" si="285"/>
        <v>111.9</v>
      </c>
      <c r="P3683" s="16">
        <f t="shared" si="286"/>
        <v>42374.651504629626</v>
      </c>
      <c r="Q3683" s="16">
        <f t="shared" si="287"/>
        <v>42384.651504629626</v>
      </c>
      <c r="R3683" s="6">
        <f t="shared" si="288"/>
        <v>62.166666666666664</v>
      </c>
      <c r="S3683" t="s">
        <v>8317</v>
      </c>
      <c r="T3683" t="s">
        <v>8318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2">
        <f t="shared" si="285"/>
        <v>139.19999999999999</v>
      </c>
      <c r="P3684" s="16">
        <f t="shared" si="286"/>
        <v>41772.685393518521</v>
      </c>
      <c r="Q3684" s="16">
        <f t="shared" si="287"/>
        <v>41806.290972222225</v>
      </c>
      <c r="R3684" s="6">
        <f t="shared" si="288"/>
        <v>62.328358208955223</v>
      </c>
      <c r="S3684" t="s">
        <v>8317</v>
      </c>
      <c r="T3684" t="s">
        <v>8318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2">
        <f t="shared" si="285"/>
        <v>110.85714285714286</v>
      </c>
      <c r="P3685" s="16">
        <f t="shared" si="286"/>
        <v>42633.116851851853</v>
      </c>
      <c r="Q3685" s="16">
        <f t="shared" si="287"/>
        <v>42663.116851851853</v>
      </c>
      <c r="R3685" s="6">
        <f t="shared" si="288"/>
        <v>58.787878787878789</v>
      </c>
      <c r="S3685" t="s">
        <v>8317</v>
      </c>
      <c r="T3685" t="s">
        <v>8318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2">
        <f t="shared" si="285"/>
        <v>139.06666666666666</v>
      </c>
      <c r="P3686" s="16">
        <f t="shared" si="286"/>
        <v>42219.180393518516</v>
      </c>
      <c r="Q3686" s="16">
        <f t="shared" si="287"/>
        <v>42249.180393518516</v>
      </c>
      <c r="R3686" s="6">
        <f t="shared" si="288"/>
        <v>45.347826086956523</v>
      </c>
      <c r="S3686" t="s">
        <v>8317</v>
      </c>
      <c r="T3686" t="s">
        <v>8318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2">
        <f t="shared" si="285"/>
        <v>105.69999999999999</v>
      </c>
      <c r="P3687" s="16">
        <f t="shared" si="286"/>
        <v>41753.593275462961</v>
      </c>
      <c r="Q3687" s="16">
        <f t="shared" si="287"/>
        <v>41778.875</v>
      </c>
      <c r="R3687" s="6">
        <f t="shared" si="288"/>
        <v>41.944444444444443</v>
      </c>
      <c r="S3687" t="s">
        <v>8317</v>
      </c>
      <c r="T3687" t="s">
        <v>8318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2">
        <f t="shared" si="285"/>
        <v>101.42857142857142</v>
      </c>
      <c r="P3688" s="16">
        <f t="shared" si="286"/>
        <v>42230.662731481483</v>
      </c>
      <c r="Q3688" s="16">
        <f t="shared" si="287"/>
        <v>42245.165972222225</v>
      </c>
      <c r="R3688" s="6">
        <f t="shared" si="288"/>
        <v>59.166666666666664</v>
      </c>
      <c r="S3688" t="s">
        <v>8317</v>
      </c>
      <c r="T3688" t="s">
        <v>8318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2">
        <f t="shared" si="285"/>
        <v>100.245</v>
      </c>
      <c r="P3689" s="16">
        <f t="shared" si="286"/>
        <v>41787.218229166669</v>
      </c>
      <c r="Q3689" s="16">
        <f t="shared" si="287"/>
        <v>41817.218229166669</v>
      </c>
      <c r="R3689" s="6">
        <f t="shared" si="288"/>
        <v>200.49</v>
      </c>
      <c r="S3689" t="s">
        <v>8317</v>
      </c>
      <c r="T3689" t="s">
        <v>8318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2">
        <f t="shared" si="285"/>
        <v>109.16666666666666</v>
      </c>
      <c r="P3690" s="16">
        <f t="shared" si="286"/>
        <v>41829.787083333329</v>
      </c>
      <c r="Q3690" s="16">
        <f t="shared" si="287"/>
        <v>41859.787083333329</v>
      </c>
      <c r="R3690" s="6">
        <f t="shared" si="288"/>
        <v>83.974358974358978</v>
      </c>
      <c r="S3690" t="s">
        <v>8317</v>
      </c>
      <c r="T3690" t="s">
        <v>8318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2">
        <f t="shared" si="285"/>
        <v>118.33333333333333</v>
      </c>
      <c r="P3691" s="16">
        <f t="shared" si="286"/>
        <v>42147.826840277776</v>
      </c>
      <c r="Q3691" s="16">
        <f t="shared" si="287"/>
        <v>42176.934027777781</v>
      </c>
      <c r="R3691" s="6">
        <f t="shared" si="288"/>
        <v>57.258064516129032</v>
      </c>
      <c r="S3691" t="s">
        <v>8317</v>
      </c>
      <c r="T3691" t="s">
        <v>8318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2">
        <f t="shared" si="285"/>
        <v>120</v>
      </c>
      <c r="P3692" s="16">
        <f t="shared" si="286"/>
        <v>41940.598182870373</v>
      </c>
      <c r="Q3692" s="16">
        <f t="shared" si="287"/>
        <v>41970.639849537038</v>
      </c>
      <c r="R3692" s="6">
        <f t="shared" si="288"/>
        <v>58.064516129032256</v>
      </c>
      <c r="S3692" t="s">
        <v>8317</v>
      </c>
      <c r="T3692" t="s">
        <v>8318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2">
        <f t="shared" si="285"/>
        <v>127.96000000000001</v>
      </c>
      <c r="P3693" s="16">
        <f t="shared" si="286"/>
        <v>42020.700567129628</v>
      </c>
      <c r="Q3693" s="16">
        <f t="shared" si="287"/>
        <v>42065.207638888889</v>
      </c>
      <c r="R3693" s="6">
        <f t="shared" si="288"/>
        <v>186.80291970802921</v>
      </c>
      <c r="S3693" t="s">
        <v>8317</v>
      </c>
      <c r="T3693" t="s">
        <v>8318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2">
        <f t="shared" si="285"/>
        <v>126</v>
      </c>
      <c r="P3694" s="16">
        <f t="shared" si="286"/>
        <v>41891.96503472222</v>
      </c>
      <c r="Q3694" s="16">
        <f t="shared" si="287"/>
        <v>41901</v>
      </c>
      <c r="R3694" s="6">
        <f t="shared" si="288"/>
        <v>74.117647058823536</v>
      </c>
      <c r="S3694" t="s">
        <v>8317</v>
      </c>
      <c r="T3694" t="s">
        <v>8318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2">
        <f t="shared" si="285"/>
        <v>129.12912912912913</v>
      </c>
      <c r="P3695" s="16">
        <f t="shared" si="286"/>
        <v>42309.191307870366</v>
      </c>
      <c r="Q3695" s="16">
        <f t="shared" si="287"/>
        <v>42338.9375</v>
      </c>
      <c r="R3695" s="6">
        <f t="shared" si="288"/>
        <v>30.714285714285715</v>
      </c>
      <c r="S3695" t="s">
        <v>8317</v>
      </c>
      <c r="T3695" t="s">
        <v>8318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2">
        <f t="shared" si="285"/>
        <v>107.42857142857143</v>
      </c>
      <c r="P3696" s="16">
        <f t="shared" si="286"/>
        <v>42490.133877314816</v>
      </c>
      <c r="Q3696" s="16">
        <f t="shared" si="287"/>
        <v>42527.083333333328</v>
      </c>
      <c r="R3696" s="6">
        <f t="shared" si="288"/>
        <v>62.666666666666664</v>
      </c>
      <c r="S3696" t="s">
        <v>8317</v>
      </c>
      <c r="T3696" t="s">
        <v>8318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2">
        <f t="shared" si="285"/>
        <v>100.125</v>
      </c>
      <c r="P3697" s="16">
        <f t="shared" si="286"/>
        <v>41995.870486111111</v>
      </c>
      <c r="Q3697" s="16">
        <f t="shared" si="287"/>
        <v>42015.870486111111</v>
      </c>
      <c r="R3697" s="6">
        <f t="shared" si="288"/>
        <v>121.36363636363636</v>
      </c>
      <c r="S3697" t="s">
        <v>8317</v>
      </c>
      <c r="T3697" t="s">
        <v>8318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2">
        <f t="shared" si="285"/>
        <v>155</v>
      </c>
      <c r="P3698" s="16">
        <f t="shared" si="286"/>
        <v>41988.617083333331</v>
      </c>
      <c r="Q3698" s="16">
        <f t="shared" si="287"/>
        <v>42048.617083333331</v>
      </c>
      <c r="R3698" s="6">
        <f t="shared" si="288"/>
        <v>39.743589743589745</v>
      </c>
      <c r="S3698" t="s">
        <v>8317</v>
      </c>
      <c r="T3698" t="s">
        <v>8318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2">
        <f t="shared" si="285"/>
        <v>108</v>
      </c>
      <c r="P3699" s="16">
        <f t="shared" si="286"/>
        <v>42479.465833333335</v>
      </c>
      <c r="Q3699" s="16">
        <f t="shared" si="287"/>
        <v>42500.465833333335</v>
      </c>
      <c r="R3699" s="6">
        <f t="shared" si="288"/>
        <v>72</v>
      </c>
      <c r="S3699" t="s">
        <v>8317</v>
      </c>
      <c r="T3699" t="s">
        <v>8318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2">
        <f t="shared" si="285"/>
        <v>110.52</v>
      </c>
      <c r="P3700" s="16">
        <f t="shared" si="286"/>
        <v>42401.806562500002</v>
      </c>
      <c r="Q3700" s="16">
        <f t="shared" si="287"/>
        <v>42431.806562500002</v>
      </c>
      <c r="R3700" s="6">
        <f t="shared" si="288"/>
        <v>40.632352941176471</v>
      </c>
      <c r="S3700" t="s">
        <v>8317</v>
      </c>
      <c r="T3700" t="s">
        <v>8318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2">
        <f t="shared" si="285"/>
        <v>100.8</v>
      </c>
      <c r="P3701" s="16">
        <f t="shared" si="286"/>
        <v>41897.602037037039</v>
      </c>
      <c r="Q3701" s="16">
        <f t="shared" si="287"/>
        <v>41927.602037037039</v>
      </c>
      <c r="R3701" s="6">
        <f t="shared" si="288"/>
        <v>63</v>
      </c>
      <c r="S3701" t="s">
        <v>8317</v>
      </c>
      <c r="T3701" t="s">
        <v>8318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2">
        <f t="shared" si="285"/>
        <v>121.2</v>
      </c>
      <c r="P3702" s="16">
        <f t="shared" si="286"/>
        <v>41882.585648148146</v>
      </c>
      <c r="Q3702" s="16">
        <f t="shared" si="287"/>
        <v>41912.666666666664</v>
      </c>
      <c r="R3702" s="6">
        <f t="shared" si="288"/>
        <v>33.666666666666664</v>
      </c>
      <c r="S3702" t="s">
        <v>8317</v>
      </c>
      <c r="T3702" t="s">
        <v>8318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2">
        <f t="shared" si="285"/>
        <v>100.33333333333334</v>
      </c>
      <c r="P3703" s="16">
        <f t="shared" si="286"/>
        <v>42129.541585648149</v>
      </c>
      <c r="Q3703" s="16">
        <f t="shared" si="287"/>
        <v>42159.541585648149</v>
      </c>
      <c r="R3703" s="6">
        <f t="shared" si="288"/>
        <v>38.589743589743591</v>
      </c>
      <c r="S3703" t="s">
        <v>8317</v>
      </c>
      <c r="T3703" t="s">
        <v>8318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2">
        <f t="shared" si="285"/>
        <v>109.16666666666666</v>
      </c>
      <c r="P3704" s="16">
        <f t="shared" si="286"/>
        <v>42524.53800925926</v>
      </c>
      <c r="Q3704" s="16">
        <f t="shared" si="287"/>
        <v>42561.957638888889</v>
      </c>
      <c r="R3704" s="6">
        <f t="shared" si="288"/>
        <v>155.95238095238096</v>
      </c>
      <c r="S3704" t="s">
        <v>8317</v>
      </c>
      <c r="T3704" t="s">
        <v>8318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2">
        <f t="shared" si="285"/>
        <v>123.42857142857142</v>
      </c>
      <c r="P3705" s="16">
        <f t="shared" si="286"/>
        <v>42556.504490740743</v>
      </c>
      <c r="Q3705" s="16">
        <f t="shared" si="287"/>
        <v>42595.290972222225</v>
      </c>
      <c r="R3705" s="6">
        <f t="shared" si="288"/>
        <v>43.2</v>
      </c>
      <c r="S3705" t="s">
        <v>8317</v>
      </c>
      <c r="T3705" t="s">
        <v>8318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2">
        <f t="shared" si="285"/>
        <v>136.33666666666667</v>
      </c>
      <c r="P3706" s="16">
        <f t="shared" si="286"/>
        <v>42461.689745370371</v>
      </c>
      <c r="Q3706" s="16">
        <f t="shared" si="287"/>
        <v>42521.689745370371</v>
      </c>
      <c r="R3706" s="6">
        <f t="shared" si="288"/>
        <v>15.148518518518518</v>
      </c>
      <c r="S3706" t="s">
        <v>8317</v>
      </c>
      <c r="T3706" t="s">
        <v>8318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2">
        <f t="shared" si="285"/>
        <v>103.46657233816768</v>
      </c>
      <c r="P3707" s="16">
        <f t="shared" si="286"/>
        <v>41792.542986111112</v>
      </c>
      <c r="Q3707" s="16">
        <f t="shared" si="287"/>
        <v>41813.75</v>
      </c>
      <c r="R3707" s="6">
        <f t="shared" si="288"/>
        <v>83.571428571428569</v>
      </c>
      <c r="S3707" t="s">
        <v>8317</v>
      </c>
      <c r="T3707" t="s">
        <v>8318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2">
        <f t="shared" si="285"/>
        <v>121.33333333333334</v>
      </c>
      <c r="P3708" s="16">
        <f t="shared" si="286"/>
        <v>41879.913761574076</v>
      </c>
      <c r="Q3708" s="16">
        <f t="shared" si="287"/>
        <v>41894.913761574076</v>
      </c>
      <c r="R3708" s="6">
        <f t="shared" si="288"/>
        <v>140</v>
      </c>
      <c r="S3708" t="s">
        <v>8317</v>
      </c>
      <c r="T3708" t="s">
        <v>8318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2">
        <f t="shared" si="285"/>
        <v>186</v>
      </c>
      <c r="P3709" s="16">
        <f t="shared" si="286"/>
        <v>42552.048356481479</v>
      </c>
      <c r="Q3709" s="16">
        <f t="shared" si="287"/>
        <v>42573.226388888885</v>
      </c>
      <c r="R3709" s="6">
        <f t="shared" si="288"/>
        <v>80.869565217391298</v>
      </c>
      <c r="S3709" t="s">
        <v>8317</v>
      </c>
      <c r="T3709" t="s">
        <v>8318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2">
        <f t="shared" si="285"/>
        <v>300</v>
      </c>
      <c r="P3710" s="16">
        <f t="shared" si="286"/>
        <v>41810.142199074071</v>
      </c>
      <c r="Q3710" s="16">
        <f t="shared" si="287"/>
        <v>41824.142199074071</v>
      </c>
      <c r="R3710" s="6">
        <f t="shared" si="288"/>
        <v>53.846153846153847</v>
      </c>
      <c r="S3710" t="s">
        <v>8317</v>
      </c>
      <c r="T3710" t="s">
        <v>8318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2">
        <f t="shared" si="285"/>
        <v>108.25</v>
      </c>
      <c r="P3711" s="16">
        <f t="shared" si="286"/>
        <v>41785.707708333335</v>
      </c>
      <c r="Q3711" s="16">
        <f t="shared" si="287"/>
        <v>41815.707708333335</v>
      </c>
      <c r="R3711" s="6">
        <f t="shared" si="288"/>
        <v>30.928571428571427</v>
      </c>
      <c r="S3711" t="s">
        <v>8317</v>
      </c>
      <c r="T3711" t="s">
        <v>8318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2">
        <f t="shared" si="285"/>
        <v>141.15384615384616</v>
      </c>
      <c r="P3712" s="16">
        <f t="shared" si="286"/>
        <v>42072.576249999998</v>
      </c>
      <c r="Q3712" s="16">
        <f t="shared" si="287"/>
        <v>42097.576249999998</v>
      </c>
      <c r="R3712" s="6">
        <f t="shared" si="288"/>
        <v>67.962962962962962</v>
      </c>
      <c r="S3712" t="s">
        <v>8317</v>
      </c>
      <c r="T3712" t="s">
        <v>8318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2">
        <f t="shared" si="285"/>
        <v>113.99999999999999</v>
      </c>
      <c r="P3713" s="16">
        <f t="shared" si="286"/>
        <v>41779.724224537036</v>
      </c>
      <c r="Q3713" s="16">
        <f t="shared" si="287"/>
        <v>41805.666666666664</v>
      </c>
      <c r="R3713" s="6">
        <f t="shared" si="288"/>
        <v>27.142857142857142</v>
      </c>
      <c r="S3713" t="s">
        <v>8317</v>
      </c>
      <c r="T3713" t="s">
        <v>8318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2">
        <f t="shared" si="285"/>
        <v>153.73333333333335</v>
      </c>
      <c r="P3714" s="16">
        <f t="shared" si="286"/>
        <v>42134.172071759262</v>
      </c>
      <c r="Q3714" s="16">
        <f t="shared" si="287"/>
        <v>42155.290972222225</v>
      </c>
      <c r="R3714" s="6">
        <f t="shared" si="288"/>
        <v>110.86538461538461</v>
      </c>
      <c r="S3714" t="s">
        <v>8317</v>
      </c>
      <c r="T3714" t="s">
        <v>8318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2">
        <f t="shared" ref="O3715:O3778" si="290">(E3715/D3715)*100</f>
        <v>101.49999999999999</v>
      </c>
      <c r="P3715" s="16">
        <f t="shared" ref="P3715:P3778" si="291">(((J3715/60)/60)/24)+DATE(1970,1,1)</f>
        <v>42505.738032407404</v>
      </c>
      <c r="Q3715" s="16">
        <f t="shared" ref="Q3715:Q3778" si="292">(((I3715/60)/60)/24)+DATE(1970,1,1)</f>
        <v>42525.738032407404</v>
      </c>
      <c r="R3715" s="6">
        <f t="shared" ref="R3715:R3778" si="293">AVERAGE(E3715/L3715)</f>
        <v>106.84210526315789</v>
      </c>
      <c r="S3715" t="s">
        <v>8317</v>
      </c>
      <c r="T3715" t="s">
        <v>8318</v>
      </c>
      <c r="U3715">
        <f t="shared" ref="U3715:U3778" si="294">YEAR(P3715)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2">
        <f t="shared" si="290"/>
        <v>102.35000000000001</v>
      </c>
      <c r="P3716" s="16">
        <f t="shared" si="291"/>
        <v>42118.556331018524</v>
      </c>
      <c r="Q3716" s="16">
        <f t="shared" si="292"/>
        <v>42150.165972222225</v>
      </c>
      <c r="R3716" s="6">
        <f t="shared" si="293"/>
        <v>105.51546391752578</v>
      </c>
      <c r="S3716" t="s">
        <v>8317</v>
      </c>
      <c r="T3716" t="s">
        <v>8318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2">
        <f t="shared" si="290"/>
        <v>102.57142857142858</v>
      </c>
      <c r="P3717" s="16">
        <f t="shared" si="291"/>
        <v>42036.995590277773</v>
      </c>
      <c r="Q3717" s="16">
        <f t="shared" si="292"/>
        <v>42094.536111111112</v>
      </c>
      <c r="R3717" s="6">
        <f t="shared" si="293"/>
        <v>132.96296296296296</v>
      </c>
      <c r="S3717" t="s">
        <v>8317</v>
      </c>
      <c r="T3717" t="s">
        <v>8318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2">
        <f t="shared" si="290"/>
        <v>155.75</v>
      </c>
      <c r="P3718" s="16">
        <f t="shared" si="291"/>
        <v>42360.887835648144</v>
      </c>
      <c r="Q3718" s="16">
        <f t="shared" si="292"/>
        <v>42390.887835648144</v>
      </c>
      <c r="R3718" s="6">
        <f t="shared" si="293"/>
        <v>51.916666666666664</v>
      </c>
      <c r="S3718" t="s">
        <v>8317</v>
      </c>
      <c r="T3718" t="s">
        <v>8318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2">
        <f t="shared" si="290"/>
        <v>100.75</v>
      </c>
      <c r="P3719" s="16">
        <f t="shared" si="291"/>
        <v>42102.866307870368</v>
      </c>
      <c r="Q3719" s="16">
        <f t="shared" si="292"/>
        <v>42133.866307870368</v>
      </c>
      <c r="R3719" s="6">
        <f t="shared" si="293"/>
        <v>310</v>
      </c>
      <c r="S3719" t="s">
        <v>8317</v>
      </c>
      <c r="T3719" t="s">
        <v>8318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2">
        <f t="shared" si="290"/>
        <v>239.4</v>
      </c>
      <c r="P3720" s="16">
        <f t="shared" si="291"/>
        <v>42032.716145833328</v>
      </c>
      <c r="Q3720" s="16">
        <f t="shared" si="292"/>
        <v>42062.716145833328</v>
      </c>
      <c r="R3720" s="6">
        <f t="shared" si="293"/>
        <v>26.021739130434781</v>
      </c>
      <c r="S3720" t="s">
        <v>8317</v>
      </c>
      <c r="T3720" t="s">
        <v>8318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2">
        <f t="shared" si="290"/>
        <v>210</v>
      </c>
      <c r="P3721" s="16">
        <f t="shared" si="291"/>
        <v>42147.729930555557</v>
      </c>
      <c r="Q3721" s="16">
        <f t="shared" si="292"/>
        <v>42177.729930555557</v>
      </c>
      <c r="R3721" s="6">
        <f t="shared" si="293"/>
        <v>105</v>
      </c>
      <c r="S3721" t="s">
        <v>8317</v>
      </c>
      <c r="T3721" t="s">
        <v>8318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2">
        <f t="shared" si="290"/>
        <v>104.51515151515152</v>
      </c>
      <c r="P3722" s="16">
        <f t="shared" si="291"/>
        <v>42165.993125000001</v>
      </c>
      <c r="Q3722" s="16">
        <f t="shared" si="292"/>
        <v>42187.993125000001</v>
      </c>
      <c r="R3722" s="6">
        <f t="shared" si="293"/>
        <v>86.224999999999994</v>
      </c>
      <c r="S3722" t="s">
        <v>8317</v>
      </c>
      <c r="T3722" t="s">
        <v>8318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2">
        <f t="shared" si="290"/>
        <v>100.8</v>
      </c>
      <c r="P3723" s="16">
        <f t="shared" si="291"/>
        <v>41927.936157407406</v>
      </c>
      <c r="Q3723" s="16">
        <f t="shared" si="292"/>
        <v>41948.977824074071</v>
      </c>
      <c r="R3723" s="6">
        <f t="shared" si="293"/>
        <v>114.54545454545455</v>
      </c>
      <c r="S3723" t="s">
        <v>8317</v>
      </c>
      <c r="T3723" t="s">
        <v>8318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2">
        <f t="shared" si="290"/>
        <v>111.20000000000002</v>
      </c>
      <c r="P3724" s="16">
        <f t="shared" si="291"/>
        <v>42381.671840277777</v>
      </c>
      <c r="Q3724" s="16">
        <f t="shared" si="292"/>
        <v>42411.957638888889</v>
      </c>
      <c r="R3724" s="6">
        <f t="shared" si="293"/>
        <v>47.657142857142858</v>
      </c>
      <c r="S3724" t="s">
        <v>8317</v>
      </c>
      <c r="T3724" t="s">
        <v>8318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2">
        <f t="shared" si="290"/>
        <v>102.04444444444445</v>
      </c>
      <c r="P3725" s="16">
        <f t="shared" si="291"/>
        <v>41943.753032407411</v>
      </c>
      <c r="Q3725" s="16">
        <f t="shared" si="292"/>
        <v>41973.794699074075</v>
      </c>
      <c r="R3725" s="6">
        <f t="shared" si="293"/>
        <v>72.888888888888886</v>
      </c>
      <c r="S3725" t="s">
        <v>8317</v>
      </c>
      <c r="T3725" t="s">
        <v>8318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2">
        <f t="shared" si="290"/>
        <v>102.54767441860466</v>
      </c>
      <c r="P3726" s="16">
        <f t="shared" si="291"/>
        <v>42465.491435185191</v>
      </c>
      <c r="Q3726" s="16">
        <f t="shared" si="292"/>
        <v>42494.958333333328</v>
      </c>
      <c r="R3726" s="6">
        <f t="shared" si="293"/>
        <v>49.545505617977533</v>
      </c>
      <c r="S3726" t="s">
        <v>8317</v>
      </c>
      <c r="T3726" t="s">
        <v>8318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2">
        <f t="shared" si="290"/>
        <v>127</v>
      </c>
      <c r="P3727" s="16">
        <f t="shared" si="291"/>
        <v>42401.945219907408</v>
      </c>
      <c r="Q3727" s="16">
        <f t="shared" si="292"/>
        <v>42418.895833333328</v>
      </c>
      <c r="R3727" s="6">
        <f t="shared" si="293"/>
        <v>25.4</v>
      </c>
      <c r="S3727" t="s">
        <v>8317</v>
      </c>
      <c r="T3727" t="s">
        <v>8318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2">
        <f t="shared" si="290"/>
        <v>338.70588235294122</v>
      </c>
      <c r="P3728" s="16">
        <f t="shared" si="291"/>
        <v>42462.140868055561</v>
      </c>
      <c r="Q3728" s="16">
        <f t="shared" si="292"/>
        <v>42489.875</v>
      </c>
      <c r="R3728" s="6">
        <f t="shared" si="293"/>
        <v>62.586956521739133</v>
      </c>
      <c r="S3728" t="s">
        <v>8317</v>
      </c>
      <c r="T3728" t="s">
        <v>8318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2">
        <f t="shared" si="290"/>
        <v>100.75</v>
      </c>
      <c r="P3729" s="16">
        <f t="shared" si="291"/>
        <v>42632.348310185189</v>
      </c>
      <c r="Q3729" s="16">
        <f t="shared" si="292"/>
        <v>42663.204861111109</v>
      </c>
      <c r="R3729" s="6">
        <f t="shared" si="293"/>
        <v>61.060606060606062</v>
      </c>
      <c r="S3729" t="s">
        <v>8317</v>
      </c>
      <c r="T3729" t="s">
        <v>8318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2">
        <f t="shared" si="290"/>
        <v>9.31</v>
      </c>
      <c r="P3730" s="16">
        <f t="shared" si="291"/>
        <v>42205.171018518522</v>
      </c>
      <c r="Q3730" s="16">
        <f t="shared" si="292"/>
        <v>42235.171018518522</v>
      </c>
      <c r="R3730" s="6">
        <f t="shared" si="293"/>
        <v>60.064516129032256</v>
      </c>
      <c r="S3730" t="s">
        <v>8317</v>
      </c>
      <c r="T3730" t="s">
        <v>8318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2">
        <f t="shared" si="290"/>
        <v>7.24</v>
      </c>
      <c r="P3731" s="16">
        <f t="shared" si="291"/>
        <v>42041.205000000002</v>
      </c>
      <c r="Q3731" s="16">
        <f t="shared" si="292"/>
        <v>42086.16333333333</v>
      </c>
      <c r="R3731" s="6">
        <f t="shared" si="293"/>
        <v>72.400000000000006</v>
      </c>
      <c r="S3731" t="s">
        <v>8317</v>
      </c>
      <c r="T3731" t="s">
        <v>8318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2">
        <f t="shared" si="290"/>
        <v>10</v>
      </c>
      <c r="P3732" s="16">
        <f t="shared" si="291"/>
        <v>42203.677766203706</v>
      </c>
      <c r="Q3732" s="16">
        <f t="shared" si="292"/>
        <v>42233.677766203706</v>
      </c>
      <c r="R3732" s="6">
        <f t="shared" si="293"/>
        <v>100</v>
      </c>
      <c r="S3732" t="s">
        <v>8317</v>
      </c>
      <c r="T3732" t="s">
        <v>8318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2">
        <f t="shared" si="290"/>
        <v>11.272727272727273</v>
      </c>
      <c r="P3733" s="16">
        <f t="shared" si="291"/>
        <v>41983.752847222218</v>
      </c>
      <c r="Q3733" s="16">
        <f t="shared" si="292"/>
        <v>42014.140972222223</v>
      </c>
      <c r="R3733" s="6">
        <f t="shared" si="293"/>
        <v>51.666666666666664</v>
      </c>
      <c r="S3733" t="s">
        <v>8317</v>
      </c>
      <c r="T3733" t="s">
        <v>8318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2">
        <f t="shared" si="290"/>
        <v>15.411764705882353</v>
      </c>
      <c r="P3734" s="16">
        <f t="shared" si="291"/>
        <v>41968.677465277782</v>
      </c>
      <c r="Q3734" s="16">
        <f t="shared" si="292"/>
        <v>42028.5</v>
      </c>
      <c r="R3734" s="6">
        <f t="shared" si="293"/>
        <v>32.75</v>
      </c>
      <c r="S3734" t="s">
        <v>8317</v>
      </c>
      <c r="T3734" t="s">
        <v>8318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2">
        <f t="shared" si="290"/>
        <v>0</v>
      </c>
      <c r="P3735" s="16">
        <f t="shared" si="291"/>
        <v>42103.024398148147</v>
      </c>
      <c r="Q3735" s="16">
        <f t="shared" si="292"/>
        <v>42112.9375</v>
      </c>
      <c r="R3735" s="6" t="e">
        <f t="shared" si="293"/>
        <v>#DIV/0!</v>
      </c>
      <c r="S3735" t="s">
        <v>8317</v>
      </c>
      <c r="T3735" t="s">
        <v>8318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2">
        <f t="shared" si="290"/>
        <v>28.466666666666669</v>
      </c>
      <c r="P3736" s="16">
        <f t="shared" si="291"/>
        <v>42089.901574074072</v>
      </c>
      <c r="Q3736" s="16">
        <f t="shared" si="292"/>
        <v>42149.901574074072</v>
      </c>
      <c r="R3736" s="6">
        <f t="shared" si="293"/>
        <v>61</v>
      </c>
      <c r="S3736" t="s">
        <v>8317</v>
      </c>
      <c r="T3736" t="s">
        <v>8318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2">
        <f t="shared" si="290"/>
        <v>13.333333333333334</v>
      </c>
      <c r="P3737" s="16">
        <f t="shared" si="291"/>
        <v>42122.693159722221</v>
      </c>
      <c r="Q3737" s="16">
        <f t="shared" si="292"/>
        <v>42152.693159722221</v>
      </c>
      <c r="R3737" s="6">
        <f t="shared" si="293"/>
        <v>10</v>
      </c>
      <c r="S3737" t="s">
        <v>8317</v>
      </c>
      <c r="T3737" t="s">
        <v>8318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2">
        <f t="shared" si="290"/>
        <v>0.66666666666666674</v>
      </c>
      <c r="P3738" s="16">
        <f t="shared" si="291"/>
        <v>42048.711724537032</v>
      </c>
      <c r="Q3738" s="16">
        <f t="shared" si="292"/>
        <v>42086.75</v>
      </c>
      <c r="R3738" s="6">
        <f t="shared" si="293"/>
        <v>10</v>
      </c>
      <c r="S3738" t="s">
        <v>8317</v>
      </c>
      <c r="T3738" t="s">
        <v>8318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2">
        <f t="shared" si="290"/>
        <v>21.428571428571427</v>
      </c>
      <c r="P3739" s="16">
        <f t="shared" si="291"/>
        <v>42297.691006944442</v>
      </c>
      <c r="Q3739" s="16">
        <f t="shared" si="292"/>
        <v>42320.290972222225</v>
      </c>
      <c r="R3739" s="6">
        <f t="shared" si="293"/>
        <v>37.5</v>
      </c>
      <c r="S3739" t="s">
        <v>8317</v>
      </c>
      <c r="T3739" t="s">
        <v>8318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2">
        <f t="shared" si="290"/>
        <v>18</v>
      </c>
      <c r="P3740" s="16">
        <f t="shared" si="291"/>
        <v>41813.938715277778</v>
      </c>
      <c r="Q3740" s="16">
        <f t="shared" si="292"/>
        <v>41835.916666666664</v>
      </c>
      <c r="R3740" s="6">
        <f t="shared" si="293"/>
        <v>45</v>
      </c>
      <c r="S3740" t="s">
        <v>8317</v>
      </c>
      <c r="T3740" t="s">
        <v>8318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2">
        <f t="shared" si="290"/>
        <v>20.125</v>
      </c>
      <c r="P3741" s="16">
        <f t="shared" si="291"/>
        <v>42548.449861111112</v>
      </c>
      <c r="Q3741" s="16">
        <f t="shared" si="292"/>
        <v>42568.449861111112</v>
      </c>
      <c r="R3741" s="6">
        <f t="shared" si="293"/>
        <v>100.625</v>
      </c>
      <c r="S3741" t="s">
        <v>8317</v>
      </c>
      <c r="T3741" t="s">
        <v>8318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2">
        <f t="shared" si="290"/>
        <v>17.899999999999999</v>
      </c>
      <c r="P3742" s="16">
        <f t="shared" si="291"/>
        <v>41833.089756944442</v>
      </c>
      <c r="Q3742" s="16">
        <f t="shared" si="292"/>
        <v>41863.079143518517</v>
      </c>
      <c r="R3742" s="6">
        <f t="shared" si="293"/>
        <v>25.571428571428573</v>
      </c>
      <c r="S3742" t="s">
        <v>8317</v>
      </c>
      <c r="T3742" t="s">
        <v>8318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2">
        <f t="shared" si="290"/>
        <v>0</v>
      </c>
      <c r="P3743" s="16">
        <f t="shared" si="291"/>
        <v>42325.920717592591</v>
      </c>
      <c r="Q3743" s="16">
        <f t="shared" si="292"/>
        <v>42355.920717592591</v>
      </c>
      <c r="R3743" s="6" t="e">
        <f t="shared" si="293"/>
        <v>#DIV/0!</v>
      </c>
      <c r="S3743" t="s">
        <v>8317</v>
      </c>
      <c r="T3743" t="s">
        <v>8318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2">
        <f t="shared" si="290"/>
        <v>2</v>
      </c>
      <c r="P3744" s="16">
        <f t="shared" si="291"/>
        <v>41858.214629629627</v>
      </c>
      <c r="Q3744" s="16">
        <f t="shared" si="292"/>
        <v>41888.214629629627</v>
      </c>
      <c r="R3744" s="6">
        <f t="shared" si="293"/>
        <v>25</v>
      </c>
      <c r="S3744" t="s">
        <v>8317</v>
      </c>
      <c r="T3744" t="s">
        <v>8318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2">
        <f t="shared" si="290"/>
        <v>0</v>
      </c>
      <c r="P3745" s="16">
        <f t="shared" si="291"/>
        <v>41793.710231481484</v>
      </c>
      <c r="Q3745" s="16">
        <f t="shared" si="292"/>
        <v>41823.710231481484</v>
      </c>
      <c r="R3745" s="6" t="e">
        <f t="shared" si="293"/>
        <v>#DIV/0!</v>
      </c>
      <c r="S3745" t="s">
        <v>8317</v>
      </c>
      <c r="T3745" t="s">
        <v>8318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2">
        <f t="shared" si="290"/>
        <v>0</v>
      </c>
      <c r="P3746" s="16">
        <f t="shared" si="291"/>
        <v>41793.814259259263</v>
      </c>
      <c r="Q3746" s="16">
        <f t="shared" si="292"/>
        <v>41825.165972222225</v>
      </c>
      <c r="R3746" s="6" t="e">
        <f t="shared" si="293"/>
        <v>#DIV/0!</v>
      </c>
      <c r="S3746" t="s">
        <v>8317</v>
      </c>
      <c r="T3746" t="s">
        <v>8318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2">
        <f t="shared" si="290"/>
        <v>10</v>
      </c>
      <c r="P3747" s="16">
        <f t="shared" si="291"/>
        <v>41831.697939814818</v>
      </c>
      <c r="Q3747" s="16">
        <f t="shared" si="292"/>
        <v>41861.697939814818</v>
      </c>
      <c r="R3747" s="6">
        <f t="shared" si="293"/>
        <v>10</v>
      </c>
      <c r="S3747" t="s">
        <v>8317</v>
      </c>
      <c r="T3747" t="s">
        <v>8318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2">
        <f t="shared" si="290"/>
        <v>2.3764705882352941</v>
      </c>
      <c r="P3748" s="16">
        <f t="shared" si="291"/>
        <v>42621.389340277776</v>
      </c>
      <c r="Q3748" s="16">
        <f t="shared" si="292"/>
        <v>42651.389340277776</v>
      </c>
      <c r="R3748" s="6">
        <f t="shared" si="293"/>
        <v>202</v>
      </c>
      <c r="S3748" t="s">
        <v>8317</v>
      </c>
      <c r="T3748" t="s">
        <v>8318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2">
        <f t="shared" si="290"/>
        <v>1</v>
      </c>
      <c r="P3749" s="16">
        <f t="shared" si="291"/>
        <v>42164.299722222218</v>
      </c>
      <c r="Q3749" s="16">
        <f t="shared" si="292"/>
        <v>42190.957638888889</v>
      </c>
      <c r="R3749" s="6">
        <f t="shared" si="293"/>
        <v>25</v>
      </c>
      <c r="S3749" t="s">
        <v>8317</v>
      </c>
      <c r="T3749" t="s">
        <v>8318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2">
        <f t="shared" si="290"/>
        <v>103.52</v>
      </c>
      <c r="P3750" s="16">
        <f t="shared" si="291"/>
        <v>42395.706435185188</v>
      </c>
      <c r="Q3750" s="16">
        <f t="shared" si="292"/>
        <v>42416.249305555553</v>
      </c>
      <c r="R3750" s="6">
        <f t="shared" si="293"/>
        <v>99.538461538461533</v>
      </c>
      <c r="S3750" t="s">
        <v>8317</v>
      </c>
      <c r="T3750" t="s">
        <v>8359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2">
        <f t="shared" si="290"/>
        <v>105</v>
      </c>
      <c r="P3751" s="16">
        <f t="shared" si="291"/>
        <v>42458.127175925925</v>
      </c>
      <c r="Q3751" s="16">
        <f t="shared" si="292"/>
        <v>42489.165972222225</v>
      </c>
      <c r="R3751" s="6">
        <f t="shared" si="293"/>
        <v>75</v>
      </c>
      <c r="S3751" t="s">
        <v>8317</v>
      </c>
      <c r="T3751" t="s">
        <v>8359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2">
        <f t="shared" si="290"/>
        <v>100.44999999999999</v>
      </c>
      <c r="P3752" s="16">
        <f t="shared" si="291"/>
        <v>42016.981574074074</v>
      </c>
      <c r="Q3752" s="16">
        <f t="shared" si="292"/>
        <v>42045.332638888889</v>
      </c>
      <c r="R3752" s="6">
        <f t="shared" si="293"/>
        <v>215.25</v>
      </c>
      <c r="S3752" t="s">
        <v>8317</v>
      </c>
      <c r="T3752" t="s">
        <v>8359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2">
        <f t="shared" si="290"/>
        <v>132.6</v>
      </c>
      <c r="P3753" s="16">
        <f t="shared" si="291"/>
        <v>42403.035567129627</v>
      </c>
      <c r="Q3753" s="16">
        <f t="shared" si="292"/>
        <v>42462.993900462956</v>
      </c>
      <c r="R3753" s="6">
        <f t="shared" si="293"/>
        <v>120.54545454545455</v>
      </c>
      <c r="S3753" t="s">
        <v>8317</v>
      </c>
      <c r="T3753" t="s">
        <v>8359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2">
        <f t="shared" si="290"/>
        <v>112.99999999999999</v>
      </c>
      <c r="P3754" s="16">
        <f t="shared" si="291"/>
        <v>42619.802488425921</v>
      </c>
      <c r="Q3754" s="16">
        <f t="shared" si="292"/>
        <v>42659.875</v>
      </c>
      <c r="R3754" s="6">
        <f t="shared" si="293"/>
        <v>37.666666666666664</v>
      </c>
      <c r="S3754" t="s">
        <v>8317</v>
      </c>
      <c r="T3754" t="s">
        <v>8359</v>
      </c>
      <c r="U3754">
        <f t="shared" si="294"/>
        <v>2016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2">
        <f t="shared" si="290"/>
        <v>103.34</v>
      </c>
      <c r="P3755" s="16">
        <f t="shared" si="291"/>
        <v>42128.824074074073</v>
      </c>
      <c r="Q3755" s="16">
        <f t="shared" si="292"/>
        <v>42158</v>
      </c>
      <c r="R3755" s="6">
        <f t="shared" si="293"/>
        <v>172.23333333333332</v>
      </c>
      <c r="S3755" t="s">
        <v>8317</v>
      </c>
      <c r="T3755" t="s">
        <v>8359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2">
        <f t="shared" si="290"/>
        <v>120</v>
      </c>
      <c r="P3756" s="16">
        <f t="shared" si="291"/>
        <v>41808.881215277775</v>
      </c>
      <c r="Q3756" s="16">
        <f t="shared" si="292"/>
        <v>41846.207638888889</v>
      </c>
      <c r="R3756" s="6">
        <f t="shared" si="293"/>
        <v>111.11111111111111</v>
      </c>
      <c r="S3756" t="s">
        <v>8317</v>
      </c>
      <c r="T3756" t="s">
        <v>8359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2">
        <f t="shared" si="290"/>
        <v>129.63636363636363</v>
      </c>
      <c r="P3757" s="16">
        <f t="shared" si="291"/>
        <v>42445.866979166662</v>
      </c>
      <c r="Q3757" s="16">
        <f t="shared" si="292"/>
        <v>42475.866979166662</v>
      </c>
      <c r="R3757" s="6">
        <f t="shared" si="293"/>
        <v>25.464285714285715</v>
      </c>
      <c r="S3757" t="s">
        <v>8317</v>
      </c>
      <c r="T3757" t="s">
        <v>8359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2">
        <f t="shared" si="290"/>
        <v>101.11111111111111</v>
      </c>
      <c r="P3758" s="16">
        <f t="shared" si="291"/>
        <v>41771.814791666664</v>
      </c>
      <c r="Q3758" s="16">
        <f t="shared" si="292"/>
        <v>41801.814791666664</v>
      </c>
      <c r="R3758" s="6">
        <f t="shared" si="293"/>
        <v>267.64705882352939</v>
      </c>
      <c r="S3758" t="s">
        <v>8317</v>
      </c>
      <c r="T3758" t="s">
        <v>8359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2">
        <f t="shared" si="290"/>
        <v>108.51428571428572</v>
      </c>
      <c r="P3759" s="16">
        <f t="shared" si="291"/>
        <v>41954.850868055553</v>
      </c>
      <c r="Q3759" s="16">
        <f t="shared" si="292"/>
        <v>41974.850868055553</v>
      </c>
      <c r="R3759" s="6">
        <f t="shared" si="293"/>
        <v>75.959999999999994</v>
      </c>
      <c r="S3759" t="s">
        <v>8317</v>
      </c>
      <c r="T3759" t="s">
        <v>8359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2">
        <f t="shared" si="290"/>
        <v>102.33333333333334</v>
      </c>
      <c r="P3760" s="16">
        <f t="shared" si="291"/>
        <v>41747.471504629626</v>
      </c>
      <c r="Q3760" s="16">
        <f t="shared" si="292"/>
        <v>41778.208333333336</v>
      </c>
      <c r="R3760" s="6">
        <f t="shared" si="293"/>
        <v>59.03846153846154</v>
      </c>
      <c r="S3760" t="s">
        <v>8317</v>
      </c>
      <c r="T3760" t="s">
        <v>8359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2">
        <f t="shared" si="290"/>
        <v>110.24425000000002</v>
      </c>
      <c r="P3761" s="16">
        <f t="shared" si="291"/>
        <v>42182.108252314814</v>
      </c>
      <c r="Q3761" s="16">
        <f t="shared" si="292"/>
        <v>42242.108252314814</v>
      </c>
      <c r="R3761" s="6">
        <f t="shared" si="293"/>
        <v>50.111022727272733</v>
      </c>
      <c r="S3761" t="s">
        <v>8317</v>
      </c>
      <c r="T3761" t="s">
        <v>8359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2">
        <f t="shared" si="290"/>
        <v>101.0154</v>
      </c>
      <c r="P3762" s="16">
        <f t="shared" si="291"/>
        <v>41739.525300925925</v>
      </c>
      <c r="Q3762" s="16">
        <f t="shared" si="292"/>
        <v>41764.525300925925</v>
      </c>
      <c r="R3762" s="6">
        <f t="shared" si="293"/>
        <v>55.502967032967035</v>
      </c>
      <c r="S3762" t="s">
        <v>8317</v>
      </c>
      <c r="T3762" t="s">
        <v>8359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2">
        <f t="shared" si="290"/>
        <v>100</v>
      </c>
      <c r="P3763" s="16">
        <f t="shared" si="291"/>
        <v>42173.466863425929</v>
      </c>
      <c r="Q3763" s="16">
        <f t="shared" si="292"/>
        <v>42226.958333333328</v>
      </c>
      <c r="R3763" s="6">
        <f t="shared" si="293"/>
        <v>166.66666666666666</v>
      </c>
      <c r="S3763" t="s">
        <v>8317</v>
      </c>
      <c r="T3763" t="s">
        <v>8359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2">
        <f t="shared" si="290"/>
        <v>106.24</v>
      </c>
      <c r="P3764" s="16">
        <f t="shared" si="291"/>
        <v>42193.813530092593</v>
      </c>
      <c r="Q3764" s="16">
        <f t="shared" si="292"/>
        <v>42218.813530092593</v>
      </c>
      <c r="R3764" s="6">
        <f t="shared" si="293"/>
        <v>47.428571428571431</v>
      </c>
      <c r="S3764" t="s">
        <v>8317</v>
      </c>
      <c r="T3764" t="s">
        <v>8359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2">
        <f t="shared" si="290"/>
        <v>100</v>
      </c>
      <c r="P3765" s="16">
        <f t="shared" si="291"/>
        <v>42065.750300925924</v>
      </c>
      <c r="Q3765" s="16">
        <f t="shared" si="292"/>
        <v>42095.708634259259</v>
      </c>
      <c r="R3765" s="6">
        <f t="shared" si="293"/>
        <v>64.935064935064929</v>
      </c>
      <c r="S3765" t="s">
        <v>8317</v>
      </c>
      <c r="T3765" t="s">
        <v>8359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2">
        <f t="shared" si="290"/>
        <v>100</v>
      </c>
      <c r="P3766" s="16">
        <f t="shared" si="291"/>
        <v>42499.842962962968</v>
      </c>
      <c r="Q3766" s="16">
        <f t="shared" si="292"/>
        <v>42519.024999999994</v>
      </c>
      <c r="R3766" s="6">
        <f t="shared" si="293"/>
        <v>55.555555555555557</v>
      </c>
      <c r="S3766" t="s">
        <v>8317</v>
      </c>
      <c r="T3766" t="s">
        <v>8359</v>
      </c>
      <c r="U3766">
        <f t="shared" si="294"/>
        <v>2016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2">
        <f t="shared" si="290"/>
        <v>113.45714285714286</v>
      </c>
      <c r="P3767" s="16">
        <f t="shared" si="291"/>
        <v>41820.776412037041</v>
      </c>
      <c r="Q3767" s="16">
        <f t="shared" si="292"/>
        <v>41850.776412037041</v>
      </c>
      <c r="R3767" s="6">
        <f t="shared" si="293"/>
        <v>74.224299065420567</v>
      </c>
      <c r="S3767" t="s">
        <v>8317</v>
      </c>
      <c r="T3767" t="s">
        <v>8359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2">
        <f t="shared" si="290"/>
        <v>102.65010000000001</v>
      </c>
      <c r="P3768" s="16">
        <f t="shared" si="291"/>
        <v>41788.167187500003</v>
      </c>
      <c r="Q3768" s="16">
        <f t="shared" si="292"/>
        <v>41823.167187500003</v>
      </c>
      <c r="R3768" s="6">
        <f t="shared" si="293"/>
        <v>106.9271875</v>
      </c>
      <c r="S3768" t="s">
        <v>8317</v>
      </c>
      <c r="T3768" t="s">
        <v>8359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2">
        <f t="shared" si="290"/>
        <v>116.75</v>
      </c>
      <c r="P3769" s="16">
        <f t="shared" si="291"/>
        <v>42050.019641203704</v>
      </c>
      <c r="Q3769" s="16">
        <f t="shared" si="292"/>
        <v>42064.207638888889</v>
      </c>
      <c r="R3769" s="6">
        <f t="shared" si="293"/>
        <v>41.696428571428569</v>
      </c>
      <c r="S3769" t="s">
        <v>8317</v>
      </c>
      <c r="T3769" t="s">
        <v>8359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2">
        <f t="shared" si="290"/>
        <v>107.65274999999998</v>
      </c>
      <c r="P3770" s="16">
        <f t="shared" si="291"/>
        <v>41772.727893518517</v>
      </c>
      <c r="Q3770" s="16">
        <f t="shared" si="292"/>
        <v>41802.727893518517</v>
      </c>
      <c r="R3770" s="6">
        <f t="shared" si="293"/>
        <v>74.243275862068955</v>
      </c>
      <c r="S3770" t="s">
        <v>8317</v>
      </c>
      <c r="T3770" t="s">
        <v>8359</v>
      </c>
      <c r="U3770">
        <f t="shared" si="294"/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2">
        <f t="shared" si="290"/>
        <v>100</v>
      </c>
      <c r="P3771" s="16">
        <f t="shared" si="291"/>
        <v>42445.598136574074</v>
      </c>
      <c r="Q3771" s="16">
        <f t="shared" si="292"/>
        <v>42475.598136574074</v>
      </c>
      <c r="R3771" s="6">
        <f t="shared" si="293"/>
        <v>73.333333333333329</v>
      </c>
      <c r="S3771" t="s">
        <v>8317</v>
      </c>
      <c r="T3771" t="s">
        <v>8359</v>
      </c>
      <c r="U3771">
        <f t="shared" si="294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2">
        <f t="shared" si="290"/>
        <v>100</v>
      </c>
      <c r="P3772" s="16">
        <f t="shared" si="291"/>
        <v>42138.930671296301</v>
      </c>
      <c r="Q3772" s="16">
        <f t="shared" si="292"/>
        <v>42168.930671296301</v>
      </c>
      <c r="R3772" s="6">
        <f t="shared" si="293"/>
        <v>100</v>
      </c>
      <c r="S3772" t="s">
        <v>8317</v>
      </c>
      <c r="T3772" t="s">
        <v>8359</v>
      </c>
      <c r="U3772">
        <f t="shared" si="294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2">
        <f t="shared" si="290"/>
        <v>146</v>
      </c>
      <c r="P3773" s="16">
        <f t="shared" si="291"/>
        <v>42493.857083333336</v>
      </c>
      <c r="Q3773" s="16">
        <f t="shared" si="292"/>
        <v>42508</v>
      </c>
      <c r="R3773" s="6">
        <f t="shared" si="293"/>
        <v>38.421052631578945</v>
      </c>
      <c r="S3773" t="s">
        <v>8317</v>
      </c>
      <c r="T3773" t="s">
        <v>8359</v>
      </c>
      <c r="U3773">
        <f t="shared" si="294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2">
        <f t="shared" si="290"/>
        <v>110.2</v>
      </c>
      <c r="P3774" s="16">
        <f t="shared" si="291"/>
        <v>42682.616967592592</v>
      </c>
      <c r="Q3774" s="16">
        <f t="shared" si="292"/>
        <v>42703.25</v>
      </c>
      <c r="R3774" s="6">
        <f t="shared" si="293"/>
        <v>166.96969696969697</v>
      </c>
      <c r="S3774" t="s">
        <v>8317</v>
      </c>
      <c r="T3774" t="s">
        <v>8359</v>
      </c>
      <c r="U3774">
        <f t="shared" si="294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2">
        <f t="shared" si="290"/>
        <v>108.2</v>
      </c>
      <c r="P3775" s="16">
        <f t="shared" si="291"/>
        <v>42656.005173611105</v>
      </c>
      <c r="Q3775" s="16">
        <f t="shared" si="292"/>
        <v>42689.088888888888</v>
      </c>
      <c r="R3775" s="6">
        <f t="shared" si="293"/>
        <v>94.912280701754383</v>
      </c>
      <c r="S3775" t="s">
        <v>8317</v>
      </c>
      <c r="T3775" t="s">
        <v>8359</v>
      </c>
      <c r="U3775">
        <f t="shared" si="294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2">
        <f t="shared" si="290"/>
        <v>100</v>
      </c>
      <c r="P3776" s="16">
        <f t="shared" si="291"/>
        <v>42087.792303240742</v>
      </c>
      <c r="Q3776" s="16">
        <f t="shared" si="292"/>
        <v>42103.792303240742</v>
      </c>
      <c r="R3776" s="6">
        <f t="shared" si="293"/>
        <v>100</v>
      </c>
      <c r="S3776" t="s">
        <v>8317</v>
      </c>
      <c r="T3776" t="s">
        <v>8359</v>
      </c>
      <c r="U3776">
        <f t="shared" si="294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2">
        <f t="shared" si="290"/>
        <v>100.25</v>
      </c>
      <c r="P3777" s="16">
        <f t="shared" si="291"/>
        <v>42075.942627314813</v>
      </c>
      <c r="Q3777" s="16">
        <f t="shared" si="292"/>
        <v>42103.166666666672</v>
      </c>
      <c r="R3777" s="6">
        <f t="shared" si="293"/>
        <v>143.21428571428572</v>
      </c>
      <c r="S3777" t="s">
        <v>8317</v>
      </c>
      <c r="T3777" t="s">
        <v>8359</v>
      </c>
      <c r="U3777">
        <f t="shared" si="294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2">
        <f t="shared" si="290"/>
        <v>106.71250000000001</v>
      </c>
      <c r="P3778" s="16">
        <f t="shared" si="291"/>
        <v>41814.367800925924</v>
      </c>
      <c r="Q3778" s="16">
        <f t="shared" si="292"/>
        <v>41852.041666666664</v>
      </c>
      <c r="R3778" s="6">
        <f t="shared" si="293"/>
        <v>90.819148936170208</v>
      </c>
      <c r="S3778" t="s">
        <v>8317</v>
      </c>
      <c r="T3778" t="s">
        <v>8359</v>
      </c>
      <c r="U3778">
        <f t="shared" si="294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2">
        <f t="shared" ref="O3779:O3842" si="295">(E3779/D3779)*100</f>
        <v>143.19999999999999</v>
      </c>
      <c r="P3779" s="16">
        <f t="shared" ref="P3779:P3842" si="296">(((J3779/60)/60)/24)+DATE(1970,1,1)</f>
        <v>41887.111354166671</v>
      </c>
      <c r="Q3779" s="16">
        <f t="shared" ref="Q3779:Q3842" si="297">(((I3779/60)/60)/24)+DATE(1970,1,1)</f>
        <v>41909.166666666664</v>
      </c>
      <c r="R3779" s="6">
        <f t="shared" ref="R3779:R3842" si="298">AVERAGE(E3779/L3779)</f>
        <v>48.542372881355931</v>
      </c>
      <c r="S3779" t="s">
        <v>8317</v>
      </c>
      <c r="T3779" t="s">
        <v>8359</v>
      </c>
      <c r="U3779">
        <f t="shared" ref="U3779:U3842" si="299">YEAR(P3779)</f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2">
        <f t="shared" si="295"/>
        <v>105.04166666666667</v>
      </c>
      <c r="P3780" s="16">
        <f t="shared" si="296"/>
        <v>41989.819212962961</v>
      </c>
      <c r="Q3780" s="16">
        <f t="shared" si="297"/>
        <v>42049.819212962961</v>
      </c>
      <c r="R3780" s="6">
        <f t="shared" si="298"/>
        <v>70.027777777777771</v>
      </c>
      <c r="S3780" t="s">
        <v>8317</v>
      </c>
      <c r="T3780" t="s">
        <v>8359</v>
      </c>
      <c r="U3780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2">
        <f t="shared" si="295"/>
        <v>103.98</v>
      </c>
      <c r="P3781" s="16">
        <f t="shared" si="296"/>
        <v>42425.735416666663</v>
      </c>
      <c r="Q3781" s="16">
        <f t="shared" si="297"/>
        <v>42455.693750000006</v>
      </c>
      <c r="R3781" s="6">
        <f t="shared" si="298"/>
        <v>135.62608695652173</v>
      </c>
      <c r="S3781" t="s">
        <v>8317</v>
      </c>
      <c r="T3781" t="s">
        <v>8359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2">
        <f t="shared" si="295"/>
        <v>120</v>
      </c>
      <c r="P3782" s="16">
        <f t="shared" si="296"/>
        <v>42166.219733796301</v>
      </c>
      <c r="Q3782" s="16">
        <f t="shared" si="297"/>
        <v>42198.837499999994</v>
      </c>
      <c r="R3782" s="6">
        <f t="shared" si="298"/>
        <v>100</v>
      </c>
      <c r="S3782" t="s">
        <v>8317</v>
      </c>
      <c r="T3782" t="s">
        <v>8359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2">
        <f t="shared" si="295"/>
        <v>109.66666666666667</v>
      </c>
      <c r="P3783" s="16">
        <f t="shared" si="296"/>
        <v>41865.882928240739</v>
      </c>
      <c r="Q3783" s="16">
        <f t="shared" si="297"/>
        <v>41890.882928240739</v>
      </c>
      <c r="R3783" s="6">
        <f t="shared" si="298"/>
        <v>94.90384615384616</v>
      </c>
      <c r="S3783" t="s">
        <v>8317</v>
      </c>
      <c r="T3783" t="s">
        <v>8359</v>
      </c>
      <c r="U3783">
        <f t="shared" si="299"/>
        <v>2014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2">
        <f t="shared" si="295"/>
        <v>101.75</v>
      </c>
      <c r="P3784" s="16">
        <f t="shared" si="296"/>
        <v>42546.862233796302</v>
      </c>
      <c r="Q3784" s="16">
        <f t="shared" si="297"/>
        <v>42575.958333333328</v>
      </c>
      <c r="R3784" s="6">
        <f t="shared" si="298"/>
        <v>75.370370370370367</v>
      </c>
      <c r="S3784" t="s">
        <v>8317</v>
      </c>
      <c r="T3784" t="s">
        <v>8359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2">
        <f t="shared" si="295"/>
        <v>128.91666666666666</v>
      </c>
      <c r="P3785" s="16">
        <f t="shared" si="296"/>
        <v>42420.140277777777</v>
      </c>
      <c r="Q3785" s="16">
        <f t="shared" si="297"/>
        <v>42444.666666666672</v>
      </c>
      <c r="R3785" s="6">
        <f t="shared" si="298"/>
        <v>64.458333333333329</v>
      </c>
      <c r="S3785" t="s">
        <v>8317</v>
      </c>
      <c r="T3785" t="s">
        <v>8359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2">
        <f t="shared" si="295"/>
        <v>114.99999999999999</v>
      </c>
      <c r="P3786" s="16">
        <f t="shared" si="296"/>
        <v>42531.980694444443</v>
      </c>
      <c r="Q3786" s="16">
        <f t="shared" si="297"/>
        <v>42561.980694444443</v>
      </c>
      <c r="R3786" s="6">
        <f t="shared" si="298"/>
        <v>115</v>
      </c>
      <c r="S3786" t="s">
        <v>8317</v>
      </c>
      <c r="T3786" t="s">
        <v>8359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2">
        <f t="shared" si="295"/>
        <v>150.75</v>
      </c>
      <c r="P3787" s="16">
        <f t="shared" si="296"/>
        <v>42548.63853009259</v>
      </c>
      <c r="Q3787" s="16">
        <f t="shared" si="297"/>
        <v>42584.418749999997</v>
      </c>
      <c r="R3787" s="6">
        <f t="shared" si="298"/>
        <v>100.5</v>
      </c>
      <c r="S3787" t="s">
        <v>8317</v>
      </c>
      <c r="T3787" t="s">
        <v>8359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2">
        <f t="shared" si="295"/>
        <v>110.96666666666665</v>
      </c>
      <c r="P3788" s="16">
        <f t="shared" si="296"/>
        <v>42487.037905092591</v>
      </c>
      <c r="Q3788" s="16">
        <f t="shared" si="297"/>
        <v>42517.037905092591</v>
      </c>
      <c r="R3788" s="6">
        <f t="shared" si="298"/>
        <v>93.774647887323937</v>
      </c>
      <c r="S3788" t="s">
        <v>8317</v>
      </c>
      <c r="T3788" t="s">
        <v>8359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2">
        <f t="shared" si="295"/>
        <v>100.28571428571429</v>
      </c>
      <c r="P3789" s="16">
        <f t="shared" si="296"/>
        <v>42167.534791666665</v>
      </c>
      <c r="Q3789" s="16">
        <f t="shared" si="297"/>
        <v>42196.165972222225</v>
      </c>
      <c r="R3789" s="6">
        <f t="shared" si="298"/>
        <v>35.1</v>
      </c>
      <c r="S3789" t="s">
        <v>8317</v>
      </c>
      <c r="T3789" t="s">
        <v>8359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2">
        <f t="shared" si="295"/>
        <v>0.66666666666666674</v>
      </c>
      <c r="P3790" s="16">
        <f t="shared" si="296"/>
        <v>42333.695821759262</v>
      </c>
      <c r="Q3790" s="16">
        <f t="shared" si="297"/>
        <v>42361.679166666669</v>
      </c>
      <c r="R3790" s="6">
        <f t="shared" si="298"/>
        <v>500</v>
      </c>
      <c r="S3790" t="s">
        <v>8317</v>
      </c>
      <c r="T3790" t="s">
        <v>8359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2">
        <f t="shared" si="295"/>
        <v>3.267605633802817</v>
      </c>
      <c r="P3791" s="16">
        <f t="shared" si="296"/>
        <v>42138.798819444448</v>
      </c>
      <c r="Q3791" s="16">
        <f t="shared" si="297"/>
        <v>42170.798819444448</v>
      </c>
      <c r="R3791" s="6">
        <f t="shared" si="298"/>
        <v>29</v>
      </c>
      <c r="S3791" t="s">
        <v>8317</v>
      </c>
      <c r="T3791" t="s">
        <v>8359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2">
        <f t="shared" si="295"/>
        <v>0</v>
      </c>
      <c r="P3792" s="16">
        <f t="shared" si="296"/>
        <v>42666.666932870372</v>
      </c>
      <c r="Q3792" s="16">
        <f t="shared" si="297"/>
        <v>42696.708599537036</v>
      </c>
      <c r="R3792" s="6" t="e">
        <f t="shared" si="298"/>
        <v>#DIV/0!</v>
      </c>
      <c r="S3792" t="s">
        <v>8317</v>
      </c>
      <c r="T3792" t="s">
        <v>8359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2">
        <f t="shared" si="295"/>
        <v>0</v>
      </c>
      <c r="P3793" s="16">
        <f t="shared" si="296"/>
        <v>41766.692037037035</v>
      </c>
      <c r="Q3793" s="16">
        <f t="shared" si="297"/>
        <v>41826.692037037035</v>
      </c>
      <c r="R3793" s="6" t="e">
        <f t="shared" si="298"/>
        <v>#DIV/0!</v>
      </c>
      <c r="S3793" t="s">
        <v>8317</v>
      </c>
      <c r="T3793" t="s">
        <v>8359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2">
        <f t="shared" si="295"/>
        <v>0.27999999999999997</v>
      </c>
      <c r="P3794" s="16">
        <f t="shared" si="296"/>
        <v>42170.447013888886</v>
      </c>
      <c r="Q3794" s="16">
        <f t="shared" si="297"/>
        <v>42200.447013888886</v>
      </c>
      <c r="R3794" s="6">
        <f t="shared" si="298"/>
        <v>17.5</v>
      </c>
      <c r="S3794" t="s">
        <v>8317</v>
      </c>
      <c r="T3794" t="s">
        <v>8359</v>
      </c>
      <c r="U3794">
        <f t="shared" si="299"/>
        <v>2015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2">
        <f t="shared" si="295"/>
        <v>59.657142857142851</v>
      </c>
      <c r="P3795" s="16">
        <f t="shared" si="296"/>
        <v>41968.938993055555</v>
      </c>
      <c r="Q3795" s="16">
        <f t="shared" si="297"/>
        <v>41989.938993055555</v>
      </c>
      <c r="R3795" s="6">
        <f t="shared" si="298"/>
        <v>174</v>
      </c>
      <c r="S3795" t="s">
        <v>8317</v>
      </c>
      <c r="T3795" t="s">
        <v>8359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2">
        <f t="shared" si="295"/>
        <v>1</v>
      </c>
      <c r="P3796" s="16">
        <f t="shared" si="296"/>
        <v>42132.58048611111</v>
      </c>
      <c r="Q3796" s="16">
        <f t="shared" si="297"/>
        <v>42162.58048611111</v>
      </c>
      <c r="R3796" s="6">
        <f t="shared" si="298"/>
        <v>50</v>
      </c>
      <c r="S3796" t="s">
        <v>8317</v>
      </c>
      <c r="T3796" t="s">
        <v>8359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2">
        <f t="shared" si="295"/>
        <v>1.6666666666666667</v>
      </c>
      <c r="P3797" s="16">
        <f t="shared" si="296"/>
        <v>42201.436226851853</v>
      </c>
      <c r="Q3797" s="16">
        <f t="shared" si="297"/>
        <v>42244.9375</v>
      </c>
      <c r="R3797" s="6">
        <f t="shared" si="298"/>
        <v>5</v>
      </c>
      <c r="S3797" t="s">
        <v>8317</v>
      </c>
      <c r="T3797" t="s">
        <v>8359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2">
        <f t="shared" si="295"/>
        <v>4.4444444444444444E-3</v>
      </c>
      <c r="P3798" s="16">
        <f t="shared" si="296"/>
        <v>42689.029583333337</v>
      </c>
      <c r="Q3798" s="16">
        <f t="shared" si="297"/>
        <v>42749.029583333337</v>
      </c>
      <c r="R3798" s="6">
        <f t="shared" si="298"/>
        <v>1</v>
      </c>
      <c r="S3798" t="s">
        <v>8317</v>
      </c>
      <c r="T3798" t="s">
        <v>8359</v>
      </c>
      <c r="U3798">
        <f t="shared" si="299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2">
        <f t="shared" si="295"/>
        <v>89.666666666666657</v>
      </c>
      <c r="P3799" s="16">
        <f t="shared" si="296"/>
        <v>42084.881539351853</v>
      </c>
      <c r="Q3799" s="16">
        <f t="shared" si="297"/>
        <v>42114.881539351853</v>
      </c>
      <c r="R3799" s="6">
        <f t="shared" si="298"/>
        <v>145.40540540540542</v>
      </c>
      <c r="S3799" t="s">
        <v>8317</v>
      </c>
      <c r="T3799" t="s">
        <v>8359</v>
      </c>
      <c r="U3799">
        <f t="shared" si="299"/>
        <v>2015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2">
        <f t="shared" si="295"/>
        <v>1.4642857142857144</v>
      </c>
      <c r="P3800" s="16">
        <f t="shared" si="296"/>
        <v>41831.722777777781</v>
      </c>
      <c r="Q3800" s="16">
        <f t="shared" si="297"/>
        <v>41861.722777777781</v>
      </c>
      <c r="R3800" s="6">
        <f t="shared" si="298"/>
        <v>205</v>
      </c>
      <c r="S3800" t="s">
        <v>8317</v>
      </c>
      <c r="T3800" t="s">
        <v>8359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2">
        <f t="shared" si="295"/>
        <v>4.0199999999999996</v>
      </c>
      <c r="P3801" s="16">
        <f t="shared" si="296"/>
        <v>42410.93105324074</v>
      </c>
      <c r="Q3801" s="16">
        <f t="shared" si="297"/>
        <v>42440.93105324074</v>
      </c>
      <c r="R3801" s="6">
        <f t="shared" si="298"/>
        <v>100.5</v>
      </c>
      <c r="S3801" t="s">
        <v>8317</v>
      </c>
      <c r="T3801" t="s">
        <v>8359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2">
        <f t="shared" si="295"/>
        <v>4.004545454545454</v>
      </c>
      <c r="P3802" s="16">
        <f t="shared" si="296"/>
        <v>41982.737071759257</v>
      </c>
      <c r="Q3802" s="16">
        <f t="shared" si="297"/>
        <v>42015.207638888889</v>
      </c>
      <c r="R3802" s="6">
        <f t="shared" si="298"/>
        <v>55.0625</v>
      </c>
      <c r="S3802" t="s">
        <v>8317</v>
      </c>
      <c r="T3802" t="s">
        <v>8359</v>
      </c>
      <c r="U3802">
        <f t="shared" si="299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2">
        <f t="shared" si="295"/>
        <v>8.52</v>
      </c>
      <c r="P3803" s="16">
        <f t="shared" si="296"/>
        <v>41975.676111111112</v>
      </c>
      <c r="Q3803" s="16">
        <f t="shared" si="297"/>
        <v>42006.676111111112</v>
      </c>
      <c r="R3803" s="6">
        <f t="shared" si="298"/>
        <v>47.333333333333336</v>
      </c>
      <c r="S3803" t="s">
        <v>8317</v>
      </c>
      <c r="T3803" t="s">
        <v>8359</v>
      </c>
      <c r="U3803">
        <f t="shared" si="299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2">
        <f t="shared" si="295"/>
        <v>0</v>
      </c>
      <c r="P3804" s="16">
        <f t="shared" si="296"/>
        <v>42269.126226851848</v>
      </c>
      <c r="Q3804" s="16">
        <f t="shared" si="297"/>
        <v>42299.126226851848</v>
      </c>
      <c r="R3804" s="6" t="e">
        <f t="shared" si="298"/>
        <v>#DIV/0!</v>
      </c>
      <c r="S3804" t="s">
        <v>8317</v>
      </c>
      <c r="T3804" t="s">
        <v>8359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2">
        <f t="shared" si="295"/>
        <v>19.650000000000002</v>
      </c>
      <c r="P3805" s="16">
        <f t="shared" si="296"/>
        <v>42403.971851851849</v>
      </c>
      <c r="Q3805" s="16">
        <f t="shared" si="297"/>
        <v>42433.971851851849</v>
      </c>
      <c r="R3805" s="6">
        <f t="shared" si="298"/>
        <v>58.95</v>
      </c>
      <c r="S3805" t="s">
        <v>8317</v>
      </c>
      <c r="T3805" t="s">
        <v>8359</v>
      </c>
      <c r="U3805">
        <f t="shared" si="299"/>
        <v>2016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2">
        <f t="shared" si="295"/>
        <v>0</v>
      </c>
      <c r="P3806" s="16">
        <f t="shared" si="296"/>
        <v>42527.00953703704</v>
      </c>
      <c r="Q3806" s="16">
        <f t="shared" si="297"/>
        <v>42582.291666666672</v>
      </c>
      <c r="R3806" s="6" t="e">
        <f t="shared" si="298"/>
        <v>#DIV/0!</v>
      </c>
      <c r="S3806" t="s">
        <v>8317</v>
      </c>
      <c r="T3806" t="s">
        <v>8359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2">
        <f t="shared" si="295"/>
        <v>2E-3</v>
      </c>
      <c r="P3807" s="16">
        <f t="shared" si="296"/>
        <v>41849.887037037035</v>
      </c>
      <c r="Q3807" s="16">
        <f t="shared" si="297"/>
        <v>41909.887037037035</v>
      </c>
      <c r="R3807" s="6">
        <f t="shared" si="298"/>
        <v>1.5</v>
      </c>
      <c r="S3807" t="s">
        <v>8317</v>
      </c>
      <c r="T3807" t="s">
        <v>8359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2">
        <f t="shared" si="295"/>
        <v>6.6666666666666666E-2</v>
      </c>
      <c r="P3808" s="16">
        <f t="shared" si="296"/>
        <v>41799.259039351848</v>
      </c>
      <c r="Q3808" s="16">
        <f t="shared" si="297"/>
        <v>41819.259039351848</v>
      </c>
      <c r="R3808" s="6">
        <f t="shared" si="298"/>
        <v>5</v>
      </c>
      <c r="S3808" t="s">
        <v>8317</v>
      </c>
      <c r="T3808" t="s">
        <v>8359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2">
        <f t="shared" si="295"/>
        <v>30.333333333333336</v>
      </c>
      <c r="P3809" s="16">
        <f t="shared" si="296"/>
        <v>42090.909016203703</v>
      </c>
      <c r="Q3809" s="16">
        <f t="shared" si="297"/>
        <v>42097.909016203703</v>
      </c>
      <c r="R3809" s="6">
        <f t="shared" si="298"/>
        <v>50.555555555555557</v>
      </c>
      <c r="S3809" t="s">
        <v>8317</v>
      </c>
      <c r="T3809" t="s">
        <v>8359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2">
        <f t="shared" si="295"/>
        <v>100</v>
      </c>
      <c r="P3810" s="16">
        <f t="shared" si="296"/>
        <v>42059.453923611116</v>
      </c>
      <c r="Q3810" s="16">
        <f t="shared" si="297"/>
        <v>42119.412256944444</v>
      </c>
      <c r="R3810" s="6">
        <f t="shared" si="298"/>
        <v>41.666666666666664</v>
      </c>
      <c r="S3810" t="s">
        <v>8317</v>
      </c>
      <c r="T3810" t="s">
        <v>8318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2">
        <f t="shared" si="295"/>
        <v>101.25</v>
      </c>
      <c r="P3811" s="16">
        <f t="shared" si="296"/>
        <v>41800.526701388888</v>
      </c>
      <c r="Q3811" s="16">
        <f t="shared" si="297"/>
        <v>41850.958333333336</v>
      </c>
      <c r="R3811" s="6">
        <f t="shared" si="298"/>
        <v>53.289473684210527</v>
      </c>
      <c r="S3811" t="s">
        <v>8317</v>
      </c>
      <c r="T3811" t="s">
        <v>8318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2">
        <f t="shared" si="295"/>
        <v>121.73333333333333</v>
      </c>
      <c r="P3812" s="16">
        <f t="shared" si="296"/>
        <v>42054.849050925928</v>
      </c>
      <c r="Q3812" s="16">
        <f t="shared" si="297"/>
        <v>42084.807384259257</v>
      </c>
      <c r="R3812" s="6">
        <f t="shared" si="298"/>
        <v>70.230769230769226</v>
      </c>
      <c r="S3812" t="s">
        <v>8317</v>
      </c>
      <c r="T3812" t="s">
        <v>8318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2">
        <f t="shared" si="295"/>
        <v>330</v>
      </c>
      <c r="P3813" s="16">
        <f t="shared" si="296"/>
        <v>42487.62700231481</v>
      </c>
      <c r="Q3813" s="16">
        <f t="shared" si="297"/>
        <v>42521.458333333328</v>
      </c>
      <c r="R3813" s="6">
        <f t="shared" si="298"/>
        <v>43.421052631578945</v>
      </c>
      <c r="S3813" t="s">
        <v>8317</v>
      </c>
      <c r="T3813" t="s">
        <v>8318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2">
        <f t="shared" si="295"/>
        <v>109.55</v>
      </c>
      <c r="P3814" s="16">
        <f t="shared" si="296"/>
        <v>42109.751250000001</v>
      </c>
      <c r="Q3814" s="16">
        <f t="shared" si="297"/>
        <v>42156.165972222225</v>
      </c>
      <c r="R3814" s="6">
        <f t="shared" si="298"/>
        <v>199.18181818181819</v>
      </c>
      <c r="S3814" t="s">
        <v>8317</v>
      </c>
      <c r="T3814" t="s">
        <v>8318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2">
        <f t="shared" si="295"/>
        <v>100.95190476190474</v>
      </c>
      <c r="P3815" s="16">
        <f t="shared" si="296"/>
        <v>42497.275706018518</v>
      </c>
      <c r="Q3815" s="16">
        <f t="shared" si="297"/>
        <v>42535.904861111107</v>
      </c>
      <c r="R3815" s="6">
        <f t="shared" si="298"/>
        <v>78.518148148148143</v>
      </c>
      <c r="S3815" t="s">
        <v>8317</v>
      </c>
      <c r="T3815" t="s">
        <v>8318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2">
        <f t="shared" si="295"/>
        <v>140.13333333333333</v>
      </c>
      <c r="P3816" s="16">
        <f t="shared" si="296"/>
        <v>42058.904074074075</v>
      </c>
      <c r="Q3816" s="16">
        <f t="shared" si="297"/>
        <v>42095.165972222225</v>
      </c>
      <c r="R3816" s="6">
        <f t="shared" si="298"/>
        <v>61.823529411764703</v>
      </c>
      <c r="S3816" t="s">
        <v>8317</v>
      </c>
      <c r="T3816" t="s">
        <v>8318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2">
        <f t="shared" si="295"/>
        <v>100.001</v>
      </c>
      <c r="P3817" s="16">
        <f t="shared" si="296"/>
        <v>42207.259918981479</v>
      </c>
      <c r="Q3817" s="16">
        <f t="shared" si="297"/>
        <v>42236.958333333328</v>
      </c>
      <c r="R3817" s="6">
        <f t="shared" si="298"/>
        <v>50.000500000000002</v>
      </c>
      <c r="S3817" t="s">
        <v>8317</v>
      </c>
      <c r="T3817" t="s">
        <v>8318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2">
        <f t="shared" si="295"/>
        <v>119.238</v>
      </c>
      <c r="P3818" s="16">
        <f t="shared" si="296"/>
        <v>41807.690081018518</v>
      </c>
      <c r="Q3818" s="16">
        <f t="shared" si="297"/>
        <v>41837.690081018518</v>
      </c>
      <c r="R3818" s="6">
        <f t="shared" si="298"/>
        <v>48.339729729729726</v>
      </c>
      <c r="S3818" t="s">
        <v>8317</v>
      </c>
      <c r="T3818" t="s">
        <v>8318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2">
        <f t="shared" si="295"/>
        <v>107.25</v>
      </c>
      <c r="P3819" s="16">
        <f t="shared" si="296"/>
        <v>42284.69694444444</v>
      </c>
      <c r="Q3819" s="16">
        <f t="shared" si="297"/>
        <v>42301.165972222225</v>
      </c>
      <c r="R3819" s="6">
        <f t="shared" si="298"/>
        <v>107.25</v>
      </c>
      <c r="S3819" t="s">
        <v>8317</v>
      </c>
      <c r="T3819" t="s">
        <v>8318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2">
        <f t="shared" si="295"/>
        <v>227.99999999999997</v>
      </c>
      <c r="P3820" s="16">
        <f t="shared" si="296"/>
        <v>42045.84238425926</v>
      </c>
      <c r="Q3820" s="16">
        <f t="shared" si="297"/>
        <v>42075.800717592589</v>
      </c>
      <c r="R3820" s="6">
        <f t="shared" si="298"/>
        <v>57</v>
      </c>
      <c r="S3820" t="s">
        <v>8317</v>
      </c>
      <c r="T3820" t="s">
        <v>8318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2">
        <f t="shared" si="295"/>
        <v>106.4</v>
      </c>
      <c r="P3821" s="16">
        <f t="shared" si="296"/>
        <v>42184.209537037037</v>
      </c>
      <c r="Q3821" s="16">
        <f t="shared" si="297"/>
        <v>42202.876388888893</v>
      </c>
      <c r="R3821" s="6">
        <f t="shared" si="298"/>
        <v>40.92307692307692</v>
      </c>
      <c r="S3821" t="s">
        <v>8317</v>
      </c>
      <c r="T3821" t="s">
        <v>8318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2">
        <f t="shared" si="295"/>
        <v>143.33333333333334</v>
      </c>
      <c r="P3822" s="16">
        <f t="shared" si="296"/>
        <v>42160.651817129634</v>
      </c>
      <c r="Q3822" s="16">
        <f t="shared" si="297"/>
        <v>42190.651817129634</v>
      </c>
      <c r="R3822" s="6">
        <f t="shared" si="298"/>
        <v>21.5</v>
      </c>
      <c r="S3822" t="s">
        <v>8317</v>
      </c>
      <c r="T3822" t="s">
        <v>8318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2">
        <f t="shared" si="295"/>
        <v>104.54285714285714</v>
      </c>
      <c r="P3823" s="16">
        <f t="shared" si="296"/>
        <v>42341.180636574078</v>
      </c>
      <c r="Q3823" s="16">
        <f t="shared" si="297"/>
        <v>42373.180636574078</v>
      </c>
      <c r="R3823" s="6">
        <f t="shared" si="298"/>
        <v>79.543478260869563</v>
      </c>
      <c r="S3823" t="s">
        <v>8317</v>
      </c>
      <c r="T3823" t="s">
        <v>8318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2">
        <f t="shared" si="295"/>
        <v>110.02000000000001</v>
      </c>
      <c r="P3824" s="16">
        <f t="shared" si="296"/>
        <v>42329.838159722218</v>
      </c>
      <c r="Q3824" s="16">
        <f t="shared" si="297"/>
        <v>42388.957638888889</v>
      </c>
      <c r="R3824" s="6">
        <f t="shared" si="298"/>
        <v>72.381578947368425</v>
      </c>
      <c r="S3824" t="s">
        <v>8317</v>
      </c>
      <c r="T3824" t="s">
        <v>8318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2">
        <f t="shared" si="295"/>
        <v>106</v>
      </c>
      <c r="P3825" s="16">
        <f t="shared" si="296"/>
        <v>42170.910231481481</v>
      </c>
      <c r="Q3825" s="16">
        <f t="shared" si="297"/>
        <v>42205.165972222225</v>
      </c>
      <c r="R3825" s="6">
        <f t="shared" si="298"/>
        <v>64.634146341463421</v>
      </c>
      <c r="S3825" t="s">
        <v>8317</v>
      </c>
      <c r="T3825" t="s">
        <v>8318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2">
        <f t="shared" si="295"/>
        <v>108</v>
      </c>
      <c r="P3826" s="16">
        <f t="shared" si="296"/>
        <v>42571.626192129625</v>
      </c>
      <c r="Q3826" s="16">
        <f t="shared" si="297"/>
        <v>42583.570138888885</v>
      </c>
      <c r="R3826" s="6">
        <f t="shared" si="298"/>
        <v>38.571428571428569</v>
      </c>
      <c r="S3826" t="s">
        <v>8317</v>
      </c>
      <c r="T3826" t="s">
        <v>8318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2">
        <f t="shared" si="295"/>
        <v>105.42</v>
      </c>
      <c r="P3827" s="16">
        <f t="shared" si="296"/>
        <v>42151.069606481484</v>
      </c>
      <c r="Q3827" s="16">
        <f t="shared" si="297"/>
        <v>42172.069606481484</v>
      </c>
      <c r="R3827" s="6">
        <f t="shared" si="298"/>
        <v>107.57142857142857</v>
      </c>
      <c r="S3827" t="s">
        <v>8317</v>
      </c>
      <c r="T3827" t="s">
        <v>8318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2">
        <f t="shared" si="295"/>
        <v>119.16666666666667</v>
      </c>
      <c r="P3828" s="16">
        <f t="shared" si="296"/>
        <v>42101.423541666663</v>
      </c>
      <c r="Q3828" s="16">
        <f t="shared" si="297"/>
        <v>42131.423541666663</v>
      </c>
      <c r="R3828" s="6">
        <f t="shared" si="298"/>
        <v>27.5</v>
      </c>
      <c r="S3828" t="s">
        <v>8317</v>
      </c>
      <c r="T3828" t="s">
        <v>8318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2">
        <f t="shared" si="295"/>
        <v>152.66666666666666</v>
      </c>
      <c r="P3829" s="16">
        <f t="shared" si="296"/>
        <v>42034.928252314814</v>
      </c>
      <c r="Q3829" s="16">
        <f t="shared" si="297"/>
        <v>42090</v>
      </c>
      <c r="R3829" s="6">
        <f t="shared" si="298"/>
        <v>70.461538461538467</v>
      </c>
      <c r="S3829" t="s">
        <v>8317</v>
      </c>
      <c r="T3829" t="s">
        <v>8318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2">
        <f t="shared" si="295"/>
        <v>100</v>
      </c>
      <c r="P3830" s="16">
        <f t="shared" si="296"/>
        <v>41944.527627314819</v>
      </c>
      <c r="Q3830" s="16">
        <f t="shared" si="297"/>
        <v>42004.569293981483</v>
      </c>
      <c r="R3830" s="6">
        <f t="shared" si="298"/>
        <v>178.57142857142858</v>
      </c>
      <c r="S3830" t="s">
        <v>8317</v>
      </c>
      <c r="T3830" t="s">
        <v>8318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2">
        <f t="shared" si="295"/>
        <v>100.2</v>
      </c>
      <c r="P3831" s="16">
        <f t="shared" si="296"/>
        <v>42593.865405092598</v>
      </c>
      <c r="Q3831" s="16">
        <f t="shared" si="297"/>
        <v>42613.865405092598</v>
      </c>
      <c r="R3831" s="6">
        <f t="shared" si="298"/>
        <v>62.625</v>
      </c>
      <c r="S3831" t="s">
        <v>8317</v>
      </c>
      <c r="T3831" t="s">
        <v>8318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2">
        <f t="shared" si="295"/>
        <v>225</v>
      </c>
      <c r="P3832" s="16">
        <f t="shared" si="296"/>
        <v>42503.740868055553</v>
      </c>
      <c r="Q3832" s="16">
        <f t="shared" si="297"/>
        <v>42517.740868055553</v>
      </c>
      <c r="R3832" s="6">
        <f t="shared" si="298"/>
        <v>75</v>
      </c>
      <c r="S3832" t="s">
        <v>8317</v>
      </c>
      <c r="T3832" t="s">
        <v>8318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2">
        <f t="shared" si="295"/>
        <v>106.02199999999999</v>
      </c>
      <c r="P3833" s="16">
        <f t="shared" si="296"/>
        <v>41927.848900462966</v>
      </c>
      <c r="Q3833" s="16">
        <f t="shared" si="297"/>
        <v>41948.890567129631</v>
      </c>
      <c r="R3833" s="6">
        <f t="shared" si="298"/>
        <v>58.901111111111113</v>
      </c>
      <c r="S3833" t="s">
        <v>8317</v>
      </c>
      <c r="T3833" t="s">
        <v>8318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2">
        <f t="shared" si="295"/>
        <v>104.66666666666666</v>
      </c>
      <c r="P3834" s="16">
        <f t="shared" si="296"/>
        <v>42375.114988425921</v>
      </c>
      <c r="Q3834" s="16">
        <f t="shared" si="297"/>
        <v>42420.114988425921</v>
      </c>
      <c r="R3834" s="6">
        <f t="shared" si="298"/>
        <v>139.55555555555554</v>
      </c>
      <c r="S3834" t="s">
        <v>8317</v>
      </c>
      <c r="T3834" t="s">
        <v>8318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2">
        <f t="shared" si="295"/>
        <v>116.66666666666667</v>
      </c>
      <c r="P3835" s="16">
        <f t="shared" si="296"/>
        <v>41963.872361111105</v>
      </c>
      <c r="Q3835" s="16">
        <f t="shared" si="297"/>
        <v>41974.797916666663</v>
      </c>
      <c r="R3835" s="6">
        <f t="shared" si="298"/>
        <v>70</v>
      </c>
      <c r="S3835" t="s">
        <v>8317</v>
      </c>
      <c r="T3835" t="s">
        <v>8318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2">
        <f t="shared" si="295"/>
        <v>109.03333333333333</v>
      </c>
      <c r="P3836" s="16">
        <f t="shared" si="296"/>
        <v>42143.445219907408</v>
      </c>
      <c r="Q3836" s="16">
        <f t="shared" si="297"/>
        <v>42173.445219907408</v>
      </c>
      <c r="R3836" s="6">
        <f t="shared" si="298"/>
        <v>57.385964912280699</v>
      </c>
      <c r="S3836" t="s">
        <v>8317</v>
      </c>
      <c r="T3836" t="s">
        <v>8318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2">
        <f t="shared" si="295"/>
        <v>160</v>
      </c>
      <c r="P3837" s="16">
        <f t="shared" si="296"/>
        <v>42460.94222222222</v>
      </c>
      <c r="Q3837" s="16">
        <f t="shared" si="297"/>
        <v>42481.94222222222</v>
      </c>
      <c r="R3837" s="6">
        <f t="shared" si="298"/>
        <v>40</v>
      </c>
      <c r="S3837" t="s">
        <v>8317</v>
      </c>
      <c r="T3837" t="s">
        <v>8318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2">
        <f t="shared" si="295"/>
        <v>112.5</v>
      </c>
      <c r="P3838" s="16">
        <f t="shared" si="296"/>
        <v>42553.926527777774</v>
      </c>
      <c r="Q3838" s="16">
        <f t="shared" si="297"/>
        <v>42585.172916666663</v>
      </c>
      <c r="R3838" s="6">
        <f t="shared" si="298"/>
        <v>64.285714285714292</v>
      </c>
      <c r="S3838" t="s">
        <v>8317</v>
      </c>
      <c r="T3838" t="s">
        <v>8318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2">
        <f t="shared" si="295"/>
        <v>102.1</v>
      </c>
      <c r="P3839" s="16">
        <f t="shared" si="296"/>
        <v>42152.765717592592</v>
      </c>
      <c r="Q3839" s="16">
        <f t="shared" si="297"/>
        <v>42188.765717592592</v>
      </c>
      <c r="R3839" s="6">
        <f t="shared" si="298"/>
        <v>120.11764705882354</v>
      </c>
      <c r="S3839" t="s">
        <v>8317</v>
      </c>
      <c r="T3839" t="s">
        <v>8318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2">
        <f t="shared" si="295"/>
        <v>100.824</v>
      </c>
      <c r="P3840" s="16">
        <f t="shared" si="296"/>
        <v>42116.710752314815</v>
      </c>
      <c r="Q3840" s="16">
        <f t="shared" si="297"/>
        <v>42146.710752314815</v>
      </c>
      <c r="R3840" s="6">
        <f t="shared" si="298"/>
        <v>1008.24</v>
      </c>
      <c r="S3840" t="s">
        <v>8317</v>
      </c>
      <c r="T3840" t="s">
        <v>8318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2">
        <f t="shared" si="295"/>
        <v>101.25</v>
      </c>
      <c r="P3841" s="16">
        <f t="shared" si="296"/>
        <v>42155.142638888887</v>
      </c>
      <c r="Q3841" s="16">
        <f t="shared" si="297"/>
        <v>42215.142638888887</v>
      </c>
      <c r="R3841" s="6">
        <f t="shared" si="298"/>
        <v>63.28125</v>
      </c>
      <c r="S3841" t="s">
        <v>8317</v>
      </c>
      <c r="T3841" t="s">
        <v>8318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2">
        <f t="shared" si="295"/>
        <v>6500</v>
      </c>
      <c r="P3842" s="16">
        <f t="shared" si="296"/>
        <v>42432.701724537037</v>
      </c>
      <c r="Q3842" s="16">
        <f t="shared" si="297"/>
        <v>42457.660057870366</v>
      </c>
      <c r="R3842" s="6">
        <f t="shared" si="298"/>
        <v>21.666666666666668</v>
      </c>
      <c r="S3842" t="s">
        <v>8317</v>
      </c>
      <c r="T3842" t="s">
        <v>8318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2">
        <f t="shared" ref="O3843:O3906" si="300">(E3843/D3843)*100</f>
        <v>8.7200000000000006</v>
      </c>
      <c r="P3843" s="16">
        <f t="shared" ref="P3843:P3906" si="301">(((J3843/60)/60)/24)+DATE(1970,1,1)</f>
        <v>41780.785729166666</v>
      </c>
      <c r="Q3843" s="16">
        <f t="shared" ref="Q3843:Q3906" si="302">(((I3843/60)/60)/24)+DATE(1970,1,1)</f>
        <v>41840.785729166666</v>
      </c>
      <c r="R3843" s="6">
        <f t="shared" ref="R3843:R3906" si="303">AVERAGE(E3843/L3843)</f>
        <v>25.647058823529413</v>
      </c>
      <c r="S3843" t="s">
        <v>8317</v>
      </c>
      <c r="T3843" t="s">
        <v>8318</v>
      </c>
      <c r="U3843">
        <f t="shared" ref="U3843:U3906" si="304">YEAR(P3843)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2">
        <f t="shared" si="300"/>
        <v>21.94</v>
      </c>
      <c r="P3844" s="16">
        <f t="shared" si="301"/>
        <v>41740.493657407409</v>
      </c>
      <c r="Q3844" s="16">
        <f t="shared" si="302"/>
        <v>41770.493657407409</v>
      </c>
      <c r="R3844" s="6">
        <f t="shared" si="303"/>
        <v>47.695652173913047</v>
      </c>
      <c r="S3844" t="s">
        <v>8317</v>
      </c>
      <c r="T3844" t="s">
        <v>8318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2">
        <f t="shared" si="300"/>
        <v>21.3</v>
      </c>
      <c r="P3845" s="16">
        <f t="shared" si="301"/>
        <v>41766.072500000002</v>
      </c>
      <c r="Q3845" s="16">
        <f t="shared" si="302"/>
        <v>41791.072500000002</v>
      </c>
      <c r="R3845" s="6">
        <f t="shared" si="303"/>
        <v>56.05263157894737</v>
      </c>
      <c r="S3845" t="s">
        <v>8317</v>
      </c>
      <c r="T3845" t="s">
        <v>8318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2">
        <f t="shared" si="300"/>
        <v>41.489795918367342</v>
      </c>
      <c r="P3846" s="16">
        <f t="shared" si="301"/>
        <v>41766.617291666669</v>
      </c>
      <c r="Q3846" s="16">
        <f t="shared" si="302"/>
        <v>41793.290972222225</v>
      </c>
      <c r="R3846" s="6">
        <f t="shared" si="303"/>
        <v>81.319999999999993</v>
      </c>
      <c r="S3846" t="s">
        <v>8317</v>
      </c>
      <c r="T3846" t="s">
        <v>8318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2">
        <f t="shared" si="300"/>
        <v>2.105</v>
      </c>
      <c r="P3847" s="16">
        <f t="shared" si="301"/>
        <v>42248.627013888887</v>
      </c>
      <c r="Q3847" s="16">
        <f t="shared" si="302"/>
        <v>42278.627013888887</v>
      </c>
      <c r="R3847" s="6">
        <f t="shared" si="303"/>
        <v>70.166666666666671</v>
      </c>
      <c r="S3847" t="s">
        <v>8317</v>
      </c>
      <c r="T3847" t="s">
        <v>8318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2">
        <f t="shared" si="300"/>
        <v>2.7</v>
      </c>
      <c r="P3848" s="16">
        <f t="shared" si="301"/>
        <v>41885.221550925926</v>
      </c>
      <c r="Q3848" s="16">
        <f t="shared" si="302"/>
        <v>41916.290972222225</v>
      </c>
      <c r="R3848" s="6">
        <f t="shared" si="303"/>
        <v>23.625</v>
      </c>
      <c r="S3848" t="s">
        <v>8317</v>
      </c>
      <c r="T3848" t="s">
        <v>8318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2">
        <f t="shared" si="300"/>
        <v>16.161904761904761</v>
      </c>
      <c r="P3849" s="16">
        <f t="shared" si="301"/>
        <v>42159.224432870367</v>
      </c>
      <c r="Q3849" s="16">
        <f t="shared" si="302"/>
        <v>42204.224432870367</v>
      </c>
      <c r="R3849" s="6">
        <f t="shared" si="303"/>
        <v>188.55555555555554</v>
      </c>
      <c r="S3849" t="s">
        <v>8317</v>
      </c>
      <c r="T3849" t="s">
        <v>8318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2">
        <f t="shared" si="300"/>
        <v>16.376923076923077</v>
      </c>
      <c r="P3850" s="16">
        <f t="shared" si="301"/>
        <v>42265.817002314812</v>
      </c>
      <c r="Q3850" s="16">
        <f t="shared" si="302"/>
        <v>42295.817002314812</v>
      </c>
      <c r="R3850" s="6">
        <f t="shared" si="303"/>
        <v>49.511627906976742</v>
      </c>
      <c r="S3850" t="s">
        <v>8317</v>
      </c>
      <c r="T3850" t="s">
        <v>8318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2">
        <f t="shared" si="300"/>
        <v>7.043333333333333</v>
      </c>
      <c r="P3851" s="16">
        <f t="shared" si="301"/>
        <v>42136.767175925925</v>
      </c>
      <c r="Q3851" s="16">
        <f t="shared" si="302"/>
        <v>42166.767175925925</v>
      </c>
      <c r="R3851" s="6">
        <f t="shared" si="303"/>
        <v>75.464285714285708</v>
      </c>
      <c r="S3851" t="s">
        <v>8317</v>
      </c>
      <c r="T3851" t="s">
        <v>8318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2">
        <f t="shared" si="300"/>
        <v>3.8</v>
      </c>
      <c r="P3852" s="16">
        <f t="shared" si="301"/>
        <v>41975.124340277776</v>
      </c>
      <c r="Q3852" s="16">
        <f t="shared" si="302"/>
        <v>42005.124340277776</v>
      </c>
      <c r="R3852" s="6">
        <f t="shared" si="303"/>
        <v>9.5</v>
      </c>
      <c r="S3852" t="s">
        <v>8317</v>
      </c>
      <c r="T3852" t="s">
        <v>8318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2">
        <f t="shared" si="300"/>
        <v>34.08</v>
      </c>
      <c r="P3853" s="16">
        <f t="shared" si="301"/>
        <v>42172.439571759256</v>
      </c>
      <c r="Q3853" s="16">
        <f t="shared" si="302"/>
        <v>42202.439571759256</v>
      </c>
      <c r="R3853" s="6">
        <f t="shared" si="303"/>
        <v>35.5</v>
      </c>
      <c r="S3853" t="s">
        <v>8317</v>
      </c>
      <c r="T3853" t="s">
        <v>8318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2">
        <f t="shared" si="300"/>
        <v>0.2</v>
      </c>
      <c r="P3854" s="16">
        <f t="shared" si="301"/>
        <v>42065.190694444449</v>
      </c>
      <c r="Q3854" s="16">
        <f t="shared" si="302"/>
        <v>42090.149027777778</v>
      </c>
      <c r="R3854" s="6">
        <f t="shared" si="303"/>
        <v>10</v>
      </c>
      <c r="S3854" t="s">
        <v>8317</v>
      </c>
      <c r="T3854" t="s">
        <v>8318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2">
        <f t="shared" si="300"/>
        <v>2.5999999999999999E-2</v>
      </c>
      <c r="P3855" s="16">
        <f t="shared" si="301"/>
        <v>41848.84002314815</v>
      </c>
      <c r="Q3855" s="16">
        <f t="shared" si="302"/>
        <v>41883.84002314815</v>
      </c>
      <c r="R3855" s="6">
        <f t="shared" si="303"/>
        <v>13</v>
      </c>
      <c r="S3855" t="s">
        <v>8317</v>
      </c>
      <c r="T3855" t="s">
        <v>8318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2">
        <f t="shared" si="300"/>
        <v>16.254545454545454</v>
      </c>
      <c r="P3856" s="16">
        <f t="shared" si="301"/>
        <v>42103.884930555556</v>
      </c>
      <c r="Q3856" s="16">
        <f t="shared" si="302"/>
        <v>42133.884930555556</v>
      </c>
      <c r="R3856" s="6">
        <f t="shared" si="303"/>
        <v>89.4</v>
      </c>
      <c r="S3856" t="s">
        <v>8317</v>
      </c>
      <c r="T3856" t="s">
        <v>8318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2">
        <f t="shared" si="300"/>
        <v>2.5</v>
      </c>
      <c r="P3857" s="16">
        <f t="shared" si="301"/>
        <v>42059.970729166671</v>
      </c>
      <c r="Q3857" s="16">
        <f t="shared" si="302"/>
        <v>42089.929062499999</v>
      </c>
      <c r="R3857" s="6">
        <f t="shared" si="303"/>
        <v>25</v>
      </c>
      <c r="S3857" t="s">
        <v>8317</v>
      </c>
      <c r="T3857" t="s">
        <v>8318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2">
        <f t="shared" si="300"/>
        <v>0.02</v>
      </c>
      <c r="P3858" s="16">
        <f t="shared" si="301"/>
        <v>42041.743090277778</v>
      </c>
      <c r="Q3858" s="16">
        <f t="shared" si="302"/>
        <v>42071.701423611114</v>
      </c>
      <c r="R3858" s="6">
        <f t="shared" si="303"/>
        <v>1</v>
      </c>
      <c r="S3858" t="s">
        <v>8317</v>
      </c>
      <c r="T3858" t="s">
        <v>8318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2">
        <f t="shared" si="300"/>
        <v>5.2</v>
      </c>
      <c r="P3859" s="16">
        <f t="shared" si="301"/>
        <v>41829.73715277778</v>
      </c>
      <c r="Q3859" s="16">
        <f t="shared" si="302"/>
        <v>41852.716666666667</v>
      </c>
      <c r="R3859" s="6">
        <f t="shared" si="303"/>
        <v>65</v>
      </c>
      <c r="S3859" t="s">
        <v>8317</v>
      </c>
      <c r="T3859" t="s">
        <v>8318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2">
        <f t="shared" si="300"/>
        <v>2</v>
      </c>
      <c r="P3860" s="16">
        <f t="shared" si="301"/>
        <v>42128.431064814817</v>
      </c>
      <c r="Q3860" s="16">
        <f t="shared" si="302"/>
        <v>42146.875</v>
      </c>
      <c r="R3860" s="6">
        <f t="shared" si="303"/>
        <v>10</v>
      </c>
      <c r="S3860" t="s">
        <v>8317</v>
      </c>
      <c r="T3860" t="s">
        <v>8318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2">
        <f t="shared" si="300"/>
        <v>0.04</v>
      </c>
      <c r="P3861" s="16">
        <f t="shared" si="301"/>
        <v>41789.893599537041</v>
      </c>
      <c r="Q3861" s="16">
        <f t="shared" si="302"/>
        <v>41815.875</v>
      </c>
      <c r="R3861" s="6">
        <f t="shared" si="303"/>
        <v>1</v>
      </c>
      <c r="S3861" t="s">
        <v>8317</v>
      </c>
      <c r="T3861" t="s">
        <v>8318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2">
        <f t="shared" si="300"/>
        <v>17.666666666666668</v>
      </c>
      <c r="P3862" s="16">
        <f t="shared" si="301"/>
        <v>41833.660995370366</v>
      </c>
      <c r="Q3862" s="16">
        <f t="shared" si="302"/>
        <v>41863.660995370366</v>
      </c>
      <c r="R3862" s="6">
        <f t="shared" si="303"/>
        <v>81.538461538461533</v>
      </c>
      <c r="S3862" t="s">
        <v>8317</v>
      </c>
      <c r="T3862" t="s">
        <v>8318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2">
        <f t="shared" si="300"/>
        <v>5</v>
      </c>
      <c r="P3863" s="16">
        <f t="shared" si="301"/>
        <v>41914.590011574073</v>
      </c>
      <c r="Q3863" s="16">
        <f t="shared" si="302"/>
        <v>41955.907638888893</v>
      </c>
      <c r="R3863" s="6">
        <f t="shared" si="303"/>
        <v>100</v>
      </c>
      <c r="S3863" t="s">
        <v>8317</v>
      </c>
      <c r="T3863" t="s">
        <v>8318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2">
        <f t="shared" si="300"/>
        <v>1.3333333333333334E-2</v>
      </c>
      <c r="P3864" s="16">
        <f t="shared" si="301"/>
        <v>42611.261064814811</v>
      </c>
      <c r="Q3864" s="16">
        <f t="shared" si="302"/>
        <v>42625.707638888889</v>
      </c>
      <c r="R3864" s="6">
        <f t="shared" si="303"/>
        <v>1</v>
      </c>
      <c r="S3864" t="s">
        <v>8317</v>
      </c>
      <c r="T3864" t="s">
        <v>8318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2">
        <f t="shared" si="300"/>
        <v>0</v>
      </c>
      <c r="P3865" s="16">
        <f t="shared" si="301"/>
        <v>42253.633159722223</v>
      </c>
      <c r="Q3865" s="16">
        <f t="shared" si="302"/>
        <v>42313.674826388888</v>
      </c>
      <c r="R3865" s="6" t="e">
        <f t="shared" si="303"/>
        <v>#DIV/0!</v>
      </c>
      <c r="S3865" t="s">
        <v>8317</v>
      </c>
      <c r="T3865" t="s">
        <v>8318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2">
        <f t="shared" si="300"/>
        <v>1.2</v>
      </c>
      <c r="P3866" s="16">
        <f t="shared" si="301"/>
        <v>42295.891828703709</v>
      </c>
      <c r="Q3866" s="16">
        <f t="shared" si="302"/>
        <v>42325.933495370366</v>
      </c>
      <c r="R3866" s="6">
        <f t="shared" si="303"/>
        <v>20</v>
      </c>
      <c r="S3866" t="s">
        <v>8317</v>
      </c>
      <c r="T3866" t="s">
        <v>8318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2">
        <f t="shared" si="300"/>
        <v>26.937422295897225</v>
      </c>
      <c r="P3867" s="16">
        <f t="shared" si="301"/>
        <v>41841.651597222226</v>
      </c>
      <c r="Q3867" s="16">
        <f t="shared" si="302"/>
        <v>41881.229166666664</v>
      </c>
      <c r="R3867" s="6">
        <f t="shared" si="303"/>
        <v>46.428571428571431</v>
      </c>
      <c r="S3867" t="s">
        <v>8317</v>
      </c>
      <c r="T3867" t="s">
        <v>8318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2">
        <f t="shared" si="300"/>
        <v>0.54999999999999993</v>
      </c>
      <c r="P3868" s="16">
        <f t="shared" si="301"/>
        <v>42402.947002314817</v>
      </c>
      <c r="Q3868" s="16">
        <f t="shared" si="302"/>
        <v>42452.145138888889</v>
      </c>
      <c r="R3868" s="6">
        <f t="shared" si="303"/>
        <v>5.5</v>
      </c>
      <c r="S3868" t="s">
        <v>8317</v>
      </c>
      <c r="T3868" t="s">
        <v>8318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2">
        <f t="shared" si="300"/>
        <v>12.55</v>
      </c>
      <c r="P3869" s="16">
        <f t="shared" si="301"/>
        <v>42509.814108796301</v>
      </c>
      <c r="Q3869" s="16">
        <f t="shared" si="302"/>
        <v>42539.814108796301</v>
      </c>
      <c r="R3869" s="6">
        <f t="shared" si="303"/>
        <v>50.2</v>
      </c>
      <c r="S3869" t="s">
        <v>8317</v>
      </c>
      <c r="T3869" t="s">
        <v>8318</v>
      </c>
      <c r="U3869">
        <f t="shared" si="304"/>
        <v>2016</v>
      </c>
    </row>
    <row r="3870" spans="1:2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2">
        <f t="shared" si="300"/>
        <v>0.2</v>
      </c>
      <c r="P3870" s="16">
        <f t="shared" si="301"/>
        <v>41865.659780092588</v>
      </c>
      <c r="Q3870" s="16">
        <f t="shared" si="302"/>
        <v>41890.659780092588</v>
      </c>
      <c r="R3870" s="6">
        <f t="shared" si="303"/>
        <v>10</v>
      </c>
      <c r="S3870" t="s">
        <v>8317</v>
      </c>
      <c r="T3870" t="s">
        <v>8359</v>
      </c>
      <c r="U3870">
        <f t="shared" si="304"/>
        <v>2014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2">
        <f t="shared" si="300"/>
        <v>3.4474868431088401</v>
      </c>
      <c r="P3871" s="16">
        <f t="shared" si="301"/>
        <v>42047.724444444444</v>
      </c>
      <c r="Q3871" s="16">
        <f t="shared" si="302"/>
        <v>42077.132638888885</v>
      </c>
      <c r="R3871" s="6">
        <f t="shared" si="303"/>
        <v>30.133333333333333</v>
      </c>
      <c r="S3871" t="s">
        <v>8317</v>
      </c>
      <c r="T3871" t="s">
        <v>8359</v>
      </c>
      <c r="U3871">
        <f t="shared" si="304"/>
        <v>2015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2">
        <f t="shared" si="300"/>
        <v>15</v>
      </c>
      <c r="P3872" s="16">
        <f t="shared" si="301"/>
        <v>41793.17219907407</v>
      </c>
      <c r="Q3872" s="16">
        <f t="shared" si="302"/>
        <v>41823.17219907407</v>
      </c>
      <c r="R3872" s="6">
        <f t="shared" si="303"/>
        <v>150</v>
      </c>
      <c r="S3872" t="s">
        <v>8317</v>
      </c>
      <c r="T3872" t="s">
        <v>8359</v>
      </c>
      <c r="U3872">
        <f t="shared" si="304"/>
        <v>2014</v>
      </c>
    </row>
    <row r="3873" spans="1:21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2">
        <f t="shared" si="300"/>
        <v>2.666666666666667</v>
      </c>
      <c r="P3873" s="16">
        <f t="shared" si="301"/>
        <v>42763.780671296292</v>
      </c>
      <c r="Q3873" s="16">
        <f t="shared" si="302"/>
        <v>42823.739004629635</v>
      </c>
      <c r="R3873" s="6">
        <f t="shared" si="303"/>
        <v>13.333333333333334</v>
      </c>
      <c r="S3873" t="s">
        <v>8317</v>
      </c>
      <c r="T3873" t="s">
        <v>8359</v>
      </c>
      <c r="U3873">
        <f t="shared" si="304"/>
        <v>2017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2">
        <f t="shared" si="300"/>
        <v>0</v>
      </c>
      <c r="P3874" s="16">
        <f t="shared" si="301"/>
        <v>42180.145787037036</v>
      </c>
      <c r="Q3874" s="16">
        <f t="shared" si="302"/>
        <v>42230.145787037036</v>
      </c>
      <c r="R3874" s="6" t="e">
        <f t="shared" si="303"/>
        <v>#DIV/0!</v>
      </c>
      <c r="S3874" t="s">
        <v>8317</v>
      </c>
      <c r="T3874" t="s">
        <v>8359</v>
      </c>
      <c r="U3874">
        <f t="shared" si="304"/>
        <v>2015</v>
      </c>
    </row>
    <row r="3875" spans="1:21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2">
        <f t="shared" si="300"/>
        <v>0</v>
      </c>
      <c r="P3875" s="16">
        <f t="shared" si="301"/>
        <v>42255.696006944447</v>
      </c>
      <c r="Q3875" s="16">
        <f t="shared" si="302"/>
        <v>42285.696006944447</v>
      </c>
      <c r="R3875" s="6" t="e">
        <f t="shared" si="303"/>
        <v>#DIV/0!</v>
      </c>
      <c r="S3875" t="s">
        <v>8317</v>
      </c>
      <c r="T3875" t="s">
        <v>8359</v>
      </c>
      <c r="U3875">
        <f t="shared" si="304"/>
        <v>2015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2">
        <f t="shared" si="300"/>
        <v>0</v>
      </c>
      <c r="P3876" s="16">
        <f t="shared" si="301"/>
        <v>42007.016458333332</v>
      </c>
      <c r="Q3876" s="16">
        <f t="shared" si="302"/>
        <v>42028.041666666672</v>
      </c>
      <c r="R3876" s="6" t="e">
        <f t="shared" si="303"/>
        <v>#DIV/0!</v>
      </c>
      <c r="S3876" t="s">
        <v>8317</v>
      </c>
      <c r="T3876" t="s">
        <v>8359</v>
      </c>
      <c r="U3876">
        <f t="shared" si="304"/>
        <v>2015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2">
        <f t="shared" si="300"/>
        <v>0</v>
      </c>
      <c r="P3877" s="16">
        <f t="shared" si="301"/>
        <v>42615.346817129626</v>
      </c>
      <c r="Q3877" s="16">
        <f t="shared" si="302"/>
        <v>42616.416666666672</v>
      </c>
      <c r="R3877" s="6" t="e">
        <f t="shared" si="303"/>
        <v>#DIV/0!</v>
      </c>
      <c r="S3877" t="s">
        <v>8317</v>
      </c>
      <c r="T3877" t="s">
        <v>8359</v>
      </c>
      <c r="U3877">
        <f t="shared" si="304"/>
        <v>2016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2">
        <f t="shared" si="300"/>
        <v>52.794871794871788</v>
      </c>
      <c r="P3878" s="16">
        <f t="shared" si="301"/>
        <v>42372.624166666668</v>
      </c>
      <c r="Q3878" s="16">
        <f t="shared" si="302"/>
        <v>42402.624166666668</v>
      </c>
      <c r="R3878" s="6">
        <f t="shared" si="303"/>
        <v>44.760869565217391</v>
      </c>
      <c r="S3878" t="s">
        <v>8317</v>
      </c>
      <c r="T3878" t="s">
        <v>8359</v>
      </c>
      <c r="U3878">
        <f t="shared" si="304"/>
        <v>2016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2">
        <f t="shared" si="300"/>
        <v>4.9639999999999995</v>
      </c>
      <c r="P3879" s="16">
        <f t="shared" si="301"/>
        <v>42682.67768518519</v>
      </c>
      <c r="Q3879" s="16">
        <f t="shared" si="302"/>
        <v>42712.67768518519</v>
      </c>
      <c r="R3879" s="6">
        <f t="shared" si="303"/>
        <v>88.642857142857139</v>
      </c>
      <c r="S3879" t="s">
        <v>8317</v>
      </c>
      <c r="T3879" t="s">
        <v>8359</v>
      </c>
      <c r="U3879">
        <f t="shared" si="304"/>
        <v>2016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2">
        <f t="shared" si="300"/>
        <v>5.5555555555555552E-2</v>
      </c>
      <c r="P3880" s="16">
        <f t="shared" si="301"/>
        <v>42154.818819444445</v>
      </c>
      <c r="Q3880" s="16">
        <f t="shared" si="302"/>
        <v>42185.165972222225</v>
      </c>
      <c r="R3880" s="6">
        <f t="shared" si="303"/>
        <v>10</v>
      </c>
      <c r="S3880" t="s">
        <v>8317</v>
      </c>
      <c r="T3880" t="s">
        <v>8359</v>
      </c>
      <c r="U3880">
        <f t="shared" si="304"/>
        <v>2015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2">
        <f t="shared" si="300"/>
        <v>0</v>
      </c>
      <c r="P3881" s="16">
        <f t="shared" si="301"/>
        <v>41999.861064814817</v>
      </c>
      <c r="Q3881" s="16">
        <f t="shared" si="302"/>
        <v>42029.861064814817</v>
      </c>
      <c r="R3881" s="6" t="e">
        <f t="shared" si="303"/>
        <v>#DIV/0!</v>
      </c>
      <c r="S3881" t="s">
        <v>8317</v>
      </c>
      <c r="T3881" t="s">
        <v>8359</v>
      </c>
      <c r="U3881">
        <f t="shared" si="304"/>
        <v>2014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2">
        <f t="shared" si="300"/>
        <v>13.066666666666665</v>
      </c>
      <c r="P3882" s="16">
        <f t="shared" si="301"/>
        <v>41815.815046296295</v>
      </c>
      <c r="Q3882" s="16">
        <f t="shared" si="302"/>
        <v>41850.958333333336</v>
      </c>
      <c r="R3882" s="6">
        <f t="shared" si="303"/>
        <v>57.647058823529413</v>
      </c>
      <c r="S3882" t="s">
        <v>8317</v>
      </c>
      <c r="T3882" t="s">
        <v>8359</v>
      </c>
      <c r="U3882">
        <f t="shared" si="304"/>
        <v>2014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2">
        <f t="shared" si="300"/>
        <v>5</v>
      </c>
      <c r="P3883" s="16">
        <f t="shared" si="301"/>
        <v>42756.018506944441</v>
      </c>
      <c r="Q3883" s="16">
        <f t="shared" si="302"/>
        <v>42786.018506944441</v>
      </c>
      <c r="R3883" s="6">
        <f t="shared" si="303"/>
        <v>25</v>
      </c>
      <c r="S3883" t="s">
        <v>8317</v>
      </c>
      <c r="T3883" t="s">
        <v>8359</v>
      </c>
      <c r="U3883">
        <f t="shared" si="304"/>
        <v>2017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2">
        <f t="shared" si="300"/>
        <v>0</v>
      </c>
      <c r="P3884" s="16">
        <f t="shared" si="301"/>
        <v>42373.983449074076</v>
      </c>
      <c r="Q3884" s="16">
        <f t="shared" si="302"/>
        <v>42400.960416666669</v>
      </c>
      <c r="R3884" s="6" t="e">
        <f t="shared" si="303"/>
        <v>#DIV/0!</v>
      </c>
      <c r="S3884" t="s">
        <v>8317</v>
      </c>
      <c r="T3884" t="s">
        <v>8359</v>
      </c>
      <c r="U3884">
        <f t="shared" si="304"/>
        <v>2016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2">
        <f t="shared" si="300"/>
        <v>0</v>
      </c>
      <c r="P3885" s="16">
        <f t="shared" si="301"/>
        <v>41854.602650462963</v>
      </c>
      <c r="Q3885" s="16">
        <f t="shared" si="302"/>
        <v>41884.602650462963</v>
      </c>
      <c r="R3885" s="6" t="e">
        <f t="shared" si="303"/>
        <v>#DIV/0!</v>
      </c>
      <c r="S3885" t="s">
        <v>8317</v>
      </c>
      <c r="T3885" t="s">
        <v>8359</v>
      </c>
      <c r="U3885">
        <f t="shared" si="304"/>
        <v>2014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2">
        <f t="shared" si="300"/>
        <v>0</v>
      </c>
      <c r="P3886" s="16">
        <f t="shared" si="301"/>
        <v>42065.791574074072</v>
      </c>
      <c r="Q3886" s="16">
        <f t="shared" si="302"/>
        <v>42090.749907407408</v>
      </c>
      <c r="R3886" s="6" t="e">
        <f t="shared" si="303"/>
        <v>#DIV/0!</v>
      </c>
      <c r="S3886" t="s">
        <v>8317</v>
      </c>
      <c r="T3886" t="s">
        <v>8359</v>
      </c>
      <c r="U3886">
        <f t="shared" si="304"/>
        <v>2015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2">
        <f t="shared" si="300"/>
        <v>0</v>
      </c>
      <c r="P3887" s="16">
        <f t="shared" si="301"/>
        <v>42469.951284722221</v>
      </c>
      <c r="Q3887" s="16">
        <f t="shared" si="302"/>
        <v>42499.951284722221</v>
      </c>
      <c r="R3887" s="6" t="e">
        <f t="shared" si="303"/>
        <v>#DIV/0!</v>
      </c>
      <c r="S3887" t="s">
        <v>8317</v>
      </c>
      <c r="T3887" t="s">
        <v>8359</v>
      </c>
      <c r="U3887">
        <f t="shared" si="304"/>
        <v>2016</v>
      </c>
    </row>
    <row r="3888" spans="1:2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2">
        <f t="shared" si="300"/>
        <v>0</v>
      </c>
      <c r="P3888" s="16">
        <f t="shared" si="301"/>
        <v>41954.228032407409</v>
      </c>
      <c r="Q3888" s="16">
        <f t="shared" si="302"/>
        <v>41984.228032407409</v>
      </c>
      <c r="R3888" s="6" t="e">
        <f t="shared" si="303"/>
        <v>#DIV/0!</v>
      </c>
      <c r="S3888" t="s">
        <v>8317</v>
      </c>
      <c r="T3888" t="s">
        <v>8359</v>
      </c>
      <c r="U3888">
        <f t="shared" si="304"/>
        <v>2014</v>
      </c>
    </row>
    <row r="3889" spans="1:21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2">
        <f t="shared" si="300"/>
        <v>1.7500000000000002</v>
      </c>
      <c r="P3889" s="16">
        <f t="shared" si="301"/>
        <v>42079.857974537037</v>
      </c>
      <c r="Q3889" s="16">
        <f t="shared" si="302"/>
        <v>42125.916666666672</v>
      </c>
      <c r="R3889" s="6">
        <f t="shared" si="303"/>
        <v>17.5</v>
      </c>
      <c r="S3889" t="s">
        <v>8317</v>
      </c>
      <c r="T3889" t="s">
        <v>8359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2">
        <f t="shared" si="300"/>
        <v>27.1</v>
      </c>
      <c r="P3890" s="16">
        <f t="shared" si="301"/>
        <v>42762.545810185184</v>
      </c>
      <c r="Q3890" s="16">
        <f t="shared" si="302"/>
        <v>42792.545810185184</v>
      </c>
      <c r="R3890" s="6">
        <f t="shared" si="303"/>
        <v>38.714285714285715</v>
      </c>
      <c r="S3890" t="s">
        <v>8317</v>
      </c>
      <c r="T3890" t="s">
        <v>8318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2">
        <f t="shared" si="300"/>
        <v>1.4749999999999999</v>
      </c>
      <c r="P3891" s="16">
        <f t="shared" si="301"/>
        <v>41977.004976851851</v>
      </c>
      <c r="Q3891" s="16">
        <f t="shared" si="302"/>
        <v>42008.976388888885</v>
      </c>
      <c r="R3891" s="6">
        <f t="shared" si="303"/>
        <v>13.111111111111111</v>
      </c>
      <c r="S3891" t="s">
        <v>8317</v>
      </c>
      <c r="T3891" t="s">
        <v>8318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2">
        <f t="shared" si="300"/>
        <v>16.826666666666668</v>
      </c>
      <c r="P3892" s="16">
        <f t="shared" si="301"/>
        <v>42171.758611111116</v>
      </c>
      <c r="Q3892" s="16">
        <f t="shared" si="302"/>
        <v>42231.758611111116</v>
      </c>
      <c r="R3892" s="6">
        <f t="shared" si="303"/>
        <v>315.5</v>
      </c>
      <c r="S3892" t="s">
        <v>8317</v>
      </c>
      <c r="T3892" t="s">
        <v>8318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2">
        <f t="shared" si="300"/>
        <v>32.5</v>
      </c>
      <c r="P3893" s="16">
        <f t="shared" si="301"/>
        <v>42056.1324537037</v>
      </c>
      <c r="Q3893" s="16">
        <f t="shared" si="302"/>
        <v>42086.207638888889</v>
      </c>
      <c r="R3893" s="6">
        <f t="shared" si="303"/>
        <v>37.142857142857146</v>
      </c>
      <c r="S3893" t="s">
        <v>8317</v>
      </c>
      <c r="T3893" t="s">
        <v>8318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2">
        <f t="shared" si="300"/>
        <v>0</v>
      </c>
      <c r="P3894" s="16">
        <f t="shared" si="301"/>
        <v>41867.652280092596</v>
      </c>
      <c r="Q3894" s="16">
        <f t="shared" si="302"/>
        <v>41875.291666666664</v>
      </c>
      <c r="R3894" s="6" t="e">
        <f t="shared" si="303"/>
        <v>#DIV/0!</v>
      </c>
      <c r="S3894" t="s">
        <v>8317</v>
      </c>
      <c r="T3894" t="s">
        <v>8318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2">
        <f t="shared" si="300"/>
        <v>21.55</v>
      </c>
      <c r="P3895" s="16">
        <f t="shared" si="301"/>
        <v>41779.657870370371</v>
      </c>
      <c r="Q3895" s="16">
        <f t="shared" si="302"/>
        <v>41821.25</v>
      </c>
      <c r="R3895" s="6">
        <f t="shared" si="303"/>
        <v>128.27380952380952</v>
      </c>
      <c r="S3895" t="s">
        <v>8317</v>
      </c>
      <c r="T3895" t="s">
        <v>8318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2">
        <f t="shared" si="300"/>
        <v>3.4666666666666663</v>
      </c>
      <c r="P3896" s="16">
        <f t="shared" si="301"/>
        <v>42679.958472222221</v>
      </c>
      <c r="Q3896" s="16">
        <f t="shared" si="302"/>
        <v>42710.207638888889</v>
      </c>
      <c r="R3896" s="6">
        <f t="shared" si="303"/>
        <v>47.272727272727273</v>
      </c>
      <c r="S3896" t="s">
        <v>8317</v>
      </c>
      <c r="T3896" t="s">
        <v>8318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2">
        <f t="shared" si="300"/>
        <v>5</v>
      </c>
      <c r="P3897" s="16">
        <f t="shared" si="301"/>
        <v>42032.250208333338</v>
      </c>
      <c r="Q3897" s="16">
        <f t="shared" si="302"/>
        <v>42063.250208333338</v>
      </c>
      <c r="R3897" s="6">
        <f t="shared" si="303"/>
        <v>50</v>
      </c>
      <c r="S3897" t="s">
        <v>8317</v>
      </c>
      <c r="T3897" t="s">
        <v>8318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2">
        <f t="shared" si="300"/>
        <v>10.625</v>
      </c>
      <c r="P3898" s="16">
        <f t="shared" si="301"/>
        <v>41793.191875000004</v>
      </c>
      <c r="Q3898" s="16">
        <f t="shared" si="302"/>
        <v>41807.191875000004</v>
      </c>
      <c r="R3898" s="6">
        <f t="shared" si="303"/>
        <v>42.5</v>
      </c>
      <c r="S3898" t="s">
        <v>8317</v>
      </c>
      <c r="T3898" t="s">
        <v>8318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2">
        <f t="shared" si="300"/>
        <v>17.599999999999998</v>
      </c>
      <c r="P3899" s="16">
        <f t="shared" si="301"/>
        <v>41982.87364583333</v>
      </c>
      <c r="Q3899" s="16">
        <f t="shared" si="302"/>
        <v>42012.87364583333</v>
      </c>
      <c r="R3899" s="6">
        <f t="shared" si="303"/>
        <v>44</v>
      </c>
      <c r="S3899" t="s">
        <v>8317</v>
      </c>
      <c r="T3899" t="s">
        <v>8318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2">
        <f t="shared" si="300"/>
        <v>32.56</v>
      </c>
      <c r="P3900" s="16">
        <f t="shared" si="301"/>
        <v>42193.482291666667</v>
      </c>
      <c r="Q3900" s="16">
        <f t="shared" si="302"/>
        <v>42233.666666666672</v>
      </c>
      <c r="R3900" s="6">
        <f t="shared" si="303"/>
        <v>50.875</v>
      </c>
      <c r="S3900" t="s">
        <v>8317</v>
      </c>
      <c r="T3900" t="s">
        <v>8318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2">
        <f t="shared" si="300"/>
        <v>1.25</v>
      </c>
      <c r="P3901" s="16">
        <f t="shared" si="301"/>
        <v>41843.775011574071</v>
      </c>
      <c r="Q3901" s="16">
        <f t="shared" si="302"/>
        <v>41863.775011574071</v>
      </c>
      <c r="R3901" s="6">
        <f t="shared" si="303"/>
        <v>62.5</v>
      </c>
      <c r="S3901" t="s">
        <v>8317</v>
      </c>
      <c r="T3901" t="s">
        <v>8318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2">
        <f t="shared" si="300"/>
        <v>5.4</v>
      </c>
      <c r="P3902" s="16">
        <f t="shared" si="301"/>
        <v>42136.092488425929</v>
      </c>
      <c r="Q3902" s="16">
        <f t="shared" si="302"/>
        <v>42166.092488425929</v>
      </c>
      <c r="R3902" s="6">
        <f t="shared" si="303"/>
        <v>27</v>
      </c>
      <c r="S3902" t="s">
        <v>8317</v>
      </c>
      <c r="T3902" t="s">
        <v>8318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2">
        <f t="shared" si="300"/>
        <v>0.83333333333333337</v>
      </c>
      <c r="P3903" s="16">
        <f t="shared" si="301"/>
        <v>42317.826377314821</v>
      </c>
      <c r="Q3903" s="16">
        <f t="shared" si="302"/>
        <v>42357.826377314821</v>
      </c>
      <c r="R3903" s="6">
        <f t="shared" si="303"/>
        <v>25</v>
      </c>
      <c r="S3903" t="s">
        <v>8317</v>
      </c>
      <c r="T3903" t="s">
        <v>8318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2">
        <f t="shared" si="300"/>
        <v>48.833333333333336</v>
      </c>
      <c r="P3904" s="16">
        <f t="shared" si="301"/>
        <v>42663.468078703707</v>
      </c>
      <c r="Q3904" s="16">
        <f t="shared" si="302"/>
        <v>42688.509745370371</v>
      </c>
      <c r="R3904" s="6">
        <f t="shared" si="303"/>
        <v>47.258064516129032</v>
      </c>
      <c r="S3904" t="s">
        <v>8317</v>
      </c>
      <c r="T3904" t="s">
        <v>8318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2">
        <f t="shared" si="300"/>
        <v>0</v>
      </c>
      <c r="P3905" s="16">
        <f t="shared" si="301"/>
        <v>42186.01116898148</v>
      </c>
      <c r="Q3905" s="16">
        <f t="shared" si="302"/>
        <v>42230.818055555559</v>
      </c>
      <c r="R3905" s="6" t="e">
        <f t="shared" si="303"/>
        <v>#DIV/0!</v>
      </c>
      <c r="S3905" t="s">
        <v>8317</v>
      </c>
      <c r="T3905" t="s">
        <v>8318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2">
        <f t="shared" si="300"/>
        <v>0.03</v>
      </c>
      <c r="P3906" s="16">
        <f t="shared" si="301"/>
        <v>42095.229166666672</v>
      </c>
      <c r="Q3906" s="16">
        <f t="shared" si="302"/>
        <v>42109.211111111115</v>
      </c>
      <c r="R3906" s="6">
        <f t="shared" si="303"/>
        <v>1.5</v>
      </c>
      <c r="S3906" t="s">
        <v>8317</v>
      </c>
      <c r="T3906" t="s">
        <v>8318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2">
        <f t="shared" ref="O3907:O3970" si="305">(E3907/D3907)*100</f>
        <v>11.533333333333333</v>
      </c>
      <c r="P3907" s="16">
        <f t="shared" ref="P3907:P3970" si="306">(((J3907/60)/60)/24)+DATE(1970,1,1)</f>
        <v>42124.623877314814</v>
      </c>
      <c r="Q3907" s="16">
        <f t="shared" ref="Q3907:Q3970" si="307">(((I3907/60)/60)/24)+DATE(1970,1,1)</f>
        <v>42166.958333333328</v>
      </c>
      <c r="R3907" s="6">
        <f t="shared" ref="R3907:R3970" si="308">AVERAGE(E3907/L3907)</f>
        <v>24.714285714285715</v>
      </c>
      <c r="S3907" t="s">
        <v>8317</v>
      </c>
      <c r="T3907" t="s">
        <v>8318</v>
      </c>
      <c r="U3907">
        <f t="shared" ref="U3907:U3970" si="309">YEAR(P3907)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2">
        <f t="shared" si="305"/>
        <v>67.333333333333329</v>
      </c>
      <c r="P3908" s="16">
        <f t="shared" si="306"/>
        <v>42143.917743055557</v>
      </c>
      <c r="Q3908" s="16">
        <f t="shared" si="307"/>
        <v>42181.559027777781</v>
      </c>
      <c r="R3908" s="6">
        <f t="shared" si="308"/>
        <v>63.125</v>
      </c>
      <c r="S3908" t="s">
        <v>8317</v>
      </c>
      <c r="T3908" t="s">
        <v>8318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2">
        <f t="shared" si="305"/>
        <v>15.299999999999999</v>
      </c>
      <c r="P3909" s="16">
        <f t="shared" si="306"/>
        <v>41906.819513888891</v>
      </c>
      <c r="Q3909" s="16">
        <f t="shared" si="307"/>
        <v>41938.838888888888</v>
      </c>
      <c r="R3909" s="6">
        <f t="shared" si="308"/>
        <v>38.25</v>
      </c>
      <c r="S3909" t="s">
        <v>8317</v>
      </c>
      <c r="T3909" t="s">
        <v>8318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2">
        <f t="shared" si="305"/>
        <v>8.6666666666666679</v>
      </c>
      <c r="P3910" s="16">
        <f t="shared" si="306"/>
        <v>41834.135370370372</v>
      </c>
      <c r="Q3910" s="16">
        <f t="shared" si="307"/>
        <v>41849.135370370372</v>
      </c>
      <c r="R3910" s="6">
        <f t="shared" si="308"/>
        <v>16.25</v>
      </c>
      <c r="S3910" t="s">
        <v>8317</v>
      </c>
      <c r="T3910" t="s">
        <v>8318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2">
        <f t="shared" si="305"/>
        <v>0.22499999999999998</v>
      </c>
      <c r="P3911" s="16">
        <f t="shared" si="306"/>
        <v>41863.359282407408</v>
      </c>
      <c r="Q3911" s="16">
        <f t="shared" si="307"/>
        <v>41893.359282407408</v>
      </c>
      <c r="R3911" s="6">
        <f t="shared" si="308"/>
        <v>33.75</v>
      </c>
      <c r="S3911" t="s">
        <v>8317</v>
      </c>
      <c r="T3911" t="s">
        <v>8318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2">
        <f t="shared" si="305"/>
        <v>3.0833333333333335</v>
      </c>
      <c r="P3912" s="16">
        <f t="shared" si="306"/>
        <v>42224.756909722222</v>
      </c>
      <c r="Q3912" s="16">
        <f t="shared" si="307"/>
        <v>42254.756909722222</v>
      </c>
      <c r="R3912" s="6">
        <f t="shared" si="308"/>
        <v>61.666666666666664</v>
      </c>
      <c r="S3912" t="s">
        <v>8317</v>
      </c>
      <c r="T3912" t="s">
        <v>8318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2">
        <f t="shared" si="305"/>
        <v>37.412500000000001</v>
      </c>
      <c r="P3913" s="16">
        <f t="shared" si="306"/>
        <v>41939.8122337963</v>
      </c>
      <c r="Q3913" s="16">
        <f t="shared" si="307"/>
        <v>41969.853900462964</v>
      </c>
      <c r="R3913" s="6">
        <f t="shared" si="308"/>
        <v>83.138888888888886</v>
      </c>
      <c r="S3913" t="s">
        <v>8317</v>
      </c>
      <c r="T3913" t="s">
        <v>8318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2">
        <f t="shared" si="305"/>
        <v>6.6666666666666671E-3</v>
      </c>
      <c r="P3914" s="16">
        <f t="shared" si="306"/>
        <v>42059.270023148143</v>
      </c>
      <c r="Q3914" s="16">
        <f t="shared" si="307"/>
        <v>42119.190972222219</v>
      </c>
      <c r="R3914" s="6">
        <f t="shared" si="308"/>
        <v>1</v>
      </c>
      <c r="S3914" t="s">
        <v>8317</v>
      </c>
      <c r="T3914" t="s">
        <v>8318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2">
        <f t="shared" si="305"/>
        <v>10</v>
      </c>
      <c r="P3915" s="16">
        <f t="shared" si="306"/>
        <v>42308.211215277777</v>
      </c>
      <c r="Q3915" s="16">
        <f t="shared" si="307"/>
        <v>42338.252881944441</v>
      </c>
      <c r="R3915" s="6">
        <f t="shared" si="308"/>
        <v>142.85714285714286</v>
      </c>
      <c r="S3915" t="s">
        <v>8317</v>
      </c>
      <c r="T3915" t="s">
        <v>8318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2">
        <f t="shared" si="305"/>
        <v>36.36</v>
      </c>
      <c r="P3916" s="16">
        <f t="shared" si="306"/>
        <v>42114.818935185183</v>
      </c>
      <c r="Q3916" s="16">
        <f t="shared" si="307"/>
        <v>42134.957638888889</v>
      </c>
      <c r="R3916" s="6">
        <f t="shared" si="308"/>
        <v>33.666666666666664</v>
      </c>
      <c r="S3916" t="s">
        <v>8317</v>
      </c>
      <c r="T3916" t="s">
        <v>8318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2">
        <f t="shared" si="305"/>
        <v>0.33333333333333337</v>
      </c>
      <c r="P3917" s="16">
        <f t="shared" si="306"/>
        <v>42492.98505787037</v>
      </c>
      <c r="Q3917" s="16">
        <f t="shared" si="307"/>
        <v>42522.98505787037</v>
      </c>
      <c r="R3917" s="6">
        <f t="shared" si="308"/>
        <v>5</v>
      </c>
      <c r="S3917" t="s">
        <v>8317</v>
      </c>
      <c r="T3917" t="s">
        <v>8318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2">
        <f t="shared" si="305"/>
        <v>0</v>
      </c>
      <c r="P3918" s="16">
        <f t="shared" si="306"/>
        <v>42494.471666666665</v>
      </c>
      <c r="Q3918" s="16">
        <f t="shared" si="307"/>
        <v>42524.471666666665</v>
      </c>
      <c r="R3918" s="6" t="e">
        <f t="shared" si="308"/>
        <v>#DIV/0!</v>
      </c>
      <c r="S3918" t="s">
        <v>8317</v>
      </c>
      <c r="T3918" t="s">
        <v>8318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2">
        <f t="shared" si="305"/>
        <v>0.2857142857142857</v>
      </c>
      <c r="P3919" s="16">
        <f t="shared" si="306"/>
        <v>41863.527326388888</v>
      </c>
      <c r="Q3919" s="16">
        <f t="shared" si="307"/>
        <v>41893.527326388888</v>
      </c>
      <c r="R3919" s="6">
        <f t="shared" si="308"/>
        <v>10</v>
      </c>
      <c r="S3919" t="s">
        <v>8317</v>
      </c>
      <c r="T3919" t="s">
        <v>8318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2">
        <f t="shared" si="305"/>
        <v>0.2</v>
      </c>
      <c r="P3920" s="16">
        <f t="shared" si="306"/>
        <v>41843.664618055554</v>
      </c>
      <c r="Q3920" s="16">
        <f t="shared" si="307"/>
        <v>41855.666666666664</v>
      </c>
      <c r="R3920" s="6">
        <f t="shared" si="308"/>
        <v>40</v>
      </c>
      <c r="S3920" t="s">
        <v>8317</v>
      </c>
      <c r="T3920" t="s">
        <v>8318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2">
        <f t="shared" si="305"/>
        <v>1.7999999999999998</v>
      </c>
      <c r="P3921" s="16">
        <f t="shared" si="306"/>
        <v>42358.684872685189</v>
      </c>
      <c r="Q3921" s="16">
        <f t="shared" si="307"/>
        <v>42387</v>
      </c>
      <c r="R3921" s="6">
        <f t="shared" si="308"/>
        <v>30</v>
      </c>
      <c r="S3921" t="s">
        <v>8317</v>
      </c>
      <c r="T3921" t="s">
        <v>8318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2">
        <f t="shared" si="305"/>
        <v>5.4</v>
      </c>
      <c r="P3922" s="16">
        <f t="shared" si="306"/>
        <v>42657.38726851852</v>
      </c>
      <c r="Q3922" s="16">
        <f t="shared" si="307"/>
        <v>42687.428935185191</v>
      </c>
      <c r="R3922" s="6">
        <f t="shared" si="308"/>
        <v>45</v>
      </c>
      <c r="S3922" t="s">
        <v>8317</v>
      </c>
      <c r="T3922" t="s">
        <v>8318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2">
        <f t="shared" si="305"/>
        <v>0</v>
      </c>
      <c r="P3923" s="16">
        <f t="shared" si="306"/>
        <v>41926.542303240742</v>
      </c>
      <c r="Q3923" s="16">
        <f t="shared" si="307"/>
        <v>41938.75</v>
      </c>
      <c r="R3923" s="6" t="e">
        <f t="shared" si="308"/>
        <v>#DIV/0!</v>
      </c>
      <c r="S3923" t="s">
        <v>8317</v>
      </c>
      <c r="T3923" t="s">
        <v>8318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2">
        <f t="shared" si="305"/>
        <v>8.1333333333333329</v>
      </c>
      <c r="P3924" s="16">
        <f t="shared" si="306"/>
        <v>42020.768634259264</v>
      </c>
      <c r="Q3924" s="16">
        <f t="shared" si="307"/>
        <v>42065.958333333328</v>
      </c>
      <c r="R3924" s="6">
        <f t="shared" si="308"/>
        <v>10.166666666666666</v>
      </c>
      <c r="S3924" t="s">
        <v>8317</v>
      </c>
      <c r="T3924" t="s">
        <v>8318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2">
        <f t="shared" si="305"/>
        <v>12.034782608695652</v>
      </c>
      <c r="P3925" s="16">
        <f t="shared" si="306"/>
        <v>42075.979988425926</v>
      </c>
      <c r="Q3925" s="16">
        <f t="shared" si="307"/>
        <v>42103.979988425926</v>
      </c>
      <c r="R3925" s="6">
        <f t="shared" si="308"/>
        <v>81.411764705882348</v>
      </c>
      <c r="S3925" t="s">
        <v>8317</v>
      </c>
      <c r="T3925" t="s">
        <v>8318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2">
        <f t="shared" si="305"/>
        <v>15.266666666666667</v>
      </c>
      <c r="P3926" s="16">
        <f t="shared" si="306"/>
        <v>41786.959745370368</v>
      </c>
      <c r="Q3926" s="16">
        <f t="shared" si="307"/>
        <v>41816.959745370368</v>
      </c>
      <c r="R3926" s="6">
        <f t="shared" si="308"/>
        <v>57.25</v>
      </c>
      <c r="S3926" t="s">
        <v>8317</v>
      </c>
      <c r="T3926" t="s">
        <v>8318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2">
        <f t="shared" si="305"/>
        <v>10</v>
      </c>
      <c r="P3927" s="16">
        <f t="shared" si="306"/>
        <v>41820.870821759258</v>
      </c>
      <c r="Q3927" s="16">
        <f t="shared" si="307"/>
        <v>41850.870821759258</v>
      </c>
      <c r="R3927" s="6">
        <f t="shared" si="308"/>
        <v>5</v>
      </c>
      <c r="S3927" t="s">
        <v>8317</v>
      </c>
      <c r="T3927" t="s">
        <v>8318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2">
        <f t="shared" si="305"/>
        <v>0.3</v>
      </c>
      <c r="P3928" s="16">
        <f t="shared" si="306"/>
        <v>41970.085046296299</v>
      </c>
      <c r="Q3928" s="16">
        <f t="shared" si="307"/>
        <v>42000.085046296299</v>
      </c>
      <c r="R3928" s="6">
        <f t="shared" si="308"/>
        <v>15</v>
      </c>
      <c r="S3928" t="s">
        <v>8317</v>
      </c>
      <c r="T3928" t="s">
        <v>8318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2">
        <f t="shared" si="305"/>
        <v>1</v>
      </c>
      <c r="P3929" s="16">
        <f t="shared" si="306"/>
        <v>41830.267407407409</v>
      </c>
      <c r="Q3929" s="16">
        <f t="shared" si="307"/>
        <v>41860.267407407409</v>
      </c>
      <c r="R3929" s="6">
        <f t="shared" si="308"/>
        <v>12.5</v>
      </c>
      <c r="S3929" t="s">
        <v>8317</v>
      </c>
      <c r="T3929" t="s">
        <v>8318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2">
        <f t="shared" si="305"/>
        <v>13.020000000000001</v>
      </c>
      <c r="P3930" s="16">
        <f t="shared" si="306"/>
        <v>42265.683182870373</v>
      </c>
      <c r="Q3930" s="16">
        <f t="shared" si="307"/>
        <v>42293.207638888889</v>
      </c>
      <c r="R3930" s="6">
        <f t="shared" si="308"/>
        <v>93</v>
      </c>
      <c r="S3930" t="s">
        <v>8317</v>
      </c>
      <c r="T3930" t="s">
        <v>8318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2">
        <f t="shared" si="305"/>
        <v>2.2650000000000001</v>
      </c>
      <c r="P3931" s="16">
        <f t="shared" si="306"/>
        <v>42601.827141203699</v>
      </c>
      <c r="Q3931" s="16">
        <f t="shared" si="307"/>
        <v>42631.827141203699</v>
      </c>
      <c r="R3931" s="6">
        <f t="shared" si="308"/>
        <v>32.357142857142854</v>
      </c>
      <c r="S3931" t="s">
        <v>8317</v>
      </c>
      <c r="T3931" t="s">
        <v>8318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2">
        <f t="shared" si="305"/>
        <v>0</v>
      </c>
      <c r="P3932" s="16">
        <f t="shared" si="306"/>
        <v>42433.338749999995</v>
      </c>
      <c r="Q3932" s="16">
        <f t="shared" si="307"/>
        <v>42461.25</v>
      </c>
      <c r="R3932" s="6" t="e">
        <f t="shared" si="308"/>
        <v>#DIV/0!</v>
      </c>
      <c r="S3932" t="s">
        <v>8317</v>
      </c>
      <c r="T3932" t="s">
        <v>8318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2">
        <f t="shared" si="305"/>
        <v>0</v>
      </c>
      <c r="P3933" s="16">
        <f t="shared" si="306"/>
        <v>42228.151701388888</v>
      </c>
      <c r="Q3933" s="16">
        <f t="shared" si="307"/>
        <v>42253.151701388888</v>
      </c>
      <c r="R3933" s="6" t="e">
        <f t="shared" si="308"/>
        <v>#DIV/0!</v>
      </c>
      <c r="S3933" t="s">
        <v>8317</v>
      </c>
      <c r="T3933" t="s">
        <v>8318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2">
        <f t="shared" si="305"/>
        <v>8.3333333333333332E-3</v>
      </c>
      <c r="P3934" s="16">
        <f t="shared" si="306"/>
        <v>42415.168564814812</v>
      </c>
      <c r="Q3934" s="16">
        <f t="shared" si="307"/>
        <v>42445.126898148148</v>
      </c>
      <c r="R3934" s="6">
        <f t="shared" si="308"/>
        <v>1</v>
      </c>
      <c r="S3934" t="s">
        <v>8317</v>
      </c>
      <c r="T3934" t="s">
        <v>8318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2">
        <f t="shared" si="305"/>
        <v>15.742857142857142</v>
      </c>
      <c r="P3935" s="16">
        <f t="shared" si="306"/>
        <v>42538.968310185184</v>
      </c>
      <c r="Q3935" s="16">
        <f t="shared" si="307"/>
        <v>42568.029861111107</v>
      </c>
      <c r="R3935" s="6">
        <f t="shared" si="308"/>
        <v>91.833333333333329</v>
      </c>
      <c r="S3935" t="s">
        <v>8317</v>
      </c>
      <c r="T3935" t="s">
        <v>8318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2">
        <f t="shared" si="305"/>
        <v>11</v>
      </c>
      <c r="P3936" s="16">
        <f t="shared" si="306"/>
        <v>42233.671747685185</v>
      </c>
      <c r="Q3936" s="16">
        <f t="shared" si="307"/>
        <v>42278.541666666672</v>
      </c>
      <c r="R3936" s="6">
        <f t="shared" si="308"/>
        <v>45.833333333333336</v>
      </c>
      <c r="S3936" t="s">
        <v>8317</v>
      </c>
      <c r="T3936" t="s">
        <v>8318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2">
        <f t="shared" si="305"/>
        <v>43.833333333333336</v>
      </c>
      <c r="P3937" s="16">
        <f t="shared" si="306"/>
        <v>42221.656782407401</v>
      </c>
      <c r="Q3937" s="16">
        <f t="shared" si="307"/>
        <v>42281.656782407401</v>
      </c>
      <c r="R3937" s="6">
        <f t="shared" si="308"/>
        <v>57.173913043478258</v>
      </c>
      <c r="S3937" t="s">
        <v>8317</v>
      </c>
      <c r="T3937" t="s">
        <v>8318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2">
        <f t="shared" si="305"/>
        <v>0</v>
      </c>
      <c r="P3938" s="16">
        <f t="shared" si="306"/>
        <v>42675.262962962966</v>
      </c>
      <c r="Q3938" s="16">
        <f t="shared" si="307"/>
        <v>42705.304629629631</v>
      </c>
      <c r="R3938" s="6" t="e">
        <f t="shared" si="308"/>
        <v>#DIV/0!</v>
      </c>
      <c r="S3938" t="s">
        <v>8317</v>
      </c>
      <c r="T3938" t="s">
        <v>8318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2">
        <f t="shared" si="305"/>
        <v>86.135181975736558</v>
      </c>
      <c r="P3939" s="16">
        <f t="shared" si="306"/>
        <v>42534.631481481483</v>
      </c>
      <c r="Q3939" s="16">
        <f t="shared" si="307"/>
        <v>42562.631481481483</v>
      </c>
      <c r="R3939" s="6">
        <f t="shared" si="308"/>
        <v>248.5</v>
      </c>
      <c r="S3939" t="s">
        <v>8317</v>
      </c>
      <c r="T3939" t="s">
        <v>8318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2">
        <f t="shared" si="305"/>
        <v>12.196620583717358</v>
      </c>
      <c r="P3940" s="16">
        <f t="shared" si="306"/>
        <v>42151.905717592599</v>
      </c>
      <c r="Q3940" s="16">
        <f t="shared" si="307"/>
        <v>42182.905717592599</v>
      </c>
      <c r="R3940" s="6">
        <f t="shared" si="308"/>
        <v>79.400000000000006</v>
      </c>
      <c r="S3940" t="s">
        <v>8317</v>
      </c>
      <c r="T3940" t="s">
        <v>8318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2">
        <f t="shared" si="305"/>
        <v>0.1</v>
      </c>
      <c r="P3941" s="16">
        <f t="shared" si="306"/>
        <v>41915.400219907409</v>
      </c>
      <c r="Q3941" s="16">
        <f t="shared" si="307"/>
        <v>41919.1875</v>
      </c>
      <c r="R3941" s="6">
        <f t="shared" si="308"/>
        <v>5</v>
      </c>
      <c r="S3941" t="s">
        <v>8317</v>
      </c>
      <c r="T3941" t="s">
        <v>8318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2">
        <f t="shared" si="305"/>
        <v>0.22</v>
      </c>
      <c r="P3942" s="16">
        <f t="shared" si="306"/>
        <v>41961.492488425924</v>
      </c>
      <c r="Q3942" s="16">
        <f t="shared" si="307"/>
        <v>42006.492488425924</v>
      </c>
      <c r="R3942" s="6">
        <f t="shared" si="308"/>
        <v>5.5</v>
      </c>
      <c r="S3942" t="s">
        <v>8317</v>
      </c>
      <c r="T3942" t="s">
        <v>8318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2">
        <f t="shared" si="305"/>
        <v>0.90909090909090906</v>
      </c>
      <c r="P3943" s="16">
        <f t="shared" si="306"/>
        <v>41940.587233796294</v>
      </c>
      <c r="Q3943" s="16">
        <f t="shared" si="307"/>
        <v>41968.041666666672</v>
      </c>
      <c r="R3943" s="6">
        <f t="shared" si="308"/>
        <v>25</v>
      </c>
      <c r="S3943" t="s">
        <v>8317</v>
      </c>
      <c r="T3943" t="s">
        <v>8318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2">
        <f t="shared" si="305"/>
        <v>0</v>
      </c>
      <c r="P3944" s="16">
        <f t="shared" si="306"/>
        <v>42111.904097222221</v>
      </c>
      <c r="Q3944" s="16">
        <f t="shared" si="307"/>
        <v>42171.904097222221</v>
      </c>
      <c r="R3944" s="6" t="e">
        <f t="shared" si="308"/>
        <v>#DIV/0!</v>
      </c>
      <c r="S3944" t="s">
        <v>8317</v>
      </c>
      <c r="T3944" t="s">
        <v>8318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2">
        <f t="shared" si="305"/>
        <v>35.64</v>
      </c>
      <c r="P3945" s="16">
        <f t="shared" si="306"/>
        <v>42279.778564814813</v>
      </c>
      <c r="Q3945" s="16">
        <f t="shared" si="307"/>
        <v>42310.701388888891</v>
      </c>
      <c r="R3945" s="6">
        <f t="shared" si="308"/>
        <v>137.07692307692307</v>
      </c>
      <c r="S3945" t="s">
        <v>8317</v>
      </c>
      <c r="T3945" t="s">
        <v>8318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2">
        <f t="shared" si="305"/>
        <v>0</v>
      </c>
      <c r="P3946" s="16">
        <f t="shared" si="306"/>
        <v>42213.662905092591</v>
      </c>
      <c r="Q3946" s="16">
        <f t="shared" si="307"/>
        <v>42243.662905092591</v>
      </c>
      <c r="R3946" s="6" t="e">
        <f t="shared" si="308"/>
        <v>#DIV/0!</v>
      </c>
      <c r="S3946" t="s">
        <v>8317</v>
      </c>
      <c r="T3946" t="s">
        <v>8318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2">
        <f t="shared" si="305"/>
        <v>0.25</v>
      </c>
      <c r="P3947" s="16">
        <f t="shared" si="306"/>
        <v>42109.801712962959</v>
      </c>
      <c r="Q3947" s="16">
        <f t="shared" si="307"/>
        <v>42139.801712962959</v>
      </c>
      <c r="R3947" s="6">
        <f t="shared" si="308"/>
        <v>5</v>
      </c>
      <c r="S3947" t="s">
        <v>8317</v>
      </c>
      <c r="T3947" t="s">
        <v>8318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2">
        <f t="shared" si="305"/>
        <v>3.25</v>
      </c>
      <c r="P3948" s="16">
        <f t="shared" si="306"/>
        <v>42031.833587962959</v>
      </c>
      <c r="Q3948" s="16">
        <f t="shared" si="307"/>
        <v>42063.333333333328</v>
      </c>
      <c r="R3948" s="6">
        <f t="shared" si="308"/>
        <v>39</v>
      </c>
      <c r="S3948" t="s">
        <v>8317</v>
      </c>
      <c r="T3948" t="s">
        <v>8318</v>
      </c>
      <c r="U3948">
        <f t="shared" si="309"/>
        <v>2015</v>
      </c>
    </row>
    <row r="3949" spans="1:21" ht="58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2">
        <f t="shared" si="305"/>
        <v>3.3666666666666663</v>
      </c>
      <c r="P3949" s="16">
        <f t="shared" si="306"/>
        <v>42615.142870370371</v>
      </c>
      <c r="Q3949" s="16">
        <f t="shared" si="307"/>
        <v>42645.142870370371</v>
      </c>
      <c r="R3949" s="6">
        <f t="shared" si="308"/>
        <v>50.5</v>
      </c>
      <c r="S3949" t="s">
        <v>8317</v>
      </c>
      <c r="T3949" t="s">
        <v>8318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2">
        <f t="shared" si="305"/>
        <v>0</v>
      </c>
      <c r="P3950" s="16">
        <f t="shared" si="306"/>
        <v>41829.325497685182</v>
      </c>
      <c r="Q3950" s="16">
        <f t="shared" si="307"/>
        <v>41889.325497685182</v>
      </c>
      <c r="R3950" s="6" t="e">
        <f t="shared" si="308"/>
        <v>#DIV/0!</v>
      </c>
      <c r="S3950" t="s">
        <v>8317</v>
      </c>
      <c r="T3950" t="s">
        <v>8318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2">
        <f t="shared" si="305"/>
        <v>15.770000000000001</v>
      </c>
      <c r="P3951" s="16">
        <f t="shared" si="306"/>
        <v>42016.120613425926</v>
      </c>
      <c r="Q3951" s="16">
        <f t="shared" si="307"/>
        <v>42046.120613425926</v>
      </c>
      <c r="R3951" s="6">
        <f t="shared" si="308"/>
        <v>49.28125</v>
      </c>
      <c r="S3951" t="s">
        <v>8317</v>
      </c>
      <c r="T3951" t="s">
        <v>8318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2">
        <f t="shared" si="305"/>
        <v>0.625</v>
      </c>
      <c r="P3952" s="16">
        <f t="shared" si="306"/>
        <v>42439.702314814815</v>
      </c>
      <c r="Q3952" s="16">
        <f t="shared" si="307"/>
        <v>42468.774305555555</v>
      </c>
      <c r="R3952" s="6">
        <f t="shared" si="308"/>
        <v>25</v>
      </c>
      <c r="S3952" t="s">
        <v>8317</v>
      </c>
      <c r="T3952" t="s">
        <v>8318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2">
        <f t="shared" si="305"/>
        <v>5.0000000000000001E-4</v>
      </c>
      <c r="P3953" s="16">
        <f t="shared" si="306"/>
        <v>42433.825717592597</v>
      </c>
      <c r="Q3953" s="16">
        <f t="shared" si="307"/>
        <v>42493.784050925926</v>
      </c>
      <c r="R3953" s="6">
        <f t="shared" si="308"/>
        <v>1</v>
      </c>
      <c r="S3953" t="s">
        <v>8317</v>
      </c>
      <c r="T3953" t="s">
        <v>8318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2">
        <f t="shared" si="305"/>
        <v>9.6153846153846159E-2</v>
      </c>
      <c r="P3954" s="16">
        <f t="shared" si="306"/>
        <v>42243.790393518517</v>
      </c>
      <c r="Q3954" s="16">
        <f t="shared" si="307"/>
        <v>42303.790393518517</v>
      </c>
      <c r="R3954" s="6">
        <f t="shared" si="308"/>
        <v>25</v>
      </c>
      <c r="S3954" t="s">
        <v>8317</v>
      </c>
      <c r="T3954" t="s">
        <v>8318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2">
        <f t="shared" si="305"/>
        <v>0</v>
      </c>
      <c r="P3955" s="16">
        <f t="shared" si="306"/>
        <v>42550.048449074078</v>
      </c>
      <c r="Q3955" s="16">
        <f t="shared" si="307"/>
        <v>42580.978472222225</v>
      </c>
      <c r="R3955" s="6" t="e">
        <f t="shared" si="308"/>
        <v>#DIV/0!</v>
      </c>
      <c r="S3955" t="s">
        <v>8317</v>
      </c>
      <c r="T3955" t="s">
        <v>8318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2">
        <f t="shared" si="305"/>
        <v>0</v>
      </c>
      <c r="P3956" s="16">
        <f t="shared" si="306"/>
        <v>41774.651203703703</v>
      </c>
      <c r="Q3956" s="16">
        <f t="shared" si="307"/>
        <v>41834.651203703703</v>
      </c>
      <c r="R3956" s="6" t="e">
        <f t="shared" si="308"/>
        <v>#DIV/0!</v>
      </c>
      <c r="S3956" t="s">
        <v>8317</v>
      </c>
      <c r="T3956" t="s">
        <v>8318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2">
        <f t="shared" si="305"/>
        <v>24.285714285714285</v>
      </c>
      <c r="P3957" s="16">
        <f t="shared" si="306"/>
        <v>42306.848854166667</v>
      </c>
      <c r="Q3957" s="16">
        <f t="shared" si="307"/>
        <v>42336.890520833331</v>
      </c>
      <c r="R3957" s="6">
        <f t="shared" si="308"/>
        <v>53.125</v>
      </c>
      <c r="S3957" t="s">
        <v>8317</v>
      </c>
      <c r="T3957" t="s">
        <v>8318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2">
        <f t="shared" si="305"/>
        <v>0</v>
      </c>
      <c r="P3958" s="16">
        <f t="shared" si="306"/>
        <v>42457.932025462964</v>
      </c>
      <c r="Q3958" s="16">
        <f t="shared" si="307"/>
        <v>42485.013888888891</v>
      </c>
      <c r="R3958" s="6" t="e">
        <f t="shared" si="308"/>
        <v>#DIV/0!</v>
      </c>
      <c r="S3958" t="s">
        <v>8317</v>
      </c>
      <c r="T3958" t="s">
        <v>8318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2">
        <f t="shared" si="305"/>
        <v>2.5000000000000001E-2</v>
      </c>
      <c r="P3959" s="16">
        <f t="shared" si="306"/>
        <v>42513.976319444439</v>
      </c>
      <c r="Q3959" s="16">
        <f t="shared" si="307"/>
        <v>42559.976319444439</v>
      </c>
      <c r="R3959" s="6">
        <f t="shared" si="308"/>
        <v>7</v>
      </c>
      <c r="S3959" t="s">
        <v>8317</v>
      </c>
      <c r="T3959" t="s">
        <v>8318</v>
      </c>
      <c r="U3959">
        <f t="shared" si="309"/>
        <v>2016</v>
      </c>
    </row>
    <row r="3960" spans="1:21" ht="58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2">
        <f t="shared" si="305"/>
        <v>32.049999999999997</v>
      </c>
      <c r="P3960" s="16">
        <f t="shared" si="306"/>
        <v>41816.950370370374</v>
      </c>
      <c r="Q3960" s="16">
        <f t="shared" si="307"/>
        <v>41853.583333333336</v>
      </c>
      <c r="R3960" s="6">
        <f t="shared" si="308"/>
        <v>40.0625</v>
      </c>
      <c r="S3960" t="s">
        <v>8317</v>
      </c>
      <c r="T3960" t="s">
        <v>8318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2">
        <f t="shared" si="305"/>
        <v>24.333333333333336</v>
      </c>
      <c r="P3961" s="16">
        <f t="shared" si="306"/>
        <v>41880.788842592592</v>
      </c>
      <c r="Q3961" s="16">
        <f t="shared" si="307"/>
        <v>41910.788842592592</v>
      </c>
      <c r="R3961" s="6">
        <f t="shared" si="308"/>
        <v>24.333333333333332</v>
      </c>
      <c r="S3961" t="s">
        <v>8317</v>
      </c>
      <c r="T3961" t="s">
        <v>8318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2">
        <f t="shared" si="305"/>
        <v>1.5</v>
      </c>
      <c r="P3962" s="16">
        <f t="shared" si="306"/>
        <v>42342.845555555556</v>
      </c>
      <c r="Q3962" s="16">
        <f t="shared" si="307"/>
        <v>42372.845555555556</v>
      </c>
      <c r="R3962" s="6">
        <f t="shared" si="308"/>
        <v>11.25</v>
      </c>
      <c r="S3962" t="s">
        <v>8317</v>
      </c>
      <c r="T3962" t="s">
        <v>8318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2">
        <f t="shared" si="305"/>
        <v>0.42</v>
      </c>
      <c r="P3963" s="16">
        <f t="shared" si="306"/>
        <v>41745.891319444447</v>
      </c>
      <c r="Q3963" s="16">
        <f t="shared" si="307"/>
        <v>41767.891319444447</v>
      </c>
      <c r="R3963" s="6">
        <f t="shared" si="308"/>
        <v>10.5</v>
      </c>
      <c r="S3963" t="s">
        <v>8317</v>
      </c>
      <c r="T3963" t="s">
        <v>8318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2">
        <f t="shared" si="305"/>
        <v>3.214285714285714</v>
      </c>
      <c r="P3964" s="16">
        <f t="shared" si="306"/>
        <v>42311.621458333335</v>
      </c>
      <c r="Q3964" s="16">
        <f t="shared" si="307"/>
        <v>42336.621458333335</v>
      </c>
      <c r="R3964" s="6">
        <f t="shared" si="308"/>
        <v>15</v>
      </c>
      <c r="S3964" t="s">
        <v>8317</v>
      </c>
      <c r="T3964" t="s">
        <v>8318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2">
        <f t="shared" si="305"/>
        <v>0</v>
      </c>
      <c r="P3965" s="16">
        <f t="shared" si="306"/>
        <v>42296.154131944444</v>
      </c>
      <c r="Q3965" s="16">
        <f t="shared" si="307"/>
        <v>42326.195798611108</v>
      </c>
      <c r="R3965" s="6" t="e">
        <f t="shared" si="308"/>
        <v>#DIV/0!</v>
      </c>
      <c r="S3965" t="s">
        <v>8317</v>
      </c>
      <c r="T3965" t="s">
        <v>8318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2">
        <f t="shared" si="305"/>
        <v>6.3</v>
      </c>
      <c r="P3966" s="16">
        <f t="shared" si="306"/>
        <v>42053.722060185188</v>
      </c>
      <c r="Q3966" s="16">
        <f t="shared" si="307"/>
        <v>42113.680393518516</v>
      </c>
      <c r="R3966" s="6">
        <f t="shared" si="308"/>
        <v>42</v>
      </c>
      <c r="S3966" t="s">
        <v>8317</v>
      </c>
      <c r="T3966" t="s">
        <v>8318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2">
        <f t="shared" si="305"/>
        <v>14.249999999999998</v>
      </c>
      <c r="P3967" s="16">
        <f t="shared" si="306"/>
        <v>42414.235879629632</v>
      </c>
      <c r="Q3967" s="16">
        <f t="shared" si="307"/>
        <v>42474.194212962961</v>
      </c>
      <c r="R3967" s="6">
        <f t="shared" si="308"/>
        <v>71.25</v>
      </c>
      <c r="S3967" t="s">
        <v>8317</v>
      </c>
      <c r="T3967" t="s">
        <v>8318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2">
        <f t="shared" si="305"/>
        <v>0.6</v>
      </c>
      <c r="P3968" s="16">
        <f t="shared" si="306"/>
        <v>41801.711550925924</v>
      </c>
      <c r="Q3968" s="16">
        <f t="shared" si="307"/>
        <v>41844.124305555553</v>
      </c>
      <c r="R3968" s="6">
        <f t="shared" si="308"/>
        <v>22.5</v>
      </c>
      <c r="S3968" t="s">
        <v>8317</v>
      </c>
      <c r="T3968" t="s">
        <v>8318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2">
        <f t="shared" si="305"/>
        <v>24.117647058823529</v>
      </c>
      <c r="P3969" s="16">
        <f t="shared" si="306"/>
        <v>42770.290590277778</v>
      </c>
      <c r="Q3969" s="16">
        <f t="shared" si="307"/>
        <v>42800.290590277778</v>
      </c>
      <c r="R3969" s="6">
        <f t="shared" si="308"/>
        <v>41</v>
      </c>
      <c r="S3969" t="s">
        <v>8317</v>
      </c>
      <c r="T3969" t="s">
        <v>8318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2">
        <f t="shared" si="305"/>
        <v>10.54</v>
      </c>
      <c r="P3970" s="16">
        <f t="shared" si="306"/>
        <v>42452.815659722226</v>
      </c>
      <c r="Q3970" s="16">
        <f t="shared" si="307"/>
        <v>42512.815659722226</v>
      </c>
      <c r="R3970" s="6">
        <f t="shared" si="308"/>
        <v>47.909090909090907</v>
      </c>
      <c r="S3970" t="s">
        <v>8317</v>
      </c>
      <c r="T3970" t="s">
        <v>8318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2">
        <f t="shared" ref="O3971:O4034" si="310">(E3971/D3971)*100</f>
        <v>7.4690265486725664</v>
      </c>
      <c r="P3971" s="16">
        <f t="shared" ref="P3971:P4034" si="311">(((J3971/60)/60)/24)+DATE(1970,1,1)</f>
        <v>42601.854699074072</v>
      </c>
      <c r="Q3971" s="16">
        <f t="shared" ref="Q3971:Q4034" si="312">(((I3971/60)/60)/24)+DATE(1970,1,1)</f>
        <v>42611.163194444445</v>
      </c>
      <c r="R3971" s="6">
        <f t="shared" ref="R3971:R4034" si="313">AVERAGE(E3971/L3971)</f>
        <v>35.166666666666664</v>
      </c>
      <c r="S3971" t="s">
        <v>8317</v>
      </c>
      <c r="T3971" t="s">
        <v>8318</v>
      </c>
      <c r="U3971">
        <f t="shared" ref="U3971:U4034" si="314">YEAR(P3971)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2">
        <f t="shared" si="310"/>
        <v>7.3333333333333334E-2</v>
      </c>
      <c r="P3972" s="16">
        <f t="shared" si="311"/>
        <v>42447.863553240735</v>
      </c>
      <c r="Q3972" s="16">
        <f t="shared" si="312"/>
        <v>42477.863553240735</v>
      </c>
      <c r="R3972" s="6">
        <f t="shared" si="313"/>
        <v>5.5</v>
      </c>
      <c r="S3972" t="s">
        <v>8317</v>
      </c>
      <c r="T3972" t="s">
        <v>8318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2">
        <f t="shared" si="310"/>
        <v>0.97142857142857131</v>
      </c>
      <c r="P3973" s="16">
        <f t="shared" si="311"/>
        <v>41811.536180555559</v>
      </c>
      <c r="Q3973" s="16">
        <f t="shared" si="312"/>
        <v>41841.536180555559</v>
      </c>
      <c r="R3973" s="6">
        <f t="shared" si="313"/>
        <v>22.666666666666668</v>
      </c>
      <c r="S3973" t="s">
        <v>8317</v>
      </c>
      <c r="T3973" t="s">
        <v>8318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2">
        <f t="shared" si="310"/>
        <v>21.099999999999998</v>
      </c>
      <c r="P3974" s="16">
        <f t="shared" si="311"/>
        <v>41981.067523148144</v>
      </c>
      <c r="Q3974" s="16">
        <f t="shared" si="312"/>
        <v>42041.067523148144</v>
      </c>
      <c r="R3974" s="6">
        <f t="shared" si="313"/>
        <v>26.375</v>
      </c>
      <c r="S3974" t="s">
        <v>8317</v>
      </c>
      <c r="T3974" t="s">
        <v>8318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2">
        <f t="shared" si="310"/>
        <v>78.100000000000009</v>
      </c>
      <c r="P3975" s="16">
        <f t="shared" si="311"/>
        <v>42469.68414351852</v>
      </c>
      <c r="Q3975" s="16">
        <f t="shared" si="312"/>
        <v>42499.166666666672</v>
      </c>
      <c r="R3975" s="6">
        <f t="shared" si="313"/>
        <v>105.54054054054055</v>
      </c>
      <c r="S3975" t="s">
        <v>8317</v>
      </c>
      <c r="T3975" t="s">
        <v>8318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2">
        <f t="shared" si="310"/>
        <v>32</v>
      </c>
      <c r="P3976" s="16">
        <f t="shared" si="311"/>
        <v>42493.546851851846</v>
      </c>
      <c r="Q3976" s="16">
        <f t="shared" si="312"/>
        <v>42523.546851851846</v>
      </c>
      <c r="R3976" s="6">
        <f t="shared" si="313"/>
        <v>29.09090909090909</v>
      </c>
      <c r="S3976" t="s">
        <v>8317</v>
      </c>
      <c r="T3976" t="s">
        <v>8318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2">
        <f t="shared" si="310"/>
        <v>0</v>
      </c>
      <c r="P3977" s="16">
        <f t="shared" si="311"/>
        <v>42534.866875</v>
      </c>
      <c r="Q3977" s="16">
        <f t="shared" si="312"/>
        <v>42564.866875</v>
      </c>
      <c r="R3977" s="6" t="e">
        <f t="shared" si="313"/>
        <v>#DIV/0!</v>
      </c>
      <c r="S3977" t="s">
        <v>8317</v>
      </c>
      <c r="T3977" t="s">
        <v>8318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2">
        <f t="shared" si="310"/>
        <v>47.692307692307693</v>
      </c>
      <c r="P3978" s="16">
        <f t="shared" si="311"/>
        <v>41830.858344907407</v>
      </c>
      <c r="Q3978" s="16">
        <f t="shared" si="312"/>
        <v>41852.291666666664</v>
      </c>
      <c r="R3978" s="6">
        <f t="shared" si="313"/>
        <v>62</v>
      </c>
      <c r="S3978" t="s">
        <v>8317</v>
      </c>
      <c r="T3978" t="s">
        <v>8318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2">
        <f t="shared" si="310"/>
        <v>1.4500000000000002</v>
      </c>
      <c r="P3979" s="16">
        <f t="shared" si="311"/>
        <v>42543.788564814815</v>
      </c>
      <c r="Q3979" s="16">
        <f t="shared" si="312"/>
        <v>42573.788564814815</v>
      </c>
      <c r="R3979" s="6">
        <f t="shared" si="313"/>
        <v>217.5</v>
      </c>
      <c r="S3979" t="s">
        <v>8317</v>
      </c>
      <c r="T3979" t="s">
        <v>8318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2">
        <f t="shared" si="310"/>
        <v>10.7</v>
      </c>
      <c r="P3980" s="16">
        <f t="shared" si="311"/>
        <v>41975.642974537041</v>
      </c>
      <c r="Q3980" s="16">
        <f t="shared" si="312"/>
        <v>42035.642974537041</v>
      </c>
      <c r="R3980" s="6">
        <f t="shared" si="313"/>
        <v>26.75</v>
      </c>
      <c r="S3980" t="s">
        <v>8317</v>
      </c>
      <c r="T3980" t="s">
        <v>8318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2">
        <f t="shared" si="310"/>
        <v>1.8333333333333333</v>
      </c>
      <c r="P3981" s="16">
        <f t="shared" si="311"/>
        <v>42069.903437500005</v>
      </c>
      <c r="Q3981" s="16">
        <f t="shared" si="312"/>
        <v>42092.833333333328</v>
      </c>
      <c r="R3981" s="6">
        <f t="shared" si="313"/>
        <v>18.333333333333332</v>
      </c>
      <c r="S3981" t="s">
        <v>8317</v>
      </c>
      <c r="T3981" t="s">
        <v>8318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2">
        <f t="shared" si="310"/>
        <v>18</v>
      </c>
      <c r="P3982" s="16">
        <f t="shared" si="311"/>
        <v>41795.598923611113</v>
      </c>
      <c r="Q3982" s="16">
        <f t="shared" si="312"/>
        <v>41825.598923611113</v>
      </c>
      <c r="R3982" s="6">
        <f t="shared" si="313"/>
        <v>64.285714285714292</v>
      </c>
      <c r="S3982" t="s">
        <v>8317</v>
      </c>
      <c r="T3982" t="s">
        <v>8318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2">
        <f t="shared" si="310"/>
        <v>4.083333333333333</v>
      </c>
      <c r="P3983" s="16">
        <f t="shared" si="311"/>
        <v>42508.179965277777</v>
      </c>
      <c r="Q3983" s="16">
        <f t="shared" si="312"/>
        <v>42568.179965277777</v>
      </c>
      <c r="R3983" s="6">
        <f t="shared" si="313"/>
        <v>175</v>
      </c>
      <c r="S3983" t="s">
        <v>8317</v>
      </c>
      <c r="T3983" t="s">
        <v>8318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2">
        <f t="shared" si="310"/>
        <v>20</v>
      </c>
      <c r="P3984" s="16">
        <f t="shared" si="311"/>
        <v>42132.809953703705</v>
      </c>
      <c r="Q3984" s="16">
        <f t="shared" si="312"/>
        <v>42192.809953703705</v>
      </c>
      <c r="R3984" s="6">
        <f t="shared" si="313"/>
        <v>34</v>
      </c>
      <c r="S3984" t="s">
        <v>8317</v>
      </c>
      <c r="T3984" t="s">
        <v>8318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2">
        <f t="shared" si="310"/>
        <v>34.802513464991023</v>
      </c>
      <c r="P3985" s="16">
        <f t="shared" si="311"/>
        <v>41747.86986111111</v>
      </c>
      <c r="Q3985" s="16">
        <f t="shared" si="312"/>
        <v>41779.290972222225</v>
      </c>
      <c r="R3985" s="6">
        <f t="shared" si="313"/>
        <v>84.282608695652172</v>
      </c>
      <c r="S3985" t="s">
        <v>8317</v>
      </c>
      <c r="T3985" t="s">
        <v>8318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2">
        <f t="shared" si="310"/>
        <v>6.3333333333333339</v>
      </c>
      <c r="P3986" s="16">
        <f t="shared" si="311"/>
        <v>41920.963472222218</v>
      </c>
      <c r="Q3986" s="16">
        <f t="shared" si="312"/>
        <v>41951</v>
      </c>
      <c r="R3986" s="6">
        <f t="shared" si="313"/>
        <v>9.5</v>
      </c>
      <c r="S3986" t="s">
        <v>8317</v>
      </c>
      <c r="T3986" t="s">
        <v>8318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2">
        <f t="shared" si="310"/>
        <v>32.049999999999997</v>
      </c>
      <c r="P3987" s="16">
        <f t="shared" si="311"/>
        <v>42399.707407407404</v>
      </c>
      <c r="Q3987" s="16">
        <f t="shared" si="312"/>
        <v>42420.878472222219</v>
      </c>
      <c r="R3987" s="6">
        <f t="shared" si="313"/>
        <v>33.736842105263158</v>
      </c>
      <c r="S3987" t="s">
        <v>8317</v>
      </c>
      <c r="T3987" t="s">
        <v>8318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2">
        <f t="shared" si="310"/>
        <v>9.76</v>
      </c>
      <c r="P3988" s="16">
        <f t="shared" si="311"/>
        <v>42467.548541666663</v>
      </c>
      <c r="Q3988" s="16">
        <f t="shared" si="312"/>
        <v>42496.544444444444</v>
      </c>
      <c r="R3988" s="6">
        <f t="shared" si="313"/>
        <v>37.53846153846154</v>
      </c>
      <c r="S3988" t="s">
        <v>8317</v>
      </c>
      <c r="T3988" t="s">
        <v>8318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2">
        <f t="shared" si="310"/>
        <v>37.75</v>
      </c>
      <c r="P3989" s="16">
        <f t="shared" si="311"/>
        <v>41765.92465277778</v>
      </c>
      <c r="Q3989" s="16">
        <f t="shared" si="312"/>
        <v>41775.92465277778</v>
      </c>
      <c r="R3989" s="6">
        <f t="shared" si="313"/>
        <v>11.615384615384615</v>
      </c>
      <c r="S3989" t="s">
        <v>8317</v>
      </c>
      <c r="T3989" t="s">
        <v>8318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2">
        <f t="shared" si="310"/>
        <v>2.1333333333333333</v>
      </c>
      <c r="P3990" s="16">
        <f t="shared" si="311"/>
        <v>42230.08116898148</v>
      </c>
      <c r="Q3990" s="16">
        <f t="shared" si="312"/>
        <v>42245.08116898148</v>
      </c>
      <c r="R3990" s="6">
        <f t="shared" si="313"/>
        <v>8</v>
      </c>
      <c r="S3990" t="s">
        <v>8317</v>
      </c>
      <c r="T3990" t="s">
        <v>8318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2">
        <f t="shared" si="310"/>
        <v>0</v>
      </c>
      <c r="P3991" s="16">
        <f t="shared" si="311"/>
        <v>42286.749780092592</v>
      </c>
      <c r="Q3991" s="16">
        <f t="shared" si="312"/>
        <v>42316.791446759264</v>
      </c>
      <c r="R3991" s="6" t="e">
        <f t="shared" si="313"/>
        <v>#DIV/0!</v>
      </c>
      <c r="S3991" t="s">
        <v>8317</v>
      </c>
      <c r="T3991" t="s">
        <v>8318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2">
        <f t="shared" si="310"/>
        <v>4.1818181818181817</v>
      </c>
      <c r="P3992" s="16">
        <f t="shared" si="311"/>
        <v>42401.672372685185</v>
      </c>
      <c r="Q3992" s="16">
        <f t="shared" si="312"/>
        <v>42431.672372685185</v>
      </c>
      <c r="R3992" s="6">
        <f t="shared" si="313"/>
        <v>23</v>
      </c>
      <c r="S3992" t="s">
        <v>8317</v>
      </c>
      <c r="T3992" t="s">
        <v>8318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2">
        <f t="shared" si="310"/>
        <v>20</v>
      </c>
      <c r="P3993" s="16">
        <f t="shared" si="311"/>
        <v>42125.644467592589</v>
      </c>
      <c r="Q3993" s="16">
        <f t="shared" si="312"/>
        <v>42155.644467592589</v>
      </c>
      <c r="R3993" s="6">
        <f t="shared" si="313"/>
        <v>100</v>
      </c>
      <c r="S3993" t="s">
        <v>8317</v>
      </c>
      <c r="T3993" t="s">
        <v>8318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2">
        <f t="shared" si="310"/>
        <v>5.41</v>
      </c>
      <c r="P3994" s="16">
        <f t="shared" si="311"/>
        <v>42289.94049768518</v>
      </c>
      <c r="Q3994" s="16">
        <f t="shared" si="312"/>
        <v>42349.982164351852</v>
      </c>
      <c r="R3994" s="6">
        <f t="shared" si="313"/>
        <v>60.111111111111114</v>
      </c>
      <c r="S3994" t="s">
        <v>8317</v>
      </c>
      <c r="T3994" t="s">
        <v>8318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2">
        <f t="shared" si="310"/>
        <v>6.0000000000000001E-3</v>
      </c>
      <c r="P3995" s="16">
        <f t="shared" si="311"/>
        <v>42107.864722222221</v>
      </c>
      <c r="Q3995" s="16">
        <f t="shared" si="312"/>
        <v>42137.864722222221</v>
      </c>
      <c r="R3995" s="6">
        <f t="shared" si="313"/>
        <v>3</v>
      </c>
      <c r="S3995" t="s">
        <v>8317</v>
      </c>
      <c r="T3995" t="s">
        <v>8318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2">
        <f t="shared" si="310"/>
        <v>0.25</v>
      </c>
      <c r="P3996" s="16">
        <f t="shared" si="311"/>
        <v>41809.389930555553</v>
      </c>
      <c r="Q3996" s="16">
        <f t="shared" si="312"/>
        <v>41839.389930555553</v>
      </c>
      <c r="R3996" s="6">
        <f t="shared" si="313"/>
        <v>5</v>
      </c>
      <c r="S3996" t="s">
        <v>8317</v>
      </c>
      <c r="T3996" t="s">
        <v>8318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2">
        <f t="shared" si="310"/>
        <v>35</v>
      </c>
      <c r="P3997" s="16">
        <f t="shared" si="311"/>
        <v>42019.683761574073</v>
      </c>
      <c r="Q3997" s="16">
        <f t="shared" si="312"/>
        <v>42049.477083333331</v>
      </c>
      <c r="R3997" s="6">
        <f t="shared" si="313"/>
        <v>17.5</v>
      </c>
      <c r="S3997" t="s">
        <v>8317</v>
      </c>
      <c r="T3997" t="s">
        <v>8318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2">
        <f t="shared" si="310"/>
        <v>16.566666666666666</v>
      </c>
      <c r="P3998" s="16">
        <f t="shared" si="311"/>
        <v>41950.26694444444</v>
      </c>
      <c r="Q3998" s="16">
        <f t="shared" si="312"/>
        <v>41963.669444444444</v>
      </c>
      <c r="R3998" s="6">
        <f t="shared" si="313"/>
        <v>29.235294117647058</v>
      </c>
      <c r="S3998" t="s">
        <v>8317</v>
      </c>
      <c r="T3998" t="s">
        <v>8318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2">
        <f t="shared" si="310"/>
        <v>0</v>
      </c>
      <c r="P3999" s="16">
        <f t="shared" si="311"/>
        <v>42069.391446759255</v>
      </c>
      <c r="Q3999" s="16">
        <f t="shared" si="312"/>
        <v>42099.349780092598</v>
      </c>
      <c r="R3999" s="6" t="e">
        <f t="shared" si="313"/>
        <v>#DIV/0!</v>
      </c>
      <c r="S3999" t="s">
        <v>8317</v>
      </c>
      <c r="T3999" t="s">
        <v>8318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2">
        <f t="shared" si="310"/>
        <v>57.199999999999996</v>
      </c>
      <c r="P4000" s="16">
        <f t="shared" si="311"/>
        <v>42061.963263888887</v>
      </c>
      <c r="Q4000" s="16">
        <f t="shared" si="312"/>
        <v>42091.921597222223</v>
      </c>
      <c r="R4000" s="6">
        <f t="shared" si="313"/>
        <v>59.583333333333336</v>
      </c>
      <c r="S4000" t="s">
        <v>8317</v>
      </c>
      <c r="T4000" t="s">
        <v>8318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2">
        <f t="shared" si="310"/>
        <v>16.514285714285716</v>
      </c>
      <c r="P4001" s="16">
        <f t="shared" si="311"/>
        <v>41842.828680555554</v>
      </c>
      <c r="Q4001" s="16">
        <f t="shared" si="312"/>
        <v>41882.827650462961</v>
      </c>
      <c r="R4001" s="6">
        <f t="shared" si="313"/>
        <v>82.571428571428569</v>
      </c>
      <c r="S4001" t="s">
        <v>8317</v>
      </c>
      <c r="T4001" t="s">
        <v>8318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2">
        <f t="shared" si="310"/>
        <v>0.125</v>
      </c>
      <c r="P4002" s="16">
        <f t="shared" si="311"/>
        <v>42437.64534722222</v>
      </c>
      <c r="Q4002" s="16">
        <f t="shared" si="312"/>
        <v>42497.603680555556</v>
      </c>
      <c r="R4002" s="6">
        <f t="shared" si="313"/>
        <v>10</v>
      </c>
      <c r="S4002" t="s">
        <v>8317</v>
      </c>
      <c r="T4002" t="s">
        <v>8318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2">
        <f t="shared" si="310"/>
        <v>37.75</v>
      </c>
      <c r="P4003" s="16">
        <f t="shared" si="311"/>
        <v>42775.964212962965</v>
      </c>
      <c r="Q4003" s="16">
        <f t="shared" si="312"/>
        <v>42795.791666666672</v>
      </c>
      <c r="R4003" s="6">
        <f t="shared" si="313"/>
        <v>32.357142857142854</v>
      </c>
      <c r="S4003" t="s">
        <v>8317</v>
      </c>
      <c r="T4003" t="s">
        <v>8318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2">
        <f t="shared" si="310"/>
        <v>1.8399999999999999</v>
      </c>
      <c r="P4004" s="16">
        <f t="shared" si="311"/>
        <v>41879.043530092589</v>
      </c>
      <c r="Q4004" s="16">
        <f t="shared" si="312"/>
        <v>41909.043530092589</v>
      </c>
      <c r="R4004" s="6">
        <f t="shared" si="313"/>
        <v>5.75</v>
      </c>
      <c r="S4004" t="s">
        <v>8317</v>
      </c>
      <c r="T4004" t="s">
        <v>8318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2">
        <f t="shared" si="310"/>
        <v>10.050000000000001</v>
      </c>
      <c r="P4005" s="16">
        <f t="shared" si="311"/>
        <v>42020.587349537032</v>
      </c>
      <c r="Q4005" s="16">
        <f t="shared" si="312"/>
        <v>42050.587349537032</v>
      </c>
      <c r="R4005" s="6">
        <f t="shared" si="313"/>
        <v>100.5</v>
      </c>
      <c r="S4005" t="s">
        <v>8317</v>
      </c>
      <c r="T4005" t="s">
        <v>8318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2">
        <f t="shared" si="310"/>
        <v>0.2</v>
      </c>
      <c r="P4006" s="16">
        <f t="shared" si="311"/>
        <v>41890.16269675926</v>
      </c>
      <c r="Q4006" s="16">
        <f t="shared" si="312"/>
        <v>41920.16269675926</v>
      </c>
      <c r="R4006" s="6">
        <f t="shared" si="313"/>
        <v>1</v>
      </c>
      <c r="S4006" t="s">
        <v>8317</v>
      </c>
      <c r="T4006" t="s">
        <v>8318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2">
        <f t="shared" si="310"/>
        <v>1.3333333333333335</v>
      </c>
      <c r="P4007" s="16">
        <f t="shared" si="311"/>
        <v>41872.807696759257</v>
      </c>
      <c r="Q4007" s="16">
        <f t="shared" si="312"/>
        <v>41932.807696759257</v>
      </c>
      <c r="R4007" s="6">
        <f t="shared" si="313"/>
        <v>20</v>
      </c>
      <c r="S4007" t="s">
        <v>8317</v>
      </c>
      <c r="T4007" t="s">
        <v>8318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2">
        <f t="shared" si="310"/>
        <v>6.6666666666666671E-3</v>
      </c>
      <c r="P4008" s="16">
        <f t="shared" si="311"/>
        <v>42391.772997685184</v>
      </c>
      <c r="Q4008" s="16">
        <f t="shared" si="312"/>
        <v>42416.772997685184</v>
      </c>
      <c r="R4008" s="6">
        <f t="shared" si="313"/>
        <v>2</v>
      </c>
      <c r="S4008" t="s">
        <v>8317</v>
      </c>
      <c r="T4008" t="s">
        <v>8318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2">
        <f t="shared" si="310"/>
        <v>0.25</v>
      </c>
      <c r="P4009" s="16">
        <f t="shared" si="311"/>
        <v>41848.772928240738</v>
      </c>
      <c r="Q4009" s="16">
        <f t="shared" si="312"/>
        <v>41877.686111111114</v>
      </c>
      <c r="R4009" s="6">
        <f t="shared" si="313"/>
        <v>5</v>
      </c>
      <c r="S4009" t="s">
        <v>8317</v>
      </c>
      <c r="T4009" t="s">
        <v>8318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2">
        <f t="shared" si="310"/>
        <v>6</v>
      </c>
      <c r="P4010" s="16">
        <f t="shared" si="311"/>
        <v>42177.964201388888</v>
      </c>
      <c r="Q4010" s="16">
        <f t="shared" si="312"/>
        <v>42207.964201388888</v>
      </c>
      <c r="R4010" s="6">
        <f t="shared" si="313"/>
        <v>15</v>
      </c>
      <c r="S4010" t="s">
        <v>8317</v>
      </c>
      <c r="T4010" t="s">
        <v>8318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2">
        <f t="shared" si="310"/>
        <v>3.8860103626943006</v>
      </c>
      <c r="P4011" s="16">
        <f t="shared" si="311"/>
        <v>41851.700925925928</v>
      </c>
      <c r="Q4011" s="16">
        <f t="shared" si="312"/>
        <v>41891.700925925928</v>
      </c>
      <c r="R4011" s="6">
        <f t="shared" si="313"/>
        <v>25</v>
      </c>
      <c r="S4011" t="s">
        <v>8317</v>
      </c>
      <c r="T4011" t="s">
        <v>8318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2">
        <f t="shared" si="310"/>
        <v>24.194444444444443</v>
      </c>
      <c r="P4012" s="16">
        <f t="shared" si="311"/>
        <v>41921.770439814813</v>
      </c>
      <c r="Q4012" s="16">
        <f t="shared" si="312"/>
        <v>41938.770439814813</v>
      </c>
      <c r="R4012" s="6">
        <f t="shared" si="313"/>
        <v>45.842105263157897</v>
      </c>
      <c r="S4012" t="s">
        <v>8317</v>
      </c>
      <c r="T4012" t="s">
        <v>8318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2">
        <f t="shared" si="310"/>
        <v>7.6</v>
      </c>
      <c r="P4013" s="16">
        <f t="shared" si="311"/>
        <v>42002.54488425926</v>
      </c>
      <c r="Q4013" s="16">
        <f t="shared" si="312"/>
        <v>42032.54488425926</v>
      </c>
      <c r="R4013" s="6">
        <f t="shared" si="313"/>
        <v>4.75</v>
      </c>
      <c r="S4013" t="s">
        <v>8317</v>
      </c>
      <c r="T4013" t="s">
        <v>8318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2">
        <f t="shared" si="310"/>
        <v>0</v>
      </c>
      <c r="P4014" s="16">
        <f t="shared" si="311"/>
        <v>42096.544548611113</v>
      </c>
      <c r="Q4014" s="16">
        <f t="shared" si="312"/>
        <v>42126.544548611113</v>
      </c>
      <c r="R4014" s="6" t="e">
        <f t="shared" si="313"/>
        <v>#DIV/0!</v>
      </c>
      <c r="S4014" t="s">
        <v>8317</v>
      </c>
      <c r="T4014" t="s">
        <v>8318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2">
        <f t="shared" si="310"/>
        <v>1.3</v>
      </c>
      <c r="P4015" s="16">
        <f t="shared" si="311"/>
        <v>42021.301192129627</v>
      </c>
      <c r="Q4015" s="16">
        <f t="shared" si="312"/>
        <v>42051.301192129627</v>
      </c>
      <c r="R4015" s="6">
        <f t="shared" si="313"/>
        <v>13</v>
      </c>
      <c r="S4015" t="s">
        <v>8317</v>
      </c>
      <c r="T4015" t="s">
        <v>8318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2">
        <f t="shared" si="310"/>
        <v>0</v>
      </c>
      <c r="P4016" s="16">
        <f t="shared" si="311"/>
        <v>42419.246168981481</v>
      </c>
      <c r="Q4016" s="16">
        <f t="shared" si="312"/>
        <v>42434.246168981481</v>
      </c>
      <c r="R4016" s="6" t="e">
        <f t="shared" si="313"/>
        <v>#DIV/0!</v>
      </c>
      <c r="S4016" t="s">
        <v>8317</v>
      </c>
      <c r="T4016" t="s">
        <v>8318</v>
      </c>
      <c r="U4016">
        <f t="shared" si="314"/>
        <v>2016</v>
      </c>
    </row>
    <row r="4017" spans="1:21" ht="58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2">
        <f t="shared" si="310"/>
        <v>1.4285714285714287E-2</v>
      </c>
      <c r="P4017" s="16">
        <f t="shared" si="311"/>
        <v>42174.780821759254</v>
      </c>
      <c r="Q4017" s="16">
        <f t="shared" si="312"/>
        <v>42204.780821759254</v>
      </c>
      <c r="R4017" s="6">
        <f t="shared" si="313"/>
        <v>1</v>
      </c>
      <c r="S4017" t="s">
        <v>8317</v>
      </c>
      <c r="T4017" t="s">
        <v>8318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2">
        <f t="shared" si="310"/>
        <v>14.000000000000002</v>
      </c>
      <c r="P4018" s="16">
        <f t="shared" si="311"/>
        <v>41869.872685185182</v>
      </c>
      <c r="Q4018" s="16">
        <f t="shared" si="312"/>
        <v>41899.872685185182</v>
      </c>
      <c r="R4018" s="6">
        <f t="shared" si="313"/>
        <v>10</v>
      </c>
      <c r="S4018" t="s">
        <v>8317</v>
      </c>
      <c r="T4018" t="s">
        <v>8318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2">
        <f t="shared" si="310"/>
        <v>1.05</v>
      </c>
      <c r="P4019" s="16">
        <f t="shared" si="311"/>
        <v>41856.672152777777</v>
      </c>
      <c r="Q4019" s="16">
        <f t="shared" si="312"/>
        <v>41886.672152777777</v>
      </c>
      <c r="R4019" s="6">
        <f t="shared" si="313"/>
        <v>52.5</v>
      </c>
      <c r="S4019" t="s">
        <v>8317</v>
      </c>
      <c r="T4019" t="s">
        <v>8318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2">
        <f t="shared" si="310"/>
        <v>8.6666666666666679</v>
      </c>
      <c r="P4020" s="16">
        <f t="shared" si="311"/>
        <v>42620.91097222222</v>
      </c>
      <c r="Q4020" s="16">
        <f t="shared" si="312"/>
        <v>42650.91097222222</v>
      </c>
      <c r="R4020" s="6">
        <f t="shared" si="313"/>
        <v>32.5</v>
      </c>
      <c r="S4020" t="s">
        <v>8317</v>
      </c>
      <c r="T4020" t="s">
        <v>8318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2">
        <f t="shared" si="310"/>
        <v>0.82857142857142851</v>
      </c>
      <c r="P4021" s="16">
        <f t="shared" si="311"/>
        <v>42417.675879629634</v>
      </c>
      <c r="Q4021" s="16">
        <f t="shared" si="312"/>
        <v>42475.686111111107</v>
      </c>
      <c r="R4021" s="6">
        <f t="shared" si="313"/>
        <v>7.25</v>
      </c>
      <c r="S4021" t="s">
        <v>8317</v>
      </c>
      <c r="T4021" t="s">
        <v>8318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2">
        <f t="shared" si="310"/>
        <v>16.666666666666664</v>
      </c>
      <c r="P4022" s="16">
        <f t="shared" si="311"/>
        <v>42057.190960648149</v>
      </c>
      <c r="Q4022" s="16">
        <f t="shared" si="312"/>
        <v>42087.149293981478</v>
      </c>
      <c r="R4022" s="6">
        <f t="shared" si="313"/>
        <v>33.333333333333336</v>
      </c>
      <c r="S4022" t="s">
        <v>8317</v>
      </c>
      <c r="T4022" t="s">
        <v>8318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2">
        <f t="shared" si="310"/>
        <v>0.83333333333333337</v>
      </c>
      <c r="P4023" s="16">
        <f t="shared" si="311"/>
        <v>41878.911550925928</v>
      </c>
      <c r="Q4023" s="16">
        <f t="shared" si="312"/>
        <v>41938.911550925928</v>
      </c>
      <c r="R4023" s="6">
        <f t="shared" si="313"/>
        <v>62.5</v>
      </c>
      <c r="S4023" t="s">
        <v>8317</v>
      </c>
      <c r="T4023" t="s">
        <v>8318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2">
        <f t="shared" si="310"/>
        <v>69.561111111111103</v>
      </c>
      <c r="P4024" s="16">
        <f t="shared" si="311"/>
        <v>41990.584108796291</v>
      </c>
      <c r="Q4024" s="16">
        <f t="shared" si="312"/>
        <v>42036.120833333334</v>
      </c>
      <c r="R4024" s="6">
        <f t="shared" si="313"/>
        <v>63.558375634517766</v>
      </c>
      <c r="S4024" t="s">
        <v>8317</v>
      </c>
      <c r="T4024" t="s">
        <v>8318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2">
        <f t="shared" si="310"/>
        <v>0</v>
      </c>
      <c r="P4025" s="16">
        <f t="shared" si="311"/>
        <v>42408.999571759254</v>
      </c>
      <c r="Q4025" s="16">
        <f t="shared" si="312"/>
        <v>42453.957905092597</v>
      </c>
      <c r="R4025" s="6" t="e">
        <f t="shared" si="313"/>
        <v>#DIV/0!</v>
      </c>
      <c r="S4025" t="s">
        <v>8317</v>
      </c>
      <c r="T4025" t="s">
        <v>8318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2">
        <f t="shared" si="310"/>
        <v>1.25</v>
      </c>
      <c r="P4026" s="16">
        <f t="shared" si="311"/>
        <v>42217.670104166667</v>
      </c>
      <c r="Q4026" s="16">
        <f t="shared" si="312"/>
        <v>42247.670104166667</v>
      </c>
      <c r="R4026" s="6">
        <f t="shared" si="313"/>
        <v>10</v>
      </c>
      <c r="S4026" t="s">
        <v>8317</v>
      </c>
      <c r="T4026" t="s">
        <v>8318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2">
        <f t="shared" si="310"/>
        <v>5</v>
      </c>
      <c r="P4027" s="16">
        <f t="shared" si="311"/>
        <v>42151.237685185188</v>
      </c>
      <c r="Q4027" s="16">
        <f t="shared" si="312"/>
        <v>42211.237685185188</v>
      </c>
      <c r="R4027" s="6">
        <f t="shared" si="313"/>
        <v>62.5</v>
      </c>
      <c r="S4027" t="s">
        <v>8317</v>
      </c>
      <c r="T4027" t="s">
        <v>8318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2">
        <f t="shared" si="310"/>
        <v>0</v>
      </c>
      <c r="P4028" s="16">
        <f t="shared" si="311"/>
        <v>42282.655543981484</v>
      </c>
      <c r="Q4028" s="16">
        <f t="shared" si="312"/>
        <v>42342.697210648148</v>
      </c>
      <c r="R4028" s="6" t="e">
        <f t="shared" si="313"/>
        <v>#DIV/0!</v>
      </c>
      <c r="S4028" t="s">
        <v>8317</v>
      </c>
      <c r="T4028" t="s">
        <v>8318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2">
        <f t="shared" si="310"/>
        <v>7.166666666666667</v>
      </c>
      <c r="P4029" s="16">
        <f t="shared" si="311"/>
        <v>42768.97084490741</v>
      </c>
      <c r="Q4029" s="16">
        <f t="shared" si="312"/>
        <v>42789.041666666672</v>
      </c>
      <c r="R4029" s="6">
        <f t="shared" si="313"/>
        <v>30.714285714285715</v>
      </c>
      <c r="S4029" t="s">
        <v>8317</v>
      </c>
      <c r="T4029" t="s">
        <v>8318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2">
        <f t="shared" si="310"/>
        <v>28.050000000000004</v>
      </c>
      <c r="P4030" s="16">
        <f t="shared" si="311"/>
        <v>41765.938657407409</v>
      </c>
      <c r="Q4030" s="16">
        <f t="shared" si="312"/>
        <v>41795.938657407409</v>
      </c>
      <c r="R4030" s="6">
        <f t="shared" si="313"/>
        <v>51</v>
      </c>
      <c r="S4030" t="s">
        <v>8317</v>
      </c>
      <c r="T4030" t="s">
        <v>8318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2">
        <f t="shared" si="310"/>
        <v>0</v>
      </c>
      <c r="P4031" s="16">
        <f t="shared" si="311"/>
        <v>42322.025115740747</v>
      </c>
      <c r="Q4031" s="16">
        <f t="shared" si="312"/>
        <v>42352.025115740747</v>
      </c>
      <c r="R4031" s="6" t="e">
        <f t="shared" si="313"/>
        <v>#DIV/0!</v>
      </c>
      <c r="S4031" t="s">
        <v>8317</v>
      </c>
      <c r="T4031" t="s">
        <v>8318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2">
        <f t="shared" si="310"/>
        <v>16</v>
      </c>
      <c r="P4032" s="16">
        <f t="shared" si="311"/>
        <v>42374.655081018514</v>
      </c>
      <c r="Q4032" s="16">
        <f t="shared" si="312"/>
        <v>42403.784027777772</v>
      </c>
      <c r="R4032" s="6">
        <f t="shared" si="313"/>
        <v>66.666666666666671</v>
      </c>
      <c r="S4032" t="s">
        <v>8317</v>
      </c>
      <c r="T4032" t="s">
        <v>8318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2">
        <f t="shared" si="310"/>
        <v>0</v>
      </c>
      <c r="P4033" s="16">
        <f t="shared" si="311"/>
        <v>41941.585231481484</v>
      </c>
      <c r="Q4033" s="16">
        <f t="shared" si="312"/>
        <v>41991.626898148148</v>
      </c>
      <c r="R4033" s="6" t="e">
        <f t="shared" si="313"/>
        <v>#DIV/0!</v>
      </c>
      <c r="S4033" t="s">
        <v>8317</v>
      </c>
      <c r="T4033" t="s">
        <v>8318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2">
        <f t="shared" si="310"/>
        <v>6.8287037037037033</v>
      </c>
      <c r="P4034" s="16">
        <f t="shared" si="311"/>
        <v>42293.809212962966</v>
      </c>
      <c r="Q4034" s="16">
        <f t="shared" si="312"/>
        <v>42353.85087962963</v>
      </c>
      <c r="R4034" s="6">
        <f t="shared" si="313"/>
        <v>59</v>
      </c>
      <c r="S4034" t="s">
        <v>8317</v>
      </c>
      <c r="T4034" t="s">
        <v>8318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2">
        <f t="shared" ref="O4035:O4098" si="315">(E4035/D4035)*100</f>
        <v>25.698702928870294</v>
      </c>
      <c r="P4035" s="16">
        <f t="shared" ref="P4035:P4098" si="316">(((J4035/60)/60)/24)+DATE(1970,1,1)</f>
        <v>42614.268796296295</v>
      </c>
      <c r="Q4035" s="16">
        <f t="shared" ref="Q4035:Q4098" si="317">(((I4035/60)/60)/24)+DATE(1970,1,1)</f>
        <v>42645.375</v>
      </c>
      <c r="R4035" s="6">
        <f t="shared" ref="R4035:R4098" si="318">AVERAGE(E4035/L4035)</f>
        <v>65.340319148936175</v>
      </c>
      <c r="S4035" t="s">
        <v>8317</v>
      </c>
      <c r="T4035" t="s">
        <v>8318</v>
      </c>
      <c r="U4035">
        <f t="shared" ref="U4035:U4098" si="319">YEAR(P4035)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2">
        <f t="shared" si="315"/>
        <v>1.4814814814814816</v>
      </c>
      <c r="P4036" s="16">
        <f t="shared" si="316"/>
        <v>42067.947337962964</v>
      </c>
      <c r="Q4036" s="16">
        <f t="shared" si="317"/>
        <v>42097.905671296292</v>
      </c>
      <c r="R4036" s="6">
        <f t="shared" si="318"/>
        <v>100</v>
      </c>
      <c r="S4036" t="s">
        <v>8317</v>
      </c>
      <c r="T4036" t="s">
        <v>8318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2">
        <f t="shared" si="315"/>
        <v>36.85</v>
      </c>
      <c r="P4037" s="16">
        <f t="shared" si="316"/>
        <v>41903.882951388885</v>
      </c>
      <c r="Q4037" s="16">
        <f t="shared" si="317"/>
        <v>41933.882951388885</v>
      </c>
      <c r="R4037" s="6">
        <f t="shared" si="318"/>
        <v>147.4</v>
      </c>
      <c r="S4037" t="s">
        <v>8317</v>
      </c>
      <c r="T4037" t="s">
        <v>8318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2">
        <f t="shared" si="315"/>
        <v>47.05</v>
      </c>
      <c r="P4038" s="16">
        <f t="shared" si="316"/>
        <v>41804.937083333331</v>
      </c>
      <c r="Q4038" s="16">
        <f t="shared" si="317"/>
        <v>41821.9375</v>
      </c>
      <c r="R4038" s="6">
        <f t="shared" si="318"/>
        <v>166.05882352941177</v>
      </c>
      <c r="S4038" t="s">
        <v>8317</v>
      </c>
      <c r="T4038" t="s">
        <v>8318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2">
        <f t="shared" si="315"/>
        <v>11.428571428571429</v>
      </c>
      <c r="P4039" s="16">
        <f t="shared" si="316"/>
        <v>42497.070775462969</v>
      </c>
      <c r="Q4039" s="16">
        <f t="shared" si="317"/>
        <v>42514.600694444445</v>
      </c>
      <c r="R4039" s="6">
        <f t="shared" si="318"/>
        <v>40</v>
      </c>
      <c r="S4039" t="s">
        <v>8317</v>
      </c>
      <c r="T4039" t="s">
        <v>8318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2">
        <f t="shared" si="315"/>
        <v>12.04</v>
      </c>
      <c r="P4040" s="16">
        <f t="shared" si="316"/>
        <v>41869.798726851855</v>
      </c>
      <c r="Q4040" s="16">
        <f t="shared" si="317"/>
        <v>41929.798726851855</v>
      </c>
      <c r="R4040" s="6">
        <f t="shared" si="318"/>
        <v>75.25</v>
      </c>
      <c r="S4040" t="s">
        <v>8317</v>
      </c>
      <c r="T4040" t="s">
        <v>8318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2">
        <f t="shared" si="315"/>
        <v>60</v>
      </c>
      <c r="P4041" s="16">
        <f t="shared" si="316"/>
        <v>42305.670914351853</v>
      </c>
      <c r="Q4041" s="16">
        <f t="shared" si="317"/>
        <v>42339.249305555553</v>
      </c>
      <c r="R4041" s="6">
        <f t="shared" si="318"/>
        <v>60</v>
      </c>
      <c r="S4041" t="s">
        <v>8317</v>
      </c>
      <c r="T4041" t="s">
        <v>8318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2">
        <f t="shared" si="315"/>
        <v>31.25</v>
      </c>
      <c r="P4042" s="16">
        <f t="shared" si="316"/>
        <v>42144.231527777782</v>
      </c>
      <c r="Q4042" s="16">
        <f t="shared" si="317"/>
        <v>42203.125</v>
      </c>
      <c r="R4042" s="6">
        <f t="shared" si="318"/>
        <v>1250</v>
      </c>
      <c r="S4042" t="s">
        <v>8317</v>
      </c>
      <c r="T4042" t="s">
        <v>8318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2">
        <f t="shared" si="315"/>
        <v>0.42</v>
      </c>
      <c r="P4043" s="16">
        <f t="shared" si="316"/>
        <v>42559.474004629628</v>
      </c>
      <c r="Q4043" s="16">
        <f t="shared" si="317"/>
        <v>42619.474004629628</v>
      </c>
      <c r="R4043" s="6">
        <f t="shared" si="318"/>
        <v>10.5</v>
      </c>
      <c r="S4043" t="s">
        <v>8317</v>
      </c>
      <c r="T4043" t="s">
        <v>8318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2">
        <f t="shared" si="315"/>
        <v>0.21</v>
      </c>
      <c r="P4044" s="16">
        <f t="shared" si="316"/>
        <v>41995.084074074075</v>
      </c>
      <c r="Q4044" s="16">
        <f t="shared" si="317"/>
        <v>42024.802777777775</v>
      </c>
      <c r="R4044" s="6">
        <f t="shared" si="318"/>
        <v>7</v>
      </c>
      <c r="S4044" t="s">
        <v>8317</v>
      </c>
      <c r="T4044" t="s">
        <v>8318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2">
        <f t="shared" si="315"/>
        <v>0</v>
      </c>
      <c r="P4045" s="16">
        <f t="shared" si="316"/>
        <v>41948.957465277781</v>
      </c>
      <c r="Q4045" s="16">
        <f t="shared" si="317"/>
        <v>41963.957465277781</v>
      </c>
      <c r="R4045" s="6" t="e">
        <f t="shared" si="318"/>
        <v>#DIV/0!</v>
      </c>
      <c r="S4045" t="s">
        <v>8317</v>
      </c>
      <c r="T4045" t="s">
        <v>8318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2">
        <f t="shared" si="315"/>
        <v>37.5</v>
      </c>
      <c r="P4046" s="16">
        <f t="shared" si="316"/>
        <v>42074.219699074078</v>
      </c>
      <c r="Q4046" s="16">
        <f t="shared" si="317"/>
        <v>42104.208333333328</v>
      </c>
      <c r="R4046" s="6">
        <f t="shared" si="318"/>
        <v>56.25</v>
      </c>
      <c r="S4046" t="s">
        <v>8317</v>
      </c>
      <c r="T4046" t="s">
        <v>8318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2">
        <f t="shared" si="315"/>
        <v>0.02</v>
      </c>
      <c r="P4047" s="16">
        <f t="shared" si="316"/>
        <v>41842.201261574075</v>
      </c>
      <c r="Q4047" s="16">
        <f t="shared" si="317"/>
        <v>41872.201261574075</v>
      </c>
      <c r="R4047" s="6">
        <f t="shared" si="318"/>
        <v>1</v>
      </c>
      <c r="S4047" t="s">
        <v>8317</v>
      </c>
      <c r="T4047" t="s">
        <v>8318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2">
        <f t="shared" si="315"/>
        <v>8.2142857142857135</v>
      </c>
      <c r="P4048" s="16">
        <f t="shared" si="316"/>
        <v>41904.650578703702</v>
      </c>
      <c r="Q4048" s="16">
        <f t="shared" si="317"/>
        <v>41934.650578703702</v>
      </c>
      <c r="R4048" s="6">
        <f t="shared" si="318"/>
        <v>38.333333333333336</v>
      </c>
      <c r="S4048" t="s">
        <v>8317</v>
      </c>
      <c r="T4048" t="s">
        <v>8318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2">
        <f t="shared" si="315"/>
        <v>2.1999999999999997</v>
      </c>
      <c r="P4049" s="16">
        <f t="shared" si="316"/>
        <v>41991.022488425922</v>
      </c>
      <c r="Q4049" s="16">
        <f t="shared" si="317"/>
        <v>42015.041666666672</v>
      </c>
      <c r="R4049" s="6">
        <f t="shared" si="318"/>
        <v>27.5</v>
      </c>
      <c r="S4049" t="s">
        <v>8317</v>
      </c>
      <c r="T4049" t="s">
        <v>8318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2">
        <f t="shared" si="315"/>
        <v>17.652941176470588</v>
      </c>
      <c r="P4050" s="16">
        <f t="shared" si="316"/>
        <v>42436.509108796294</v>
      </c>
      <c r="Q4050" s="16">
        <f t="shared" si="317"/>
        <v>42471.467442129629</v>
      </c>
      <c r="R4050" s="6">
        <f t="shared" si="318"/>
        <v>32.978021978021978</v>
      </c>
      <c r="S4050" t="s">
        <v>8317</v>
      </c>
      <c r="T4050" t="s">
        <v>8318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2">
        <f t="shared" si="315"/>
        <v>0.08</v>
      </c>
      <c r="P4051" s="16">
        <f t="shared" si="316"/>
        <v>42169.958506944444</v>
      </c>
      <c r="Q4051" s="16">
        <f t="shared" si="317"/>
        <v>42199.958506944444</v>
      </c>
      <c r="R4051" s="6">
        <f t="shared" si="318"/>
        <v>16</v>
      </c>
      <c r="S4051" t="s">
        <v>8317</v>
      </c>
      <c r="T4051" t="s">
        <v>8318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2">
        <f t="shared" si="315"/>
        <v>6.6666666666666666E-2</v>
      </c>
      <c r="P4052" s="16">
        <f t="shared" si="316"/>
        <v>41905.636469907404</v>
      </c>
      <c r="Q4052" s="16">
        <f t="shared" si="317"/>
        <v>41935.636469907404</v>
      </c>
      <c r="R4052" s="6">
        <f t="shared" si="318"/>
        <v>1</v>
      </c>
      <c r="S4052" t="s">
        <v>8317</v>
      </c>
      <c r="T4052" t="s">
        <v>8318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2">
        <f t="shared" si="315"/>
        <v>0</v>
      </c>
      <c r="P4053" s="16">
        <f t="shared" si="316"/>
        <v>41761.810150462967</v>
      </c>
      <c r="Q4053" s="16">
        <f t="shared" si="317"/>
        <v>41768.286805555559</v>
      </c>
      <c r="R4053" s="6" t="e">
        <f t="shared" si="318"/>
        <v>#DIV/0!</v>
      </c>
      <c r="S4053" t="s">
        <v>8317</v>
      </c>
      <c r="T4053" t="s">
        <v>8318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2">
        <f t="shared" si="315"/>
        <v>37.533333333333339</v>
      </c>
      <c r="P4054" s="16">
        <f t="shared" si="316"/>
        <v>41865.878657407404</v>
      </c>
      <c r="Q4054" s="16">
        <f t="shared" si="317"/>
        <v>41925.878657407404</v>
      </c>
      <c r="R4054" s="6">
        <f t="shared" si="318"/>
        <v>86.615384615384613</v>
      </c>
      <c r="S4054" t="s">
        <v>8317</v>
      </c>
      <c r="T4054" t="s">
        <v>8318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2">
        <f t="shared" si="315"/>
        <v>22</v>
      </c>
      <c r="P4055" s="16">
        <f t="shared" si="316"/>
        <v>41928.690138888887</v>
      </c>
      <c r="Q4055" s="16">
        <f t="shared" si="317"/>
        <v>41958.833333333328</v>
      </c>
      <c r="R4055" s="6">
        <f t="shared" si="318"/>
        <v>55</v>
      </c>
      <c r="S4055" t="s">
        <v>8317</v>
      </c>
      <c r="T4055" t="s">
        <v>8318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2">
        <f t="shared" si="315"/>
        <v>0</v>
      </c>
      <c r="P4056" s="16">
        <f t="shared" si="316"/>
        <v>42613.841261574074</v>
      </c>
      <c r="Q4056" s="16">
        <f t="shared" si="317"/>
        <v>42644.166666666672</v>
      </c>
      <c r="R4056" s="6" t="e">
        <f t="shared" si="318"/>
        <v>#DIV/0!</v>
      </c>
      <c r="S4056" t="s">
        <v>8317</v>
      </c>
      <c r="T4056" t="s">
        <v>8318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2">
        <f t="shared" si="315"/>
        <v>17.62</v>
      </c>
      <c r="P4057" s="16">
        <f t="shared" si="316"/>
        <v>41779.648506944446</v>
      </c>
      <c r="Q4057" s="16">
        <f t="shared" si="317"/>
        <v>41809.648506944446</v>
      </c>
      <c r="R4057" s="6">
        <f t="shared" si="318"/>
        <v>41.952380952380949</v>
      </c>
      <c r="S4057" t="s">
        <v>8317</v>
      </c>
      <c r="T4057" t="s">
        <v>8318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2">
        <f t="shared" si="315"/>
        <v>53</v>
      </c>
      <c r="P4058" s="16">
        <f t="shared" si="316"/>
        <v>42534.933321759265</v>
      </c>
      <c r="Q4058" s="16">
        <f t="shared" si="317"/>
        <v>42554.832638888889</v>
      </c>
      <c r="R4058" s="6">
        <f t="shared" si="318"/>
        <v>88.333333333333329</v>
      </c>
      <c r="S4058" t="s">
        <v>8317</v>
      </c>
      <c r="T4058" t="s">
        <v>8318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2">
        <f t="shared" si="315"/>
        <v>22.142857142857142</v>
      </c>
      <c r="P4059" s="16">
        <f t="shared" si="316"/>
        <v>42310.968518518523</v>
      </c>
      <c r="Q4059" s="16">
        <f t="shared" si="317"/>
        <v>42333.958333333328</v>
      </c>
      <c r="R4059" s="6">
        <f t="shared" si="318"/>
        <v>129.16666666666666</v>
      </c>
      <c r="S4059" t="s">
        <v>8317</v>
      </c>
      <c r="T4059" t="s">
        <v>8318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2">
        <f t="shared" si="315"/>
        <v>2.5333333333333332</v>
      </c>
      <c r="P4060" s="16">
        <f t="shared" si="316"/>
        <v>42446.060694444444</v>
      </c>
      <c r="Q4060" s="16">
        <f t="shared" si="317"/>
        <v>42461.165972222225</v>
      </c>
      <c r="R4060" s="6">
        <f t="shared" si="318"/>
        <v>23.75</v>
      </c>
      <c r="S4060" t="s">
        <v>8317</v>
      </c>
      <c r="T4060" t="s">
        <v>8318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2">
        <f t="shared" si="315"/>
        <v>2.5</v>
      </c>
      <c r="P4061" s="16">
        <f t="shared" si="316"/>
        <v>41866.640648148146</v>
      </c>
      <c r="Q4061" s="16">
        <f t="shared" si="317"/>
        <v>41898.125</v>
      </c>
      <c r="R4061" s="6">
        <f t="shared" si="318"/>
        <v>35.714285714285715</v>
      </c>
      <c r="S4061" t="s">
        <v>8317</v>
      </c>
      <c r="T4061" t="s">
        <v>8318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2">
        <f t="shared" si="315"/>
        <v>2.85</v>
      </c>
      <c r="P4062" s="16">
        <f t="shared" si="316"/>
        <v>41779.695092592592</v>
      </c>
      <c r="Q4062" s="16">
        <f t="shared" si="317"/>
        <v>41813.666666666664</v>
      </c>
      <c r="R4062" s="6">
        <f t="shared" si="318"/>
        <v>57</v>
      </c>
      <c r="S4062" t="s">
        <v>8317</v>
      </c>
      <c r="T4062" t="s">
        <v>8318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2">
        <f t="shared" si="315"/>
        <v>0</v>
      </c>
      <c r="P4063" s="16">
        <f t="shared" si="316"/>
        <v>42421.141469907408</v>
      </c>
      <c r="Q4063" s="16">
        <f t="shared" si="317"/>
        <v>42481.099803240737</v>
      </c>
      <c r="R4063" s="6" t="e">
        <f t="shared" si="318"/>
        <v>#DIV/0!</v>
      </c>
      <c r="S4063" t="s">
        <v>8317</v>
      </c>
      <c r="T4063" t="s">
        <v>8318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2">
        <f t="shared" si="315"/>
        <v>2.4500000000000002</v>
      </c>
      <c r="P4064" s="16">
        <f t="shared" si="316"/>
        <v>42523.739212962959</v>
      </c>
      <c r="Q4064" s="16">
        <f t="shared" si="317"/>
        <v>42553.739212962959</v>
      </c>
      <c r="R4064" s="6">
        <f t="shared" si="318"/>
        <v>163.33333333333334</v>
      </c>
      <c r="S4064" t="s">
        <v>8317</v>
      </c>
      <c r="T4064" t="s">
        <v>8318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2">
        <f t="shared" si="315"/>
        <v>1.4210526315789473</v>
      </c>
      <c r="P4065" s="16">
        <f t="shared" si="316"/>
        <v>41787.681527777779</v>
      </c>
      <c r="Q4065" s="16">
        <f t="shared" si="317"/>
        <v>41817.681527777779</v>
      </c>
      <c r="R4065" s="6">
        <f t="shared" si="318"/>
        <v>15</v>
      </c>
      <c r="S4065" t="s">
        <v>8317</v>
      </c>
      <c r="T4065" t="s">
        <v>8318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2">
        <f t="shared" si="315"/>
        <v>19.25</v>
      </c>
      <c r="P4066" s="16">
        <f t="shared" si="316"/>
        <v>42093.588263888887</v>
      </c>
      <c r="Q4066" s="16">
        <f t="shared" si="317"/>
        <v>42123.588263888887</v>
      </c>
      <c r="R4066" s="6">
        <f t="shared" si="318"/>
        <v>64.166666666666671</v>
      </c>
      <c r="S4066" t="s">
        <v>8317</v>
      </c>
      <c r="T4066" t="s">
        <v>8318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2">
        <f t="shared" si="315"/>
        <v>0.67500000000000004</v>
      </c>
      <c r="P4067" s="16">
        <f t="shared" si="316"/>
        <v>41833.951516203706</v>
      </c>
      <c r="Q4067" s="16">
        <f t="shared" si="317"/>
        <v>41863.951516203706</v>
      </c>
      <c r="R4067" s="6">
        <f t="shared" si="318"/>
        <v>6.75</v>
      </c>
      <c r="S4067" t="s">
        <v>8317</v>
      </c>
      <c r="T4067" t="s">
        <v>8318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2">
        <f t="shared" si="315"/>
        <v>0.16666666666666669</v>
      </c>
      <c r="P4068" s="16">
        <f t="shared" si="316"/>
        <v>42479.039212962962</v>
      </c>
      <c r="Q4068" s="16">
        <f t="shared" si="317"/>
        <v>42509.039212962962</v>
      </c>
      <c r="R4068" s="6">
        <f t="shared" si="318"/>
        <v>25</v>
      </c>
      <c r="S4068" t="s">
        <v>8317</v>
      </c>
      <c r="T4068" t="s">
        <v>8318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2">
        <f t="shared" si="315"/>
        <v>60.9</v>
      </c>
      <c r="P4069" s="16">
        <f t="shared" si="316"/>
        <v>42235.117476851854</v>
      </c>
      <c r="Q4069" s="16">
        <f t="shared" si="317"/>
        <v>42275.117476851854</v>
      </c>
      <c r="R4069" s="6">
        <f t="shared" si="318"/>
        <v>179.11764705882354</v>
      </c>
      <c r="S4069" t="s">
        <v>8317</v>
      </c>
      <c r="T4069" t="s">
        <v>8318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2">
        <f t="shared" si="315"/>
        <v>1</v>
      </c>
      <c r="P4070" s="16">
        <f t="shared" si="316"/>
        <v>42718.963599537034</v>
      </c>
      <c r="Q4070" s="16">
        <f t="shared" si="317"/>
        <v>42748.961805555555</v>
      </c>
      <c r="R4070" s="6">
        <f t="shared" si="318"/>
        <v>34.950000000000003</v>
      </c>
      <c r="S4070" t="s">
        <v>8317</v>
      </c>
      <c r="T4070" t="s">
        <v>8318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2">
        <f t="shared" si="315"/>
        <v>34.4</v>
      </c>
      <c r="P4071" s="16">
        <f t="shared" si="316"/>
        <v>42022.661527777775</v>
      </c>
      <c r="Q4071" s="16">
        <f t="shared" si="317"/>
        <v>42063.5</v>
      </c>
      <c r="R4071" s="6">
        <f t="shared" si="318"/>
        <v>33.07692307692308</v>
      </c>
      <c r="S4071" t="s">
        <v>8317</v>
      </c>
      <c r="T4071" t="s">
        <v>8318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2">
        <f t="shared" si="315"/>
        <v>16.5</v>
      </c>
      <c r="P4072" s="16">
        <f t="shared" si="316"/>
        <v>42031.666898148149</v>
      </c>
      <c r="Q4072" s="16">
        <f t="shared" si="317"/>
        <v>42064.125</v>
      </c>
      <c r="R4072" s="6">
        <f t="shared" si="318"/>
        <v>27.5</v>
      </c>
      <c r="S4072" t="s">
        <v>8317</v>
      </c>
      <c r="T4072" t="s">
        <v>8318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2">
        <f t="shared" si="315"/>
        <v>0</v>
      </c>
      <c r="P4073" s="16">
        <f t="shared" si="316"/>
        <v>42700.804756944446</v>
      </c>
      <c r="Q4073" s="16">
        <f t="shared" si="317"/>
        <v>42730.804756944446</v>
      </c>
      <c r="R4073" s="6" t="e">
        <f t="shared" si="318"/>
        <v>#DIV/0!</v>
      </c>
      <c r="S4073" t="s">
        <v>8317</v>
      </c>
      <c r="T4073" t="s">
        <v>8318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2">
        <f t="shared" si="315"/>
        <v>0.4</v>
      </c>
      <c r="P4074" s="16">
        <f t="shared" si="316"/>
        <v>41812.77443287037</v>
      </c>
      <c r="Q4074" s="16">
        <f t="shared" si="317"/>
        <v>41872.77443287037</v>
      </c>
      <c r="R4074" s="6">
        <f t="shared" si="318"/>
        <v>2</v>
      </c>
      <c r="S4074" t="s">
        <v>8317</v>
      </c>
      <c r="T4074" t="s">
        <v>8318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2">
        <f t="shared" si="315"/>
        <v>1.0571428571428572</v>
      </c>
      <c r="P4075" s="16">
        <f t="shared" si="316"/>
        <v>42078.34520833334</v>
      </c>
      <c r="Q4075" s="16">
        <f t="shared" si="317"/>
        <v>42133.166666666672</v>
      </c>
      <c r="R4075" s="6">
        <f t="shared" si="318"/>
        <v>18.5</v>
      </c>
      <c r="S4075" t="s">
        <v>8317</v>
      </c>
      <c r="T4075" t="s">
        <v>8318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2">
        <f t="shared" si="315"/>
        <v>26.727272727272727</v>
      </c>
      <c r="P4076" s="16">
        <f t="shared" si="316"/>
        <v>42283.552951388891</v>
      </c>
      <c r="Q4076" s="16">
        <f t="shared" si="317"/>
        <v>42313.594618055555</v>
      </c>
      <c r="R4076" s="6">
        <f t="shared" si="318"/>
        <v>35</v>
      </c>
      <c r="S4076" t="s">
        <v>8317</v>
      </c>
      <c r="T4076" t="s">
        <v>8318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2">
        <f t="shared" si="315"/>
        <v>28.799999999999997</v>
      </c>
      <c r="P4077" s="16">
        <f t="shared" si="316"/>
        <v>41779.045937499999</v>
      </c>
      <c r="Q4077" s="16">
        <f t="shared" si="317"/>
        <v>41820.727777777778</v>
      </c>
      <c r="R4077" s="6">
        <f t="shared" si="318"/>
        <v>44.307692307692307</v>
      </c>
      <c r="S4077" t="s">
        <v>8317</v>
      </c>
      <c r="T4077" t="s">
        <v>8318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2">
        <f t="shared" si="315"/>
        <v>0</v>
      </c>
      <c r="P4078" s="16">
        <f t="shared" si="316"/>
        <v>41905.795706018522</v>
      </c>
      <c r="Q4078" s="16">
        <f t="shared" si="317"/>
        <v>41933.82708333333</v>
      </c>
      <c r="R4078" s="6" t="e">
        <f t="shared" si="318"/>
        <v>#DIV/0!</v>
      </c>
      <c r="S4078" t="s">
        <v>8317</v>
      </c>
      <c r="T4078" t="s">
        <v>8318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2">
        <f t="shared" si="315"/>
        <v>8.9</v>
      </c>
      <c r="P4079" s="16">
        <f t="shared" si="316"/>
        <v>42695.7105787037</v>
      </c>
      <c r="Q4079" s="16">
        <f t="shared" si="317"/>
        <v>42725.7105787037</v>
      </c>
      <c r="R4079" s="6">
        <f t="shared" si="318"/>
        <v>222.5</v>
      </c>
      <c r="S4079" t="s">
        <v>8317</v>
      </c>
      <c r="T4079" t="s">
        <v>8318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2">
        <f t="shared" si="315"/>
        <v>0</v>
      </c>
      <c r="P4080" s="16">
        <f t="shared" si="316"/>
        <v>42732.787523148145</v>
      </c>
      <c r="Q4080" s="16">
        <f t="shared" si="317"/>
        <v>42762.787523148145</v>
      </c>
      <c r="R4080" s="6" t="e">
        <f t="shared" si="318"/>
        <v>#DIV/0!</v>
      </c>
      <c r="S4080" t="s">
        <v>8317</v>
      </c>
      <c r="T4080" t="s">
        <v>8318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2">
        <f t="shared" si="315"/>
        <v>0.16666666666666669</v>
      </c>
      <c r="P4081" s="16">
        <f t="shared" si="316"/>
        <v>42510.938900462963</v>
      </c>
      <c r="Q4081" s="16">
        <f t="shared" si="317"/>
        <v>42540.938900462963</v>
      </c>
      <c r="R4081" s="6">
        <f t="shared" si="318"/>
        <v>5</v>
      </c>
      <c r="S4081" t="s">
        <v>8317</v>
      </c>
      <c r="T4081" t="s">
        <v>8318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2">
        <f t="shared" si="315"/>
        <v>0</v>
      </c>
      <c r="P4082" s="16">
        <f t="shared" si="316"/>
        <v>42511.698101851856</v>
      </c>
      <c r="Q4082" s="16">
        <f t="shared" si="317"/>
        <v>42535.787500000006</v>
      </c>
      <c r="R4082" s="6" t="e">
        <f t="shared" si="318"/>
        <v>#DIV/0!</v>
      </c>
      <c r="S4082" t="s">
        <v>8317</v>
      </c>
      <c r="T4082" t="s">
        <v>8318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2">
        <f t="shared" si="315"/>
        <v>15.737410071942445</v>
      </c>
      <c r="P4083" s="16">
        <f t="shared" si="316"/>
        <v>42041.581307870365</v>
      </c>
      <c r="Q4083" s="16">
        <f t="shared" si="317"/>
        <v>42071.539641203708</v>
      </c>
      <c r="R4083" s="6">
        <f t="shared" si="318"/>
        <v>29.166666666666668</v>
      </c>
      <c r="S4083" t="s">
        <v>8317</v>
      </c>
      <c r="T4083" t="s">
        <v>8318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2">
        <f t="shared" si="315"/>
        <v>2</v>
      </c>
      <c r="P4084" s="16">
        <f t="shared" si="316"/>
        <v>42307.189270833333</v>
      </c>
      <c r="Q4084" s="16">
        <f t="shared" si="317"/>
        <v>42322.958333333328</v>
      </c>
      <c r="R4084" s="6">
        <f t="shared" si="318"/>
        <v>1.5</v>
      </c>
      <c r="S4084" t="s">
        <v>8317</v>
      </c>
      <c r="T4084" t="s">
        <v>8318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2">
        <f t="shared" si="315"/>
        <v>21.685714285714287</v>
      </c>
      <c r="P4085" s="16">
        <f t="shared" si="316"/>
        <v>42353.761759259258</v>
      </c>
      <c r="Q4085" s="16">
        <f t="shared" si="317"/>
        <v>42383.761759259258</v>
      </c>
      <c r="R4085" s="6">
        <f t="shared" si="318"/>
        <v>126.5</v>
      </c>
      <c r="S4085" t="s">
        <v>8317</v>
      </c>
      <c r="T4085" t="s">
        <v>8318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2">
        <f t="shared" si="315"/>
        <v>0.33333333333333337</v>
      </c>
      <c r="P4086" s="16">
        <f t="shared" si="316"/>
        <v>42622.436412037037</v>
      </c>
      <c r="Q4086" s="16">
        <f t="shared" si="317"/>
        <v>42652.436412037037</v>
      </c>
      <c r="R4086" s="6">
        <f t="shared" si="318"/>
        <v>10</v>
      </c>
      <c r="S4086" t="s">
        <v>8317</v>
      </c>
      <c r="T4086" t="s">
        <v>8318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2">
        <f t="shared" si="315"/>
        <v>0.2857142857142857</v>
      </c>
      <c r="P4087" s="16">
        <f t="shared" si="316"/>
        <v>42058.603877314818</v>
      </c>
      <c r="Q4087" s="16">
        <f t="shared" si="317"/>
        <v>42087.165972222225</v>
      </c>
      <c r="R4087" s="6">
        <f t="shared" si="318"/>
        <v>10</v>
      </c>
      <c r="S4087" t="s">
        <v>8317</v>
      </c>
      <c r="T4087" t="s">
        <v>8318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2">
        <f t="shared" si="315"/>
        <v>4.7</v>
      </c>
      <c r="P4088" s="16">
        <f t="shared" si="316"/>
        <v>42304.940960648149</v>
      </c>
      <c r="Q4088" s="16">
        <f t="shared" si="317"/>
        <v>42329.166666666672</v>
      </c>
      <c r="R4088" s="6">
        <f t="shared" si="318"/>
        <v>9.4</v>
      </c>
      <c r="S4088" t="s">
        <v>8317</v>
      </c>
      <c r="T4088" t="s">
        <v>8318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2">
        <f t="shared" si="315"/>
        <v>0</v>
      </c>
      <c r="P4089" s="16">
        <f t="shared" si="316"/>
        <v>42538.742893518516</v>
      </c>
      <c r="Q4089" s="16">
        <f t="shared" si="317"/>
        <v>42568.742893518516</v>
      </c>
      <c r="R4089" s="6" t="e">
        <f t="shared" si="318"/>
        <v>#DIV/0!</v>
      </c>
      <c r="S4089" t="s">
        <v>8317</v>
      </c>
      <c r="T4089" t="s">
        <v>8318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2">
        <f t="shared" si="315"/>
        <v>10.8</v>
      </c>
      <c r="P4090" s="16">
        <f t="shared" si="316"/>
        <v>41990.612546296295</v>
      </c>
      <c r="Q4090" s="16">
        <f t="shared" si="317"/>
        <v>42020.434722222228</v>
      </c>
      <c r="R4090" s="6">
        <f t="shared" si="318"/>
        <v>72</v>
      </c>
      <c r="S4090" t="s">
        <v>8317</v>
      </c>
      <c r="T4090" t="s">
        <v>8318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2">
        <f t="shared" si="315"/>
        <v>4.8</v>
      </c>
      <c r="P4091" s="16">
        <f t="shared" si="316"/>
        <v>42122.732499999998</v>
      </c>
      <c r="Q4091" s="16">
        <f t="shared" si="317"/>
        <v>42155.732638888891</v>
      </c>
      <c r="R4091" s="6">
        <f t="shared" si="318"/>
        <v>30</v>
      </c>
      <c r="S4091" t="s">
        <v>8317</v>
      </c>
      <c r="T4091" t="s">
        <v>8318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2">
        <f t="shared" si="315"/>
        <v>3.2</v>
      </c>
      <c r="P4092" s="16">
        <f t="shared" si="316"/>
        <v>42209.67288194444</v>
      </c>
      <c r="Q4092" s="16">
        <f t="shared" si="317"/>
        <v>42223.625</v>
      </c>
      <c r="R4092" s="6">
        <f t="shared" si="318"/>
        <v>10.666666666666666</v>
      </c>
      <c r="S4092" t="s">
        <v>8317</v>
      </c>
      <c r="T4092" t="s">
        <v>8318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2">
        <f t="shared" si="315"/>
        <v>12.75</v>
      </c>
      <c r="P4093" s="16">
        <f t="shared" si="316"/>
        <v>41990.506377314814</v>
      </c>
      <c r="Q4093" s="16">
        <f t="shared" si="317"/>
        <v>42020.506377314814</v>
      </c>
      <c r="R4093" s="6">
        <f t="shared" si="318"/>
        <v>25.5</v>
      </c>
      <c r="S4093" t="s">
        <v>8317</v>
      </c>
      <c r="T4093" t="s">
        <v>8318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2">
        <f t="shared" si="315"/>
        <v>1.8181818181818181E-2</v>
      </c>
      <c r="P4094" s="16">
        <f t="shared" si="316"/>
        <v>42039.194988425923</v>
      </c>
      <c r="Q4094" s="16">
        <f t="shared" si="317"/>
        <v>42099.153321759266</v>
      </c>
      <c r="R4094" s="6">
        <f t="shared" si="318"/>
        <v>20</v>
      </c>
      <c r="S4094" t="s">
        <v>8317</v>
      </c>
      <c r="T4094" t="s">
        <v>8318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2">
        <f t="shared" si="315"/>
        <v>2.4</v>
      </c>
      <c r="P4095" s="16">
        <f t="shared" si="316"/>
        <v>42178.815891203703</v>
      </c>
      <c r="Q4095" s="16">
        <f t="shared" si="317"/>
        <v>42238.815891203703</v>
      </c>
      <c r="R4095" s="6">
        <f t="shared" si="318"/>
        <v>15</v>
      </c>
      <c r="S4095" t="s">
        <v>8317</v>
      </c>
      <c r="T4095" t="s">
        <v>8318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2">
        <f t="shared" si="315"/>
        <v>36.5</v>
      </c>
      <c r="P4096" s="16">
        <f t="shared" si="316"/>
        <v>41890.086805555555</v>
      </c>
      <c r="Q4096" s="16">
        <f t="shared" si="317"/>
        <v>41934.207638888889</v>
      </c>
      <c r="R4096" s="6">
        <f t="shared" si="318"/>
        <v>91.25</v>
      </c>
      <c r="S4096" t="s">
        <v>8317</v>
      </c>
      <c r="T4096" t="s">
        <v>8318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2">
        <f t="shared" si="315"/>
        <v>2.666666666666667</v>
      </c>
      <c r="P4097" s="16">
        <f t="shared" si="316"/>
        <v>42693.031828703708</v>
      </c>
      <c r="Q4097" s="16">
        <f t="shared" si="317"/>
        <v>42723.031828703708</v>
      </c>
      <c r="R4097" s="6">
        <f t="shared" si="318"/>
        <v>800</v>
      </c>
      <c r="S4097" t="s">
        <v>8317</v>
      </c>
      <c r="T4097" t="s">
        <v>8318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2">
        <f t="shared" si="315"/>
        <v>11.428571428571429</v>
      </c>
      <c r="P4098" s="16">
        <f t="shared" si="316"/>
        <v>42750.530312499999</v>
      </c>
      <c r="Q4098" s="16">
        <f t="shared" si="317"/>
        <v>42794.368749999994</v>
      </c>
      <c r="R4098" s="6">
        <f t="shared" si="318"/>
        <v>80</v>
      </c>
      <c r="S4098" t="s">
        <v>8317</v>
      </c>
      <c r="T4098" t="s">
        <v>8318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2">
        <f t="shared" ref="O4099:O4115" si="320">(E4099/D4099)*100</f>
        <v>0</v>
      </c>
      <c r="P4099" s="16">
        <f t="shared" ref="P4099:P4115" si="321">(((J4099/60)/60)/24)+DATE(1970,1,1)</f>
        <v>42344.824502314819</v>
      </c>
      <c r="Q4099" s="16">
        <f t="shared" ref="Q4099:Q4115" si="322">(((I4099/60)/60)/24)+DATE(1970,1,1)</f>
        <v>42400.996527777781</v>
      </c>
      <c r="R4099" s="6" t="e">
        <f t="shared" ref="R4099:R4115" si="323">AVERAGE(E4099/L4099)</f>
        <v>#DIV/0!</v>
      </c>
      <c r="S4099" t="s">
        <v>8317</v>
      </c>
      <c r="T4099" t="s">
        <v>8318</v>
      </c>
      <c r="U4099">
        <f t="shared" ref="U4099:U4115" si="324">YEAR(P4099)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2">
        <f t="shared" si="320"/>
        <v>0</v>
      </c>
      <c r="P4100" s="16">
        <f t="shared" si="321"/>
        <v>42495.722187499996</v>
      </c>
      <c r="Q4100" s="16">
        <f t="shared" si="322"/>
        <v>42525.722187499996</v>
      </c>
      <c r="R4100" s="6" t="e">
        <f t="shared" si="323"/>
        <v>#DIV/0!</v>
      </c>
      <c r="S4100" t="s">
        <v>8317</v>
      </c>
      <c r="T4100" t="s">
        <v>8318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2">
        <f t="shared" si="320"/>
        <v>1.1111111111111112</v>
      </c>
      <c r="P4101" s="16">
        <f t="shared" si="321"/>
        <v>42570.850381944445</v>
      </c>
      <c r="Q4101" s="16">
        <f t="shared" si="322"/>
        <v>42615.850381944445</v>
      </c>
      <c r="R4101" s="6">
        <f t="shared" si="323"/>
        <v>50</v>
      </c>
      <c r="S4101" t="s">
        <v>8317</v>
      </c>
      <c r="T4101" t="s">
        <v>8318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2">
        <f t="shared" si="320"/>
        <v>0</v>
      </c>
      <c r="P4102" s="16">
        <f t="shared" si="321"/>
        <v>41927.124884259261</v>
      </c>
      <c r="Q4102" s="16">
        <f t="shared" si="322"/>
        <v>41937.124884259261</v>
      </c>
      <c r="R4102" s="6" t="e">
        <f t="shared" si="323"/>
        <v>#DIV/0!</v>
      </c>
      <c r="S4102" t="s">
        <v>8317</v>
      </c>
      <c r="T4102" t="s">
        <v>8318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2">
        <f t="shared" si="320"/>
        <v>0</v>
      </c>
      <c r="P4103" s="16">
        <f t="shared" si="321"/>
        <v>42730.903726851851</v>
      </c>
      <c r="Q4103" s="16">
        <f t="shared" si="322"/>
        <v>42760.903726851851</v>
      </c>
      <c r="R4103" s="6" t="e">
        <f t="shared" si="323"/>
        <v>#DIV/0!</v>
      </c>
      <c r="S4103" t="s">
        <v>8317</v>
      </c>
      <c r="T4103" t="s">
        <v>8318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2">
        <f t="shared" si="320"/>
        <v>27.400000000000002</v>
      </c>
      <c r="P4104" s="16">
        <f t="shared" si="321"/>
        <v>42475.848067129627</v>
      </c>
      <c r="Q4104" s="16">
        <f t="shared" si="322"/>
        <v>42505.848067129627</v>
      </c>
      <c r="R4104" s="6">
        <f t="shared" si="323"/>
        <v>22.833333333333332</v>
      </c>
      <c r="S4104" t="s">
        <v>8317</v>
      </c>
      <c r="T4104" t="s">
        <v>8318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2">
        <f t="shared" si="320"/>
        <v>10</v>
      </c>
      <c r="P4105" s="16">
        <f t="shared" si="321"/>
        <v>42188.83293981482</v>
      </c>
      <c r="Q4105" s="16">
        <f t="shared" si="322"/>
        <v>42242.772222222222</v>
      </c>
      <c r="R4105" s="6">
        <f t="shared" si="323"/>
        <v>16.666666666666668</v>
      </c>
      <c r="S4105" t="s">
        <v>8317</v>
      </c>
      <c r="T4105" t="s">
        <v>8318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2">
        <f t="shared" si="320"/>
        <v>21.366666666666667</v>
      </c>
      <c r="P4106" s="16">
        <f t="shared" si="321"/>
        <v>42640.278171296297</v>
      </c>
      <c r="Q4106" s="16">
        <f t="shared" si="322"/>
        <v>42670.278171296297</v>
      </c>
      <c r="R4106" s="6">
        <f t="shared" si="323"/>
        <v>45.785714285714285</v>
      </c>
      <c r="S4106" t="s">
        <v>8317</v>
      </c>
      <c r="T4106" t="s">
        <v>8318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2">
        <f t="shared" si="320"/>
        <v>6.9696969696969706</v>
      </c>
      <c r="P4107" s="16">
        <f t="shared" si="321"/>
        <v>42697.010520833333</v>
      </c>
      <c r="Q4107" s="16">
        <f t="shared" si="322"/>
        <v>42730.010520833333</v>
      </c>
      <c r="R4107" s="6">
        <f t="shared" si="323"/>
        <v>383.33333333333331</v>
      </c>
      <c r="S4107" t="s">
        <v>8317</v>
      </c>
      <c r="T4107" t="s">
        <v>8318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2">
        <f t="shared" si="320"/>
        <v>70.599999999999994</v>
      </c>
      <c r="P4108" s="16">
        <f t="shared" si="321"/>
        <v>42053.049375000002</v>
      </c>
      <c r="Q4108" s="16">
        <f t="shared" si="322"/>
        <v>42096.041666666672</v>
      </c>
      <c r="R4108" s="6">
        <f t="shared" si="323"/>
        <v>106.96969696969697</v>
      </c>
      <c r="S4108" t="s">
        <v>8317</v>
      </c>
      <c r="T4108" t="s">
        <v>8318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2">
        <f t="shared" si="320"/>
        <v>2.0500000000000003</v>
      </c>
      <c r="P4109" s="16">
        <f t="shared" si="321"/>
        <v>41883.916678240741</v>
      </c>
      <c r="Q4109" s="16">
        <f t="shared" si="322"/>
        <v>41906.916678240741</v>
      </c>
      <c r="R4109" s="6">
        <f t="shared" si="323"/>
        <v>10.25</v>
      </c>
      <c r="S4109" t="s">
        <v>8317</v>
      </c>
      <c r="T4109" t="s">
        <v>8318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2">
        <f t="shared" si="320"/>
        <v>1.9666666666666666</v>
      </c>
      <c r="P4110" s="16">
        <f t="shared" si="321"/>
        <v>42767.031678240746</v>
      </c>
      <c r="Q4110" s="16">
        <f t="shared" si="322"/>
        <v>42797.208333333328</v>
      </c>
      <c r="R4110" s="6">
        <f t="shared" si="323"/>
        <v>59</v>
      </c>
      <c r="S4110" t="s">
        <v>8317</v>
      </c>
      <c r="T4110" t="s">
        <v>8318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2">
        <f t="shared" si="320"/>
        <v>0</v>
      </c>
      <c r="P4111" s="16">
        <f t="shared" si="321"/>
        <v>42307.539398148147</v>
      </c>
      <c r="Q4111" s="16">
        <f t="shared" si="322"/>
        <v>42337.581064814818</v>
      </c>
      <c r="R4111" s="6" t="e">
        <f t="shared" si="323"/>
        <v>#DIV/0!</v>
      </c>
      <c r="S4111" t="s">
        <v>8317</v>
      </c>
      <c r="T4111" t="s">
        <v>8318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2">
        <f t="shared" si="320"/>
        <v>28.666666666666668</v>
      </c>
      <c r="P4112" s="16">
        <f t="shared" si="321"/>
        <v>42512.626747685179</v>
      </c>
      <c r="Q4112" s="16">
        <f t="shared" si="322"/>
        <v>42572.626747685179</v>
      </c>
      <c r="R4112" s="6">
        <f t="shared" si="323"/>
        <v>14.333333333333334</v>
      </c>
      <c r="S4112" t="s">
        <v>8317</v>
      </c>
      <c r="T4112" t="s">
        <v>8318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2">
        <f t="shared" si="320"/>
        <v>3.1333333333333333</v>
      </c>
      <c r="P4113" s="16">
        <f t="shared" si="321"/>
        <v>42029.135879629626</v>
      </c>
      <c r="Q4113" s="16">
        <f t="shared" si="322"/>
        <v>42059.135879629626</v>
      </c>
      <c r="R4113" s="6">
        <f t="shared" si="323"/>
        <v>15.666666666666666</v>
      </c>
      <c r="S4113" t="s">
        <v>8317</v>
      </c>
      <c r="T4113" t="s">
        <v>8318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2">
        <f t="shared" si="320"/>
        <v>0.04</v>
      </c>
      <c r="P4114" s="16">
        <f t="shared" si="321"/>
        <v>42400.946597222224</v>
      </c>
      <c r="Q4114" s="16">
        <f t="shared" si="322"/>
        <v>42428</v>
      </c>
      <c r="R4114" s="6">
        <f t="shared" si="323"/>
        <v>1</v>
      </c>
      <c r="S4114" t="s">
        <v>8317</v>
      </c>
      <c r="T4114" t="s">
        <v>8318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2">
        <f t="shared" si="320"/>
        <v>0.2</v>
      </c>
      <c r="P4115" s="16">
        <f t="shared" si="321"/>
        <v>42358.573182870372</v>
      </c>
      <c r="Q4115" s="16">
        <f t="shared" si="322"/>
        <v>42377.273611111115</v>
      </c>
      <c r="R4115" s="6">
        <f t="shared" si="323"/>
        <v>1</v>
      </c>
      <c r="S4115" t="s">
        <v>8317</v>
      </c>
      <c r="T4115" t="s">
        <v>8318</v>
      </c>
      <c r="U4115">
        <f t="shared" si="324"/>
        <v>2015</v>
      </c>
    </row>
  </sheetData>
  <autoFilter ref="A1:T4115" xr:uid="{58954D9F-1AC2-4319-91E2-61AEDDB5C52E}"/>
  <conditionalFormatting sqref="F2:F4115">
    <cfRule type="containsText" dxfId="3" priority="4" operator="containsText" text="live">
      <formula>NOT(ISERROR(SEARCH("live",F2)))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1:O1048576 R1:W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AFC8-BDC8-4148-97AC-9BEDB6539C56}">
  <dimension ref="A1:F14"/>
  <sheetViews>
    <sheetView zoomScale="85" zoomScaleNormal="85" workbookViewId="0">
      <selection activeCell="D5" sqref="D5"/>
    </sheetView>
  </sheetViews>
  <sheetFormatPr defaultRowHeight="14.5" x14ac:dyDescent="0.35"/>
  <cols>
    <col min="1" max="1" width="16.90625" bestFit="1" customWidth="1"/>
    <col min="2" max="2" width="15.81640625" bestFit="1" customWidth="1"/>
    <col min="3" max="3" width="5.7265625" bestFit="1" customWidth="1"/>
    <col min="4" max="4" width="8.453125" bestFit="1" customWidth="1"/>
    <col min="5" max="5" width="4.08984375" bestFit="1" customWidth="1"/>
    <col min="6" max="6" width="10.81640625" bestFit="1" customWidth="1"/>
    <col min="7" max="7" width="10.7265625" bestFit="1" customWidth="1"/>
    <col min="8" max="8" width="11.81640625" bestFit="1" customWidth="1"/>
    <col min="9" max="9" width="5.81640625" bestFit="1" customWidth="1"/>
    <col min="10" max="10" width="11.81640625" bestFit="1" customWidth="1"/>
    <col min="11" max="11" width="7.81640625" bestFit="1" customWidth="1"/>
    <col min="12" max="13" width="11.81640625" bestFit="1" customWidth="1"/>
    <col min="14" max="14" width="6.81640625" bestFit="1" customWidth="1"/>
    <col min="15" max="15" width="5.81640625" bestFit="1" customWidth="1"/>
    <col min="16" max="17" width="11.81640625" bestFit="1" customWidth="1"/>
    <col min="18" max="18" width="7.81640625" bestFit="1" customWidth="1"/>
    <col min="19" max="20" width="11.81640625" bestFit="1" customWidth="1"/>
    <col min="21" max="21" width="5.81640625" bestFit="1" customWidth="1"/>
    <col min="22" max="22" width="11.81640625" bestFit="1" customWidth="1"/>
    <col min="23" max="23" width="6.81640625" bestFit="1" customWidth="1"/>
    <col min="24" max="24" width="5.81640625" bestFit="1" customWidth="1"/>
    <col min="25" max="27" width="11.81640625" bestFit="1" customWidth="1"/>
    <col min="28" max="28" width="5.81640625" bestFit="1" customWidth="1"/>
    <col min="29" max="32" width="11.81640625" bestFit="1" customWidth="1"/>
    <col min="33" max="33" width="5.81640625" bestFit="1" customWidth="1"/>
    <col min="34" max="34" width="11.81640625" bestFit="1" customWidth="1"/>
    <col min="35" max="35" width="5.81640625" bestFit="1" customWidth="1"/>
    <col min="36" max="38" width="11.81640625" bestFit="1" customWidth="1"/>
    <col min="39" max="39" width="4.81640625" bestFit="1" customWidth="1"/>
    <col min="40" max="40" width="10.81640625" bestFit="1" customWidth="1"/>
    <col min="41" max="41" width="11.81640625" bestFit="1" customWidth="1"/>
    <col min="42" max="43" width="6.81640625" bestFit="1" customWidth="1"/>
    <col min="44" max="44" width="5.81640625" bestFit="1" customWidth="1"/>
    <col min="45" max="47" width="11.81640625" bestFit="1" customWidth="1"/>
    <col min="48" max="48" width="7.81640625" bestFit="1" customWidth="1"/>
    <col min="49" max="49" width="11.81640625" bestFit="1" customWidth="1"/>
    <col min="50" max="50" width="5.81640625" bestFit="1" customWidth="1"/>
    <col min="51" max="51" width="11.81640625" bestFit="1" customWidth="1"/>
    <col min="52" max="52" width="7.81640625" bestFit="1" customWidth="1"/>
    <col min="53" max="56" width="11.81640625" bestFit="1" customWidth="1"/>
    <col min="57" max="57" width="6.81640625" bestFit="1" customWidth="1"/>
    <col min="58" max="58" width="4.81640625" bestFit="1" customWidth="1"/>
    <col min="59" max="62" width="11.81640625" bestFit="1" customWidth="1"/>
    <col min="63" max="65" width="5.81640625" bestFit="1" customWidth="1"/>
    <col min="66" max="66" width="11.81640625" bestFit="1" customWidth="1"/>
    <col min="67" max="67" width="10.81640625" bestFit="1" customWidth="1"/>
    <col min="68" max="68" width="11.81640625" bestFit="1" customWidth="1"/>
    <col min="69" max="69" width="4.81640625" bestFit="1" customWidth="1"/>
    <col min="70" max="70" width="10.81640625" bestFit="1" customWidth="1"/>
    <col min="71" max="72" width="11.81640625" bestFit="1" customWidth="1"/>
    <col min="73" max="73" width="5.81640625" bestFit="1" customWidth="1"/>
    <col min="74" max="74" width="8.81640625" bestFit="1" customWidth="1"/>
    <col min="75" max="76" width="11.81640625" bestFit="1" customWidth="1"/>
    <col min="77" max="77" width="4.81640625" bestFit="1" customWidth="1"/>
    <col min="78" max="78" width="5.81640625" bestFit="1" customWidth="1"/>
    <col min="79" max="80" width="11.81640625" bestFit="1" customWidth="1"/>
    <col min="81" max="81" width="5.81640625" bestFit="1" customWidth="1"/>
    <col min="82" max="82" width="4.81640625" bestFit="1" customWidth="1"/>
    <col min="83" max="84" width="5.81640625" bestFit="1" customWidth="1"/>
    <col min="85" max="86" width="11.81640625" bestFit="1" customWidth="1"/>
    <col min="87" max="87" width="5.81640625" bestFit="1" customWidth="1"/>
    <col min="88" max="88" width="11.81640625" bestFit="1" customWidth="1"/>
    <col min="89" max="89" width="9.81640625" bestFit="1" customWidth="1"/>
    <col min="90" max="90" width="4.81640625" bestFit="1" customWidth="1"/>
    <col min="91" max="92" width="5.81640625" bestFit="1" customWidth="1"/>
    <col min="93" max="93" width="6.81640625" bestFit="1" customWidth="1"/>
    <col min="94" max="94" width="11.81640625" bestFit="1" customWidth="1"/>
    <col min="95" max="95" width="5.81640625" bestFit="1" customWidth="1"/>
    <col min="96" max="96" width="11.81640625" bestFit="1" customWidth="1"/>
    <col min="97" max="98" width="5.81640625" bestFit="1" customWidth="1"/>
    <col min="99" max="99" width="11.81640625" bestFit="1" customWidth="1"/>
    <col min="100" max="100" width="4.81640625" bestFit="1" customWidth="1"/>
    <col min="101" max="103" width="11.81640625" bestFit="1" customWidth="1"/>
    <col min="104" max="104" width="5.81640625" bestFit="1" customWidth="1"/>
    <col min="105" max="105" width="11.81640625" bestFit="1" customWidth="1"/>
    <col min="106" max="106" width="4.81640625" bestFit="1" customWidth="1"/>
    <col min="107" max="110" width="11.81640625" bestFit="1" customWidth="1"/>
    <col min="111" max="111" width="5.81640625" bestFit="1" customWidth="1"/>
    <col min="112" max="112" width="4.81640625" bestFit="1" customWidth="1"/>
    <col min="113" max="114" width="11.81640625" bestFit="1" customWidth="1"/>
    <col min="115" max="115" width="5.81640625" bestFit="1" customWidth="1"/>
    <col min="116" max="117" width="11.81640625" bestFit="1" customWidth="1"/>
    <col min="118" max="118" width="6.81640625" bestFit="1" customWidth="1"/>
    <col min="119" max="119" width="3.81640625" bestFit="1" customWidth="1"/>
    <col min="120" max="122" width="5.81640625" bestFit="1" customWidth="1"/>
    <col min="123" max="123" width="11.81640625" bestFit="1" customWidth="1"/>
    <col min="124" max="124" width="5.81640625" bestFit="1" customWidth="1"/>
    <col min="125" max="126" width="11.81640625" bestFit="1" customWidth="1"/>
    <col min="127" max="127" width="4.81640625" bestFit="1" customWidth="1"/>
    <col min="128" max="128" width="5.81640625" bestFit="1" customWidth="1"/>
    <col min="129" max="129" width="4.81640625" bestFit="1" customWidth="1"/>
    <col min="130" max="130" width="6.81640625" bestFit="1" customWidth="1"/>
    <col min="131" max="131" width="11.81640625" bestFit="1" customWidth="1"/>
    <col min="132" max="133" width="6.81640625" bestFit="1" customWidth="1"/>
    <col min="134" max="134" width="5.81640625" bestFit="1" customWidth="1"/>
    <col min="135" max="135" width="4.81640625" bestFit="1" customWidth="1"/>
    <col min="136" max="136" width="7.81640625" bestFit="1" customWidth="1"/>
    <col min="137" max="137" width="11.81640625" bestFit="1" customWidth="1"/>
    <col min="138" max="139" width="5.81640625" bestFit="1" customWidth="1"/>
    <col min="140" max="141" width="11.81640625" bestFit="1" customWidth="1"/>
    <col min="142" max="142" width="5.81640625" bestFit="1" customWidth="1"/>
    <col min="143" max="143" width="4.81640625" bestFit="1" customWidth="1"/>
    <col min="144" max="144" width="5.81640625" bestFit="1" customWidth="1"/>
    <col min="145" max="145" width="7.81640625" bestFit="1" customWidth="1"/>
    <col min="146" max="146" width="6.81640625" bestFit="1" customWidth="1"/>
    <col min="147" max="150" width="11.81640625" bestFit="1" customWidth="1"/>
    <col min="151" max="151" width="3.81640625" bestFit="1" customWidth="1"/>
    <col min="152" max="152" width="11.81640625" bestFit="1" customWidth="1"/>
    <col min="153" max="153" width="5.81640625" bestFit="1" customWidth="1"/>
    <col min="154" max="154" width="4.81640625" bestFit="1" customWidth="1"/>
    <col min="155" max="155" width="6.81640625" bestFit="1" customWidth="1"/>
    <col min="156" max="157" width="11.81640625" bestFit="1" customWidth="1"/>
    <col min="158" max="158" width="4.81640625" bestFit="1" customWidth="1"/>
    <col min="159" max="160" width="5.81640625" bestFit="1" customWidth="1"/>
    <col min="161" max="164" width="11.81640625" bestFit="1" customWidth="1"/>
    <col min="165" max="166" width="4.81640625" bestFit="1" customWidth="1"/>
    <col min="167" max="173" width="11.81640625" bestFit="1" customWidth="1"/>
    <col min="174" max="174" width="4.81640625" bestFit="1" customWidth="1"/>
    <col min="175" max="178" width="11.81640625" bestFit="1" customWidth="1"/>
    <col min="179" max="179" width="3.81640625" bestFit="1" customWidth="1"/>
    <col min="180" max="180" width="5.81640625" bestFit="1" customWidth="1"/>
    <col min="181" max="181" width="11.81640625" bestFit="1" customWidth="1"/>
    <col min="182" max="182" width="5.81640625" bestFit="1" customWidth="1"/>
    <col min="183" max="183" width="4.81640625" bestFit="1" customWidth="1"/>
    <col min="184" max="184" width="11.81640625" bestFit="1" customWidth="1"/>
    <col min="185" max="185" width="8.81640625" bestFit="1" customWidth="1"/>
    <col min="186" max="186" width="5.81640625" bestFit="1" customWidth="1"/>
    <col min="187" max="187" width="4.81640625" bestFit="1" customWidth="1"/>
    <col min="188" max="189" width="11.81640625" bestFit="1" customWidth="1"/>
    <col min="190" max="191" width="4.81640625" bestFit="1" customWidth="1"/>
    <col min="192" max="192" width="11.81640625" bestFit="1" customWidth="1"/>
    <col min="193" max="193" width="4.81640625" bestFit="1" customWidth="1"/>
    <col min="194" max="194" width="11.81640625" bestFit="1" customWidth="1"/>
    <col min="195" max="195" width="5.81640625" bestFit="1" customWidth="1"/>
    <col min="196" max="196" width="11.81640625" bestFit="1" customWidth="1"/>
    <col min="197" max="197" width="6.81640625" bestFit="1" customWidth="1"/>
    <col min="198" max="199" width="11.81640625" bestFit="1" customWidth="1"/>
    <col min="200" max="200" width="3.81640625" bestFit="1" customWidth="1"/>
    <col min="201" max="204" width="11.81640625" bestFit="1" customWidth="1"/>
    <col min="205" max="205" width="4.81640625" bestFit="1" customWidth="1"/>
    <col min="206" max="207" width="5.81640625" bestFit="1" customWidth="1"/>
    <col min="208" max="210" width="11.81640625" bestFit="1" customWidth="1"/>
    <col min="211" max="211" width="6.81640625" bestFit="1" customWidth="1"/>
    <col min="212" max="213" width="11.81640625" bestFit="1" customWidth="1"/>
    <col min="214" max="214" width="4.81640625" bestFit="1" customWidth="1"/>
    <col min="215" max="215" width="11.81640625" bestFit="1" customWidth="1"/>
    <col min="216" max="216" width="5.81640625" bestFit="1" customWidth="1"/>
    <col min="217" max="220" width="11.81640625" bestFit="1" customWidth="1"/>
    <col min="221" max="221" width="6.81640625" bestFit="1" customWidth="1"/>
    <col min="222" max="222" width="5.81640625" bestFit="1" customWidth="1"/>
    <col min="223" max="223" width="3.81640625" bestFit="1" customWidth="1"/>
    <col min="224" max="224" width="5.81640625" bestFit="1" customWidth="1"/>
    <col min="225" max="226" width="4.81640625" bestFit="1" customWidth="1"/>
    <col min="227" max="227" width="11.81640625" bestFit="1" customWidth="1"/>
    <col min="228" max="228" width="10.81640625" bestFit="1" customWidth="1"/>
    <col min="229" max="229" width="4.81640625" bestFit="1" customWidth="1"/>
    <col min="230" max="231" width="11.81640625" bestFit="1" customWidth="1"/>
    <col min="232" max="232" width="4.81640625" bestFit="1" customWidth="1"/>
    <col min="233" max="233" width="5.81640625" bestFit="1" customWidth="1"/>
    <col min="234" max="234" width="11.81640625" bestFit="1" customWidth="1"/>
    <col min="235" max="235" width="5.81640625" bestFit="1" customWidth="1"/>
    <col min="236" max="237" width="11.81640625" bestFit="1" customWidth="1"/>
    <col min="238" max="238" width="3.81640625" bestFit="1" customWidth="1"/>
    <col min="239" max="239" width="5.81640625" bestFit="1" customWidth="1"/>
    <col min="240" max="240" width="11.81640625" bestFit="1" customWidth="1"/>
    <col min="241" max="241" width="5.81640625" bestFit="1" customWidth="1"/>
    <col min="242" max="245" width="11.81640625" bestFit="1" customWidth="1"/>
    <col min="246" max="246" width="4.81640625" bestFit="1" customWidth="1"/>
    <col min="247" max="247" width="5.81640625" bestFit="1" customWidth="1"/>
    <col min="248" max="248" width="4.81640625" bestFit="1" customWidth="1"/>
    <col min="249" max="249" width="5.81640625" bestFit="1" customWidth="1"/>
    <col min="250" max="250" width="11.81640625" bestFit="1" customWidth="1"/>
    <col min="251" max="251" width="6.81640625" bestFit="1" customWidth="1"/>
    <col min="252" max="252" width="11.81640625" bestFit="1" customWidth="1"/>
    <col min="253" max="253" width="3.81640625" bestFit="1" customWidth="1"/>
    <col min="254" max="257" width="11.81640625" bestFit="1" customWidth="1"/>
    <col min="258" max="258" width="5.81640625" bestFit="1" customWidth="1"/>
    <col min="259" max="259" width="4.81640625" bestFit="1" customWidth="1"/>
    <col min="260" max="261" width="11.81640625" bestFit="1" customWidth="1"/>
    <col min="262" max="262" width="4.81640625" bestFit="1" customWidth="1"/>
    <col min="263" max="263" width="5.81640625" bestFit="1" customWidth="1"/>
    <col min="264" max="264" width="4.81640625" bestFit="1" customWidth="1"/>
    <col min="265" max="265" width="11.81640625" bestFit="1" customWidth="1"/>
    <col min="266" max="266" width="5.81640625" bestFit="1" customWidth="1"/>
    <col min="267" max="267" width="11.81640625" bestFit="1" customWidth="1"/>
    <col min="268" max="269" width="4.81640625" bestFit="1" customWidth="1"/>
    <col min="270" max="271" width="5.81640625" bestFit="1" customWidth="1"/>
    <col min="272" max="272" width="11.81640625" bestFit="1" customWidth="1"/>
    <col min="273" max="273" width="3.81640625" bestFit="1" customWidth="1"/>
    <col min="274" max="274" width="4.81640625" bestFit="1" customWidth="1"/>
    <col min="275" max="275" width="6.81640625" bestFit="1" customWidth="1"/>
    <col min="276" max="276" width="5.81640625" bestFit="1" customWidth="1"/>
    <col min="277" max="277" width="4.81640625" bestFit="1" customWidth="1"/>
    <col min="278" max="279" width="11.81640625" bestFit="1" customWidth="1"/>
    <col min="280" max="280" width="4.81640625" bestFit="1" customWidth="1"/>
    <col min="281" max="283" width="11.81640625" bestFit="1" customWidth="1"/>
    <col min="284" max="284" width="4.81640625" bestFit="1" customWidth="1"/>
    <col min="285" max="288" width="11.81640625" bestFit="1" customWidth="1"/>
    <col min="289" max="289" width="6.81640625" bestFit="1" customWidth="1"/>
    <col min="290" max="290" width="11.81640625" bestFit="1" customWidth="1"/>
    <col min="291" max="291" width="5.81640625" bestFit="1" customWidth="1"/>
    <col min="292" max="292" width="11.81640625" bestFit="1" customWidth="1"/>
    <col min="293" max="293" width="5.81640625" bestFit="1" customWidth="1"/>
    <col min="294" max="294" width="3.81640625" bestFit="1" customWidth="1"/>
    <col min="295" max="296" width="11.81640625" bestFit="1" customWidth="1"/>
    <col min="297" max="299" width="4.81640625" bestFit="1" customWidth="1"/>
    <col min="300" max="300" width="11.81640625" bestFit="1" customWidth="1"/>
    <col min="301" max="302" width="5.81640625" bestFit="1" customWidth="1"/>
    <col min="303" max="303" width="11.81640625" bestFit="1" customWidth="1"/>
    <col min="304" max="304" width="1.81640625" bestFit="1" customWidth="1"/>
    <col min="305" max="306" width="4.81640625" bestFit="1" customWidth="1"/>
    <col min="307" max="307" width="5.81640625" bestFit="1" customWidth="1"/>
    <col min="308" max="308" width="4.81640625" bestFit="1" customWidth="1"/>
    <col min="309" max="310" width="11.81640625" bestFit="1" customWidth="1"/>
    <col min="311" max="311" width="4.81640625" bestFit="1" customWidth="1"/>
    <col min="312" max="312" width="5.81640625" bestFit="1" customWidth="1"/>
    <col min="313" max="313" width="11.81640625" bestFit="1" customWidth="1"/>
    <col min="314" max="314" width="3.81640625" bestFit="1" customWidth="1"/>
    <col min="315" max="315" width="11.81640625" bestFit="1" customWidth="1"/>
    <col min="316" max="316" width="5.81640625" bestFit="1" customWidth="1"/>
    <col min="317" max="317" width="11.81640625" bestFit="1" customWidth="1"/>
    <col min="318" max="318" width="5.81640625" bestFit="1" customWidth="1"/>
    <col min="319" max="319" width="11.81640625" bestFit="1" customWidth="1"/>
    <col min="320" max="320" width="4.81640625" bestFit="1" customWidth="1"/>
    <col min="321" max="321" width="11.81640625" bestFit="1" customWidth="1"/>
    <col min="322" max="322" width="4.81640625" bestFit="1" customWidth="1"/>
    <col min="323" max="323" width="7.81640625" bestFit="1" customWidth="1"/>
    <col min="324" max="324" width="5.81640625" bestFit="1" customWidth="1"/>
    <col min="325" max="325" width="3.81640625" bestFit="1" customWidth="1"/>
    <col min="326" max="327" width="11.81640625" bestFit="1" customWidth="1"/>
    <col min="328" max="329" width="4.81640625" bestFit="1" customWidth="1"/>
    <col min="330" max="332" width="11.81640625" bestFit="1" customWidth="1"/>
    <col min="333" max="333" width="3.81640625" bestFit="1" customWidth="1"/>
    <col min="334" max="334" width="11.81640625" bestFit="1" customWidth="1"/>
    <col min="335" max="335" width="5.81640625" bestFit="1" customWidth="1"/>
    <col min="336" max="336" width="11.81640625" bestFit="1" customWidth="1"/>
    <col min="337" max="337" width="4.81640625" bestFit="1" customWidth="1"/>
    <col min="338" max="338" width="11.81640625" bestFit="1" customWidth="1"/>
    <col min="339" max="339" width="4.81640625" bestFit="1" customWidth="1"/>
    <col min="340" max="340" width="5.81640625" bestFit="1" customWidth="1"/>
    <col min="341" max="341" width="11.81640625" bestFit="1" customWidth="1"/>
    <col min="342" max="342" width="6.81640625" bestFit="1" customWidth="1"/>
    <col min="343" max="343" width="11.81640625" bestFit="1" customWidth="1"/>
    <col min="344" max="344" width="4.81640625" bestFit="1" customWidth="1"/>
    <col min="345" max="345" width="11.81640625" bestFit="1" customWidth="1"/>
    <col min="346" max="346" width="3.81640625" bestFit="1" customWidth="1"/>
    <col min="347" max="348" width="11.81640625" bestFit="1" customWidth="1"/>
    <col min="349" max="349" width="4.81640625" bestFit="1" customWidth="1"/>
    <col min="350" max="352" width="11.81640625" bestFit="1" customWidth="1"/>
    <col min="353" max="354" width="4.81640625" bestFit="1" customWidth="1"/>
    <col min="355" max="357" width="11.81640625" bestFit="1" customWidth="1"/>
    <col min="358" max="359" width="5.81640625" bestFit="1" customWidth="1"/>
    <col min="360" max="360" width="11.81640625" bestFit="1" customWidth="1"/>
    <col min="361" max="361" width="3.81640625" bestFit="1" customWidth="1"/>
    <col min="362" max="362" width="4.81640625" bestFit="1" customWidth="1"/>
    <col min="363" max="363" width="11.81640625" bestFit="1" customWidth="1"/>
    <col min="364" max="364" width="3.81640625" bestFit="1" customWidth="1"/>
    <col min="365" max="365" width="4.81640625" bestFit="1" customWidth="1"/>
    <col min="366" max="366" width="5.81640625" bestFit="1" customWidth="1"/>
    <col min="367" max="371" width="11.81640625" bestFit="1" customWidth="1"/>
    <col min="372" max="372" width="3.81640625" bestFit="1" customWidth="1"/>
    <col min="373" max="373" width="11.81640625" bestFit="1" customWidth="1"/>
    <col min="374" max="375" width="5.81640625" bestFit="1" customWidth="1"/>
    <col min="376" max="376" width="11.81640625" bestFit="1" customWidth="1"/>
    <col min="377" max="377" width="7.81640625" bestFit="1" customWidth="1"/>
    <col min="378" max="378" width="4.81640625" bestFit="1" customWidth="1"/>
    <col min="379" max="379" width="11.81640625" bestFit="1" customWidth="1"/>
    <col min="380" max="380" width="3.81640625" bestFit="1" customWidth="1"/>
    <col min="381" max="382" width="11.81640625" bestFit="1" customWidth="1"/>
    <col min="383" max="383" width="4.81640625" bestFit="1" customWidth="1"/>
    <col min="384" max="384" width="11.81640625" bestFit="1" customWidth="1"/>
    <col min="385" max="385" width="5.81640625" bestFit="1" customWidth="1"/>
    <col min="386" max="386" width="11.81640625" bestFit="1" customWidth="1"/>
    <col min="387" max="387" width="3.81640625" bestFit="1" customWidth="1"/>
    <col min="388" max="388" width="11.81640625" bestFit="1" customWidth="1"/>
    <col min="389" max="389" width="5.81640625" bestFit="1" customWidth="1"/>
    <col min="390" max="391" width="11.81640625" bestFit="1" customWidth="1"/>
    <col min="392" max="392" width="4.81640625" bestFit="1" customWidth="1"/>
    <col min="393" max="393" width="1.81640625" bestFit="1" customWidth="1"/>
    <col min="394" max="394" width="11.81640625" bestFit="1" customWidth="1"/>
    <col min="395" max="395" width="5.81640625" bestFit="1" customWidth="1"/>
    <col min="396" max="396" width="11.81640625" bestFit="1" customWidth="1"/>
    <col min="397" max="397" width="4.81640625" bestFit="1" customWidth="1"/>
    <col min="398" max="399" width="5.81640625" bestFit="1" customWidth="1"/>
    <col min="400" max="400" width="11.81640625" bestFit="1" customWidth="1"/>
    <col min="401" max="401" width="3.81640625" bestFit="1" customWidth="1"/>
    <col min="402" max="402" width="5.81640625" bestFit="1" customWidth="1"/>
    <col min="403" max="403" width="7.81640625" bestFit="1" customWidth="1"/>
    <col min="404" max="404" width="4.81640625" bestFit="1" customWidth="1"/>
    <col min="405" max="406" width="11.81640625" bestFit="1" customWidth="1"/>
    <col min="407" max="407" width="5.81640625" bestFit="1" customWidth="1"/>
    <col min="408" max="408" width="3.81640625" bestFit="1" customWidth="1"/>
    <col min="409" max="411" width="11.81640625" bestFit="1" customWidth="1"/>
    <col min="412" max="412" width="10.81640625" bestFit="1" customWidth="1"/>
    <col min="413" max="413" width="11.81640625" bestFit="1" customWidth="1"/>
    <col min="414" max="414" width="4.81640625" bestFit="1" customWidth="1"/>
    <col min="415" max="415" width="5.81640625" bestFit="1" customWidth="1"/>
    <col min="416" max="416" width="11.81640625" bestFit="1" customWidth="1"/>
    <col min="417" max="417" width="3.81640625" bestFit="1" customWidth="1"/>
    <col min="418" max="418" width="11.81640625" bestFit="1" customWidth="1"/>
    <col min="419" max="419" width="5.81640625" bestFit="1" customWidth="1"/>
    <col min="420" max="420" width="11.81640625" bestFit="1" customWidth="1"/>
    <col min="421" max="421" width="6.81640625" bestFit="1" customWidth="1"/>
    <col min="422" max="422" width="5.81640625" bestFit="1" customWidth="1"/>
    <col min="423" max="423" width="11.81640625" bestFit="1" customWidth="1"/>
    <col min="424" max="424" width="3.81640625" bestFit="1" customWidth="1"/>
    <col min="425" max="425" width="11.81640625" bestFit="1" customWidth="1"/>
    <col min="426" max="426" width="4.81640625" bestFit="1" customWidth="1"/>
    <col min="427" max="427" width="5.81640625" bestFit="1" customWidth="1"/>
    <col min="428" max="428" width="6.81640625" bestFit="1" customWidth="1"/>
    <col min="429" max="430" width="4.81640625" bestFit="1" customWidth="1"/>
    <col min="431" max="431" width="11.81640625" bestFit="1" customWidth="1"/>
    <col min="432" max="432" width="5.81640625" bestFit="1" customWidth="1"/>
    <col min="433" max="433" width="3.81640625" bestFit="1" customWidth="1"/>
    <col min="434" max="435" width="11.81640625" bestFit="1" customWidth="1"/>
    <col min="436" max="436" width="5.81640625" bestFit="1" customWidth="1"/>
    <col min="437" max="437" width="11.81640625" bestFit="1" customWidth="1"/>
    <col min="438" max="439" width="4.81640625" bestFit="1" customWidth="1"/>
    <col min="440" max="443" width="11.81640625" bestFit="1" customWidth="1"/>
    <col min="444" max="444" width="3.81640625" bestFit="1" customWidth="1"/>
    <col min="445" max="445" width="6.81640625" bestFit="1" customWidth="1"/>
    <col min="446" max="446" width="4.81640625" bestFit="1" customWidth="1"/>
    <col min="447" max="448" width="11.81640625" bestFit="1" customWidth="1"/>
    <col min="449" max="450" width="4.81640625" bestFit="1" customWidth="1"/>
    <col min="451" max="451" width="10.81640625" bestFit="1" customWidth="1"/>
    <col min="452" max="452" width="3.81640625" bestFit="1" customWidth="1"/>
    <col min="453" max="453" width="5.81640625" bestFit="1" customWidth="1"/>
    <col min="454" max="455" width="4.81640625" bestFit="1" customWidth="1"/>
    <col min="456" max="456" width="3.81640625" bestFit="1" customWidth="1"/>
    <col min="457" max="457" width="5.81640625" bestFit="1" customWidth="1"/>
    <col min="458" max="458" width="4.81640625" bestFit="1" customWidth="1"/>
    <col min="459" max="459" width="5.81640625" bestFit="1" customWidth="1"/>
    <col min="460" max="460" width="11.81640625" bestFit="1" customWidth="1"/>
    <col min="461" max="461" width="1.81640625" bestFit="1" customWidth="1"/>
    <col min="462" max="462" width="11.81640625" bestFit="1" customWidth="1"/>
    <col min="463" max="463" width="6.81640625" bestFit="1" customWidth="1"/>
    <col min="464" max="464" width="11.81640625" bestFit="1" customWidth="1"/>
    <col min="465" max="465" width="5.81640625" bestFit="1" customWidth="1"/>
    <col min="466" max="467" width="11.81640625" bestFit="1" customWidth="1"/>
    <col min="468" max="468" width="5.81640625" bestFit="1" customWidth="1"/>
    <col min="469" max="471" width="11.81640625" bestFit="1" customWidth="1"/>
    <col min="472" max="472" width="6.81640625" bestFit="1" customWidth="1"/>
    <col min="473" max="473" width="3.81640625" bestFit="1" customWidth="1"/>
    <col min="474" max="474" width="11.81640625" bestFit="1" customWidth="1"/>
    <col min="475" max="475" width="4.81640625" bestFit="1" customWidth="1"/>
    <col min="476" max="477" width="11.81640625" bestFit="1" customWidth="1"/>
    <col min="478" max="478" width="6.81640625" bestFit="1" customWidth="1"/>
    <col min="479" max="481" width="11.81640625" bestFit="1" customWidth="1"/>
    <col min="482" max="482" width="4.81640625" bestFit="1" customWidth="1"/>
    <col min="483" max="485" width="11.81640625" bestFit="1" customWidth="1"/>
    <col min="486" max="486" width="3.81640625" bestFit="1" customWidth="1"/>
    <col min="487" max="487" width="6.81640625" bestFit="1" customWidth="1"/>
    <col min="488" max="488" width="4.81640625" bestFit="1" customWidth="1"/>
    <col min="489" max="490" width="11.81640625" bestFit="1" customWidth="1"/>
    <col min="491" max="492" width="4.81640625" bestFit="1" customWidth="1"/>
    <col min="493" max="495" width="11.81640625" bestFit="1" customWidth="1"/>
    <col min="496" max="498" width="4.81640625" bestFit="1" customWidth="1"/>
    <col min="499" max="499" width="3.81640625" bestFit="1" customWidth="1"/>
    <col min="500" max="500" width="11.81640625" bestFit="1" customWidth="1"/>
    <col min="501" max="501" width="4.81640625" bestFit="1" customWidth="1"/>
    <col min="502" max="502" width="5.81640625" bestFit="1" customWidth="1"/>
    <col min="503" max="504" width="11.81640625" bestFit="1" customWidth="1"/>
    <col min="505" max="505" width="6.81640625" bestFit="1" customWidth="1"/>
    <col min="506" max="506" width="11.81640625" bestFit="1" customWidth="1"/>
    <col min="507" max="507" width="5.81640625" bestFit="1" customWidth="1"/>
    <col min="508" max="508" width="1.81640625" bestFit="1" customWidth="1"/>
    <col min="509" max="509" width="11.81640625" bestFit="1" customWidth="1"/>
    <col min="510" max="510" width="4.81640625" bestFit="1" customWidth="1"/>
    <col min="511" max="511" width="11.81640625" bestFit="1" customWidth="1"/>
    <col min="512" max="512" width="6.81640625" bestFit="1" customWidth="1"/>
    <col min="513" max="513" width="11.81640625" bestFit="1" customWidth="1"/>
    <col min="514" max="514" width="3.81640625" bestFit="1" customWidth="1"/>
    <col min="515" max="515" width="11.81640625" bestFit="1" customWidth="1"/>
    <col min="516" max="516" width="4.81640625" bestFit="1" customWidth="1"/>
    <col min="517" max="518" width="11.81640625" bestFit="1" customWidth="1"/>
    <col min="519" max="519" width="3.81640625" bestFit="1" customWidth="1"/>
    <col min="520" max="521" width="11.81640625" bestFit="1" customWidth="1"/>
    <col min="522" max="522" width="4.81640625" bestFit="1" customWidth="1"/>
    <col min="523" max="524" width="11.81640625" bestFit="1" customWidth="1"/>
    <col min="525" max="525" width="5.81640625" bestFit="1" customWidth="1"/>
    <col min="526" max="526" width="3.81640625" bestFit="1" customWidth="1"/>
    <col min="527" max="527" width="4.81640625" bestFit="1" customWidth="1"/>
    <col min="528" max="528" width="3.81640625" bestFit="1" customWidth="1"/>
    <col min="529" max="529" width="4.81640625" bestFit="1" customWidth="1"/>
    <col min="530" max="530" width="3.81640625" bestFit="1" customWidth="1"/>
    <col min="531" max="531" width="4.81640625" bestFit="1" customWidth="1"/>
    <col min="532" max="533" width="11.81640625" bestFit="1" customWidth="1"/>
    <col min="534" max="534" width="10.81640625" bestFit="1" customWidth="1"/>
    <col min="535" max="535" width="3.81640625" bestFit="1" customWidth="1"/>
    <col min="536" max="536" width="11.81640625" bestFit="1" customWidth="1"/>
    <col min="537" max="537" width="4.81640625" bestFit="1" customWidth="1"/>
    <col min="538" max="538" width="3.81640625" bestFit="1" customWidth="1"/>
    <col min="539" max="539" width="11.81640625" bestFit="1" customWidth="1"/>
    <col min="540" max="540" width="3.81640625" bestFit="1" customWidth="1"/>
    <col min="541" max="541" width="4.81640625" bestFit="1" customWidth="1"/>
    <col min="542" max="543" width="11.81640625" bestFit="1" customWidth="1"/>
    <col min="544" max="544" width="5.81640625" bestFit="1" customWidth="1"/>
    <col min="545" max="546" width="11.81640625" bestFit="1" customWidth="1"/>
    <col min="547" max="547" width="5.81640625" bestFit="1" customWidth="1"/>
    <col min="548" max="548" width="1.81640625" bestFit="1" customWidth="1"/>
    <col min="549" max="549" width="11.81640625" bestFit="1" customWidth="1"/>
    <col min="550" max="550" width="6.81640625" bestFit="1" customWidth="1"/>
    <col min="551" max="552" width="11.81640625" bestFit="1" customWidth="1"/>
    <col min="553" max="554" width="4.81640625" bestFit="1" customWidth="1"/>
    <col min="555" max="555" width="11.81640625" bestFit="1" customWidth="1"/>
    <col min="556" max="557" width="3.81640625" bestFit="1" customWidth="1"/>
    <col min="558" max="558" width="7.81640625" bestFit="1" customWidth="1"/>
    <col min="559" max="559" width="6.81640625" bestFit="1" customWidth="1"/>
    <col min="560" max="560" width="11.81640625" bestFit="1" customWidth="1"/>
    <col min="561" max="561" width="3.81640625" bestFit="1" customWidth="1"/>
    <col min="562" max="562" width="4.81640625" bestFit="1" customWidth="1"/>
    <col min="563" max="563" width="11.81640625" bestFit="1" customWidth="1"/>
    <col min="564" max="564" width="4.81640625" bestFit="1" customWidth="1"/>
    <col min="565" max="565" width="11.81640625" bestFit="1" customWidth="1"/>
    <col min="566" max="566" width="3.81640625" bestFit="1" customWidth="1"/>
    <col min="567" max="567" width="5.81640625" bestFit="1" customWidth="1"/>
    <col min="568" max="568" width="4.81640625" bestFit="1" customWidth="1"/>
    <col min="569" max="569" width="5.81640625" bestFit="1" customWidth="1"/>
    <col min="570" max="570" width="11.81640625" bestFit="1" customWidth="1"/>
    <col min="571" max="571" width="4.81640625" bestFit="1" customWidth="1"/>
    <col min="572" max="574" width="11.81640625" bestFit="1" customWidth="1"/>
    <col min="575" max="575" width="7.81640625" bestFit="1" customWidth="1"/>
    <col min="576" max="576" width="11.81640625" bestFit="1" customWidth="1"/>
    <col min="577" max="577" width="6.81640625" bestFit="1" customWidth="1"/>
    <col min="578" max="578" width="11.81640625" bestFit="1" customWidth="1"/>
    <col min="579" max="579" width="4.81640625" bestFit="1" customWidth="1"/>
    <col min="580" max="580" width="11.81640625" bestFit="1" customWidth="1"/>
    <col min="581" max="581" width="1.81640625" bestFit="1" customWidth="1"/>
    <col min="582" max="582" width="11.81640625" bestFit="1" customWidth="1"/>
    <col min="583" max="583" width="3.81640625" bestFit="1" customWidth="1"/>
    <col min="584" max="585" width="11.81640625" bestFit="1" customWidth="1"/>
    <col min="586" max="586" width="3.81640625" bestFit="1" customWidth="1"/>
    <col min="587" max="590" width="11.81640625" bestFit="1" customWidth="1"/>
    <col min="591" max="591" width="5.81640625" bestFit="1" customWidth="1"/>
    <col min="592" max="592" width="3.81640625" bestFit="1" customWidth="1"/>
    <col min="593" max="593" width="4.81640625" bestFit="1" customWidth="1"/>
    <col min="594" max="594" width="11.81640625" bestFit="1" customWidth="1"/>
    <col min="595" max="595" width="4.81640625" bestFit="1" customWidth="1"/>
    <col min="596" max="599" width="11.81640625" bestFit="1" customWidth="1"/>
    <col min="600" max="600" width="5.81640625" bestFit="1" customWidth="1"/>
    <col min="601" max="601" width="4.81640625" bestFit="1" customWidth="1"/>
    <col min="602" max="602" width="3.81640625" bestFit="1" customWidth="1"/>
    <col min="603" max="605" width="11.81640625" bestFit="1" customWidth="1"/>
    <col min="606" max="606" width="5.81640625" bestFit="1" customWidth="1"/>
    <col min="607" max="607" width="10.81640625" bestFit="1" customWidth="1"/>
    <col min="608" max="608" width="1.81640625" bestFit="1" customWidth="1"/>
    <col min="609" max="612" width="11.81640625" bestFit="1" customWidth="1"/>
    <col min="613" max="613" width="3.81640625" bestFit="1" customWidth="1"/>
    <col min="614" max="614" width="5.81640625" bestFit="1" customWidth="1"/>
    <col min="615" max="616" width="4.81640625" bestFit="1" customWidth="1"/>
    <col min="617" max="617" width="11.81640625" bestFit="1" customWidth="1"/>
    <col min="618" max="618" width="4.81640625" bestFit="1" customWidth="1"/>
    <col min="619" max="619" width="11.81640625" bestFit="1" customWidth="1"/>
    <col min="620" max="620" width="7.81640625" bestFit="1" customWidth="1"/>
    <col min="621" max="621" width="3.81640625" bestFit="1" customWidth="1"/>
    <col min="622" max="623" width="11.81640625" bestFit="1" customWidth="1"/>
    <col min="624" max="624" width="5.81640625" bestFit="1" customWidth="1"/>
    <col min="625" max="625" width="3.81640625" bestFit="1" customWidth="1"/>
    <col min="626" max="626" width="11.81640625" bestFit="1" customWidth="1"/>
    <col min="627" max="627" width="3.81640625" bestFit="1" customWidth="1"/>
    <col min="628" max="629" width="11.81640625" bestFit="1" customWidth="1"/>
    <col min="630" max="630" width="5.81640625" bestFit="1" customWidth="1"/>
    <col min="631" max="631" width="11.81640625" bestFit="1" customWidth="1"/>
    <col min="632" max="632" width="1.81640625" bestFit="1" customWidth="1"/>
    <col min="633" max="633" width="5.81640625" bestFit="1" customWidth="1"/>
    <col min="634" max="634" width="4.81640625" bestFit="1" customWidth="1"/>
    <col min="635" max="636" width="11.81640625" bestFit="1" customWidth="1"/>
    <col min="637" max="637" width="4.81640625" bestFit="1" customWidth="1"/>
    <col min="638" max="638" width="11.81640625" bestFit="1" customWidth="1"/>
    <col min="639" max="639" width="3.81640625" bestFit="1" customWidth="1"/>
    <col min="640" max="640" width="11.81640625" bestFit="1" customWidth="1"/>
    <col min="641" max="641" width="4.81640625" bestFit="1" customWidth="1"/>
    <col min="642" max="642" width="8.81640625" bestFit="1" customWidth="1"/>
    <col min="643" max="643" width="3.81640625" bestFit="1" customWidth="1"/>
    <col min="644" max="644" width="4.81640625" bestFit="1" customWidth="1"/>
    <col min="645" max="645" width="5.81640625" bestFit="1" customWidth="1"/>
    <col min="646" max="646" width="11.81640625" bestFit="1" customWidth="1"/>
    <col min="647" max="647" width="4.81640625" bestFit="1" customWidth="1"/>
    <col min="648" max="648" width="11.81640625" bestFit="1" customWidth="1"/>
    <col min="649" max="649" width="4.81640625" bestFit="1" customWidth="1"/>
    <col min="650" max="650" width="11.81640625" bestFit="1" customWidth="1"/>
    <col min="651" max="651" width="4.81640625" bestFit="1" customWidth="1"/>
    <col min="652" max="652" width="3.81640625" bestFit="1" customWidth="1"/>
    <col min="653" max="657" width="11.81640625" bestFit="1" customWidth="1"/>
    <col min="658" max="658" width="5.81640625" bestFit="1" customWidth="1"/>
    <col min="659" max="659" width="3.81640625" bestFit="1" customWidth="1"/>
    <col min="660" max="660" width="4.81640625" bestFit="1" customWidth="1"/>
    <col min="661" max="661" width="11.81640625" bestFit="1" customWidth="1"/>
    <col min="662" max="662" width="4.81640625" bestFit="1" customWidth="1"/>
    <col min="663" max="663" width="11.81640625" bestFit="1" customWidth="1"/>
    <col min="664" max="664" width="7.81640625" bestFit="1" customWidth="1"/>
    <col min="665" max="665" width="3.81640625" bestFit="1" customWidth="1"/>
    <col min="666" max="667" width="4.81640625" bestFit="1" customWidth="1"/>
    <col min="668" max="668" width="7.81640625" bestFit="1" customWidth="1"/>
    <col min="669" max="669" width="11.81640625" bestFit="1" customWidth="1"/>
    <col min="670" max="671" width="4.81640625" bestFit="1" customWidth="1"/>
    <col min="672" max="672" width="11.81640625" bestFit="1" customWidth="1"/>
    <col min="673" max="673" width="4.81640625" bestFit="1" customWidth="1"/>
    <col min="674" max="674" width="11.81640625" bestFit="1" customWidth="1"/>
    <col min="675" max="675" width="2.81640625" bestFit="1" customWidth="1"/>
    <col min="676" max="678" width="5.81640625" bestFit="1" customWidth="1"/>
    <col min="679" max="681" width="11.81640625" bestFit="1" customWidth="1"/>
    <col min="682" max="682" width="8.81640625" bestFit="1" customWidth="1"/>
    <col min="683" max="683" width="11.81640625" bestFit="1" customWidth="1"/>
    <col min="684" max="684" width="5.81640625" bestFit="1" customWidth="1"/>
    <col min="685" max="685" width="4.81640625" bestFit="1" customWidth="1"/>
    <col min="686" max="686" width="5.81640625" bestFit="1" customWidth="1"/>
    <col min="687" max="687" width="11.81640625" bestFit="1" customWidth="1"/>
    <col min="688" max="688" width="5.81640625" bestFit="1" customWidth="1"/>
    <col min="689" max="689" width="4.81640625" bestFit="1" customWidth="1"/>
    <col min="690" max="690" width="6.81640625" bestFit="1" customWidth="1"/>
    <col min="691" max="691" width="4.81640625" bestFit="1" customWidth="1"/>
    <col min="692" max="692" width="7.81640625" bestFit="1" customWidth="1"/>
    <col min="693" max="693" width="11.81640625" bestFit="1" customWidth="1"/>
    <col min="694" max="694" width="6.81640625" bestFit="1" customWidth="1"/>
    <col min="695" max="695" width="4.81640625" bestFit="1" customWidth="1"/>
    <col min="696" max="700" width="11.81640625" bestFit="1" customWidth="1"/>
    <col min="701" max="701" width="4.81640625" bestFit="1" customWidth="1"/>
    <col min="702" max="702" width="2.81640625" bestFit="1" customWidth="1"/>
    <col min="703" max="703" width="5.81640625" bestFit="1" customWidth="1"/>
    <col min="704" max="704" width="11.81640625" bestFit="1" customWidth="1"/>
    <col min="705" max="705" width="5.81640625" bestFit="1" customWidth="1"/>
    <col min="706" max="708" width="11.81640625" bestFit="1" customWidth="1"/>
    <col min="709" max="709" width="6.81640625" bestFit="1" customWidth="1"/>
    <col min="710" max="710" width="5.81640625" bestFit="1" customWidth="1"/>
    <col min="711" max="712" width="11.81640625" bestFit="1" customWidth="1"/>
    <col min="713" max="713" width="5.81640625" bestFit="1" customWidth="1"/>
    <col min="714" max="714" width="11.81640625" bestFit="1" customWidth="1"/>
    <col min="715" max="715" width="6.81640625" bestFit="1" customWidth="1"/>
    <col min="716" max="717" width="11.81640625" bestFit="1" customWidth="1"/>
    <col min="718" max="718" width="10.81640625" bestFit="1" customWidth="1"/>
    <col min="719" max="720" width="4.81640625" bestFit="1" customWidth="1"/>
    <col min="721" max="721" width="11.81640625" bestFit="1" customWidth="1"/>
    <col min="722" max="723" width="5.81640625" bestFit="1" customWidth="1"/>
    <col min="724" max="724" width="4.81640625" bestFit="1" customWidth="1"/>
    <col min="725" max="726" width="11.81640625" bestFit="1" customWidth="1"/>
    <col min="727" max="727" width="6.81640625" bestFit="1" customWidth="1"/>
    <col min="728" max="728" width="11.81640625" bestFit="1" customWidth="1"/>
    <col min="729" max="729" width="2.81640625" bestFit="1" customWidth="1"/>
    <col min="730" max="730" width="11.81640625" bestFit="1" customWidth="1"/>
    <col min="731" max="731" width="5.81640625" bestFit="1" customWidth="1"/>
    <col min="732" max="734" width="11.81640625" bestFit="1" customWidth="1"/>
    <col min="735" max="736" width="5.81640625" bestFit="1" customWidth="1"/>
    <col min="737" max="737" width="4.81640625" bestFit="1" customWidth="1"/>
    <col min="738" max="739" width="5.81640625" bestFit="1" customWidth="1"/>
    <col min="740" max="740" width="4.81640625" bestFit="1" customWidth="1"/>
    <col min="741" max="741" width="2.81640625" bestFit="1" customWidth="1"/>
    <col min="742" max="742" width="5.81640625" bestFit="1" customWidth="1"/>
    <col min="743" max="743" width="11.81640625" bestFit="1" customWidth="1"/>
    <col min="744" max="745" width="5.81640625" bestFit="1" customWidth="1"/>
    <col min="746" max="746" width="11.81640625" bestFit="1" customWidth="1"/>
    <col min="747" max="747" width="6.81640625" bestFit="1" customWidth="1"/>
    <col min="748" max="750" width="11.81640625" bestFit="1" customWidth="1"/>
    <col min="751" max="752" width="7.81640625" bestFit="1" customWidth="1"/>
    <col min="753" max="753" width="5.81640625" bestFit="1" customWidth="1"/>
    <col min="754" max="755" width="11.81640625" bestFit="1" customWidth="1"/>
    <col min="756" max="756" width="4.81640625" bestFit="1" customWidth="1"/>
    <col min="757" max="757" width="6.81640625" bestFit="1" customWidth="1"/>
    <col min="758" max="758" width="2.81640625" bestFit="1" customWidth="1"/>
    <col min="759" max="761" width="11.81640625" bestFit="1" customWidth="1"/>
    <col min="762" max="762" width="4.81640625" bestFit="1" customWidth="1"/>
    <col min="763" max="764" width="11.81640625" bestFit="1" customWidth="1"/>
    <col min="765" max="765" width="5.81640625" bestFit="1" customWidth="1"/>
    <col min="766" max="766" width="11.81640625" bestFit="1" customWidth="1"/>
    <col min="767" max="767" width="5.81640625" bestFit="1" customWidth="1"/>
    <col min="768" max="768" width="11.81640625" bestFit="1" customWidth="1"/>
    <col min="769" max="769" width="5.81640625" bestFit="1" customWidth="1"/>
    <col min="770" max="770" width="4.81640625" bestFit="1" customWidth="1"/>
    <col min="771" max="771" width="11.81640625" bestFit="1" customWidth="1"/>
    <col min="772" max="773" width="5.81640625" bestFit="1" customWidth="1"/>
    <col min="774" max="774" width="11.81640625" bestFit="1" customWidth="1"/>
    <col min="775" max="775" width="2.81640625" bestFit="1" customWidth="1"/>
    <col min="776" max="776" width="5.81640625" bestFit="1" customWidth="1"/>
    <col min="777" max="778" width="11.81640625" bestFit="1" customWidth="1"/>
    <col min="779" max="779" width="6.81640625" bestFit="1" customWidth="1"/>
    <col min="780" max="780" width="11.81640625" bestFit="1" customWidth="1"/>
    <col min="781" max="781" width="4.81640625" bestFit="1" customWidth="1"/>
    <col min="782" max="782" width="6.81640625" bestFit="1" customWidth="1"/>
    <col min="783" max="784" width="5.81640625" bestFit="1" customWidth="1"/>
    <col min="785" max="787" width="11.81640625" bestFit="1" customWidth="1"/>
    <col min="788" max="788" width="4.81640625" bestFit="1" customWidth="1"/>
    <col min="789" max="789" width="11.81640625" bestFit="1" customWidth="1"/>
    <col min="790" max="790" width="4.81640625" bestFit="1" customWidth="1"/>
    <col min="791" max="793" width="11.81640625" bestFit="1" customWidth="1"/>
    <col min="794" max="795" width="5.81640625" bestFit="1" customWidth="1"/>
    <col min="796" max="796" width="2.81640625" bestFit="1" customWidth="1"/>
    <col min="797" max="797" width="6.81640625" bestFit="1" customWidth="1"/>
    <col min="798" max="798" width="11.81640625" bestFit="1" customWidth="1"/>
    <col min="799" max="799" width="5.81640625" bestFit="1" customWidth="1"/>
    <col min="800" max="801" width="11.81640625" bestFit="1" customWidth="1"/>
    <col min="802" max="802" width="5.81640625" bestFit="1" customWidth="1"/>
    <col min="803" max="803" width="4.81640625" bestFit="1" customWidth="1"/>
    <col min="804" max="807" width="11.81640625" bestFit="1" customWidth="1"/>
    <col min="808" max="808" width="5.81640625" bestFit="1" customWidth="1"/>
    <col min="809" max="811" width="11.81640625" bestFit="1" customWidth="1"/>
    <col min="812" max="812" width="5.81640625" bestFit="1" customWidth="1"/>
    <col min="813" max="813" width="11.81640625" bestFit="1" customWidth="1"/>
    <col min="814" max="814" width="5.81640625" bestFit="1" customWidth="1"/>
    <col min="815" max="815" width="11.81640625" bestFit="1" customWidth="1"/>
    <col min="816" max="816" width="4.81640625" bestFit="1" customWidth="1"/>
    <col min="817" max="817" width="5.81640625" bestFit="1" customWidth="1"/>
    <col min="818" max="818" width="6.81640625" bestFit="1" customWidth="1"/>
    <col min="819" max="819" width="5.81640625" bestFit="1" customWidth="1"/>
    <col min="820" max="822" width="11.81640625" bestFit="1" customWidth="1"/>
    <col min="823" max="823" width="4.81640625" bestFit="1" customWidth="1"/>
    <col min="824" max="824" width="5.81640625" bestFit="1" customWidth="1"/>
    <col min="825" max="825" width="4.81640625" bestFit="1" customWidth="1"/>
    <col min="826" max="826" width="11.81640625" bestFit="1" customWidth="1"/>
    <col min="827" max="827" width="2.81640625" bestFit="1" customWidth="1"/>
    <col min="828" max="831" width="11.81640625" bestFit="1" customWidth="1"/>
    <col min="832" max="832" width="4.81640625" bestFit="1" customWidth="1"/>
    <col min="833" max="833" width="5.81640625" bestFit="1" customWidth="1"/>
    <col min="834" max="834" width="11.81640625" bestFit="1" customWidth="1"/>
    <col min="835" max="835" width="2.81640625" bestFit="1" customWidth="1"/>
    <col min="836" max="839" width="5.81640625" bestFit="1" customWidth="1"/>
    <col min="840" max="840" width="11.81640625" bestFit="1" customWidth="1"/>
    <col min="841" max="841" width="4.81640625" bestFit="1" customWidth="1"/>
    <col min="842" max="842" width="5.81640625" bestFit="1" customWidth="1"/>
    <col min="843" max="843" width="11.81640625" bestFit="1" customWidth="1"/>
    <col min="844" max="844" width="5.81640625" bestFit="1" customWidth="1"/>
    <col min="845" max="845" width="7.81640625" bestFit="1" customWidth="1"/>
    <col min="846" max="846" width="2.81640625" bestFit="1" customWidth="1"/>
    <col min="847" max="847" width="5.81640625" bestFit="1" customWidth="1"/>
    <col min="848" max="848" width="6.81640625" bestFit="1" customWidth="1"/>
    <col min="849" max="849" width="11.81640625" bestFit="1" customWidth="1"/>
    <col min="850" max="850" width="5.81640625" bestFit="1" customWidth="1"/>
    <col min="851" max="851" width="6.81640625" bestFit="1" customWidth="1"/>
    <col min="852" max="852" width="11.81640625" bestFit="1" customWidth="1"/>
    <col min="853" max="853" width="5.81640625" bestFit="1" customWidth="1"/>
    <col min="854" max="854" width="6.81640625" bestFit="1" customWidth="1"/>
    <col min="855" max="855" width="11.81640625" bestFit="1" customWidth="1"/>
    <col min="856" max="856" width="4.81640625" bestFit="1" customWidth="1"/>
    <col min="857" max="857" width="6.81640625" bestFit="1" customWidth="1"/>
    <col min="858" max="863" width="11.81640625" bestFit="1" customWidth="1"/>
    <col min="864" max="864" width="4.81640625" bestFit="1" customWidth="1"/>
    <col min="865" max="865" width="11.81640625" bestFit="1" customWidth="1"/>
    <col min="866" max="866" width="5.81640625" bestFit="1" customWidth="1"/>
    <col min="867" max="867" width="4.81640625" bestFit="1" customWidth="1"/>
    <col min="868" max="871" width="11.81640625" bestFit="1" customWidth="1"/>
    <col min="872" max="872" width="7.81640625" bestFit="1" customWidth="1"/>
    <col min="873" max="873" width="5.81640625" bestFit="1" customWidth="1"/>
    <col min="874" max="875" width="6.81640625" bestFit="1" customWidth="1"/>
    <col min="876" max="877" width="11.81640625" bestFit="1" customWidth="1"/>
    <col min="878" max="878" width="5.81640625" bestFit="1" customWidth="1"/>
    <col min="879" max="879" width="7.81640625" bestFit="1" customWidth="1"/>
    <col min="880" max="880" width="11.81640625" bestFit="1" customWidth="1"/>
    <col min="881" max="881" width="5.81640625" bestFit="1" customWidth="1"/>
    <col min="882" max="882" width="2.81640625" bestFit="1" customWidth="1"/>
    <col min="883" max="883" width="11.81640625" bestFit="1" customWidth="1"/>
    <col min="884" max="884" width="7.81640625" bestFit="1" customWidth="1"/>
    <col min="885" max="886" width="11.81640625" bestFit="1" customWidth="1"/>
    <col min="887" max="887" width="4.81640625" bestFit="1" customWidth="1"/>
    <col min="888" max="888" width="11.81640625" bestFit="1" customWidth="1"/>
    <col min="889" max="889" width="4.81640625" bestFit="1" customWidth="1"/>
    <col min="890" max="891" width="5.81640625" bestFit="1" customWidth="1"/>
    <col min="892" max="892" width="7.81640625" bestFit="1" customWidth="1"/>
    <col min="893" max="893" width="11.81640625" bestFit="1" customWidth="1"/>
    <col min="894" max="894" width="5.81640625" bestFit="1" customWidth="1"/>
    <col min="895" max="895" width="2.81640625" bestFit="1" customWidth="1"/>
    <col min="896" max="897" width="11.81640625" bestFit="1" customWidth="1"/>
    <col min="898" max="898" width="6.81640625" bestFit="1" customWidth="1"/>
    <col min="899" max="900" width="11.81640625" bestFit="1" customWidth="1"/>
    <col min="901" max="901" width="7.81640625" bestFit="1" customWidth="1"/>
    <col min="902" max="902" width="5.81640625" bestFit="1" customWidth="1"/>
    <col min="903" max="906" width="11.81640625" bestFit="1" customWidth="1"/>
    <col min="907" max="907" width="2.81640625" bestFit="1" customWidth="1"/>
    <col min="908" max="910" width="11.81640625" bestFit="1" customWidth="1"/>
    <col min="911" max="911" width="5.81640625" bestFit="1" customWidth="1"/>
    <col min="912" max="912" width="11.81640625" bestFit="1" customWidth="1"/>
    <col min="913" max="913" width="4.81640625" bestFit="1" customWidth="1"/>
    <col min="914" max="915" width="11.81640625" bestFit="1" customWidth="1"/>
    <col min="916" max="916" width="6.81640625" bestFit="1" customWidth="1"/>
    <col min="917" max="918" width="11.81640625" bestFit="1" customWidth="1"/>
    <col min="919" max="919" width="6.81640625" bestFit="1" customWidth="1"/>
    <col min="920" max="920" width="11.81640625" bestFit="1" customWidth="1"/>
    <col min="921" max="921" width="2.81640625" bestFit="1" customWidth="1"/>
    <col min="922" max="922" width="5.81640625" bestFit="1" customWidth="1"/>
    <col min="923" max="923" width="7.81640625" bestFit="1" customWidth="1"/>
    <col min="924" max="924" width="4.81640625" bestFit="1" customWidth="1"/>
    <col min="925" max="925" width="11.81640625" bestFit="1" customWidth="1"/>
    <col min="926" max="926" width="4.81640625" bestFit="1" customWidth="1"/>
    <col min="927" max="927" width="5.81640625" bestFit="1" customWidth="1"/>
    <col min="928" max="928" width="4.81640625" bestFit="1" customWidth="1"/>
    <col min="929" max="929" width="11.81640625" bestFit="1" customWidth="1"/>
    <col min="930" max="930" width="5.81640625" bestFit="1" customWidth="1"/>
    <col min="931" max="931" width="4.81640625" bestFit="1" customWidth="1"/>
    <col min="932" max="932" width="10.81640625" bestFit="1" customWidth="1"/>
    <col min="933" max="933" width="9.81640625" bestFit="1" customWidth="1"/>
    <col min="934" max="934" width="4.81640625" bestFit="1" customWidth="1"/>
    <col min="935" max="935" width="5.81640625" bestFit="1" customWidth="1"/>
    <col min="936" max="936" width="6.81640625" bestFit="1" customWidth="1"/>
    <col min="937" max="937" width="4.81640625" bestFit="1" customWidth="1"/>
    <col min="938" max="938" width="5.81640625" bestFit="1" customWidth="1"/>
    <col min="939" max="939" width="4.81640625" bestFit="1" customWidth="1"/>
    <col min="940" max="940" width="5.81640625" bestFit="1" customWidth="1"/>
    <col min="941" max="941" width="2.81640625" bestFit="1" customWidth="1"/>
    <col min="942" max="943" width="5.81640625" bestFit="1" customWidth="1"/>
    <col min="944" max="944" width="6.81640625" bestFit="1" customWidth="1"/>
    <col min="945" max="945" width="4.81640625" bestFit="1" customWidth="1"/>
    <col min="946" max="946" width="6.81640625" bestFit="1" customWidth="1"/>
    <col min="947" max="947" width="11.81640625" bestFit="1" customWidth="1"/>
    <col min="948" max="948" width="5.81640625" bestFit="1" customWidth="1"/>
    <col min="949" max="950" width="11.81640625" bestFit="1" customWidth="1"/>
    <col min="951" max="951" width="4.81640625" bestFit="1" customWidth="1"/>
    <col min="952" max="952" width="11.81640625" bestFit="1" customWidth="1"/>
    <col min="953" max="953" width="4.81640625" bestFit="1" customWidth="1"/>
    <col min="954" max="954" width="11.81640625" bestFit="1" customWidth="1"/>
    <col min="955" max="955" width="5.81640625" bestFit="1" customWidth="1"/>
    <col min="956" max="956" width="11.81640625" bestFit="1" customWidth="1"/>
    <col min="957" max="957" width="4.81640625" bestFit="1" customWidth="1"/>
    <col min="958" max="958" width="6.81640625" bestFit="1" customWidth="1"/>
    <col min="959" max="959" width="11.81640625" bestFit="1" customWidth="1"/>
    <col min="960" max="960" width="10.81640625" bestFit="1" customWidth="1"/>
    <col min="961" max="961" width="6.81640625" bestFit="1" customWidth="1"/>
    <col min="962" max="962" width="5.81640625" bestFit="1" customWidth="1"/>
    <col min="963" max="963" width="11.81640625" bestFit="1" customWidth="1"/>
    <col min="964" max="964" width="4.81640625" bestFit="1" customWidth="1"/>
    <col min="965" max="965" width="11.81640625" bestFit="1" customWidth="1"/>
    <col min="966" max="966" width="4.81640625" bestFit="1" customWidth="1"/>
    <col min="967" max="967" width="11.81640625" bestFit="1" customWidth="1"/>
    <col min="968" max="968" width="4.81640625" bestFit="1" customWidth="1"/>
    <col min="969" max="969" width="7.81640625" bestFit="1" customWidth="1"/>
    <col min="970" max="971" width="11.81640625" bestFit="1" customWidth="1"/>
    <col min="972" max="972" width="4.81640625" bestFit="1" customWidth="1"/>
    <col min="973" max="973" width="6.81640625" bestFit="1" customWidth="1"/>
    <col min="974" max="974" width="5.81640625" bestFit="1" customWidth="1"/>
    <col min="975" max="976" width="11.81640625" bestFit="1" customWidth="1"/>
    <col min="977" max="977" width="2.81640625" bestFit="1" customWidth="1"/>
    <col min="978" max="978" width="6.81640625" bestFit="1" customWidth="1"/>
    <col min="979" max="979" width="5.81640625" bestFit="1" customWidth="1"/>
    <col min="980" max="980" width="4.81640625" bestFit="1" customWidth="1"/>
    <col min="981" max="982" width="5.81640625" bestFit="1" customWidth="1"/>
    <col min="983" max="984" width="11.81640625" bestFit="1" customWidth="1"/>
    <col min="985" max="985" width="9.81640625" bestFit="1" customWidth="1"/>
    <col min="986" max="986" width="4.81640625" bestFit="1" customWidth="1"/>
    <col min="987" max="988" width="11.81640625" bestFit="1" customWidth="1"/>
    <col min="989" max="989" width="6.81640625" bestFit="1" customWidth="1"/>
    <col min="990" max="990" width="2.81640625" bestFit="1" customWidth="1"/>
    <col min="991" max="991" width="5.81640625" bestFit="1" customWidth="1"/>
    <col min="992" max="992" width="4.81640625" bestFit="1" customWidth="1"/>
    <col min="993" max="993" width="5.81640625" bestFit="1" customWidth="1"/>
    <col min="994" max="995" width="6.81640625" bestFit="1" customWidth="1"/>
    <col min="996" max="996" width="11.81640625" bestFit="1" customWidth="1"/>
    <col min="997" max="997" width="2.81640625" bestFit="1" customWidth="1"/>
    <col min="998" max="998" width="11.81640625" bestFit="1" customWidth="1"/>
    <col min="999" max="999" width="5.81640625" bestFit="1" customWidth="1"/>
    <col min="1000" max="1000" width="6.81640625" bestFit="1" customWidth="1"/>
    <col min="1001" max="1001" width="11.81640625" bestFit="1" customWidth="1"/>
    <col min="1002" max="1002" width="5.81640625" bestFit="1" customWidth="1"/>
    <col min="1003" max="1003" width="6.81640625" bestFit="1" customWidth="1"/>
    <col min="1004" max="1005" width="11.81640625" bestFit="1" customWidth="1"/>
    <col min="1006" max="1006" width="5.81640625" bestFit="1" customWidth="1"/>
    <col min="1007" max="1008" width="11.81640625" bestFit="1" customWidth="1"/>
    <col min="1009" max="1009" width="4.81640625" bestFit="1" customWidth="1"/>
    <col min="1010" max="1010" width="11.81640625" bestFit="1" customWidth="1"/>
    <col min="1011" max="1011" width="5.81640625" bestFit="1" customWidth="1"/>
    <col min="1012" max="1012" width="11.81640625" bestFit="1" customWidth="1"/>
    <col min="1013" max="1013" width="7.81640625" bestFit="1" customWidth="1"/>
    <col min="1014" max="1014" width="4.81640625" bestFit="1" customWidth="1"/>
    <col min="1015" max="1015" width="11.81640625" bestFit="1" customWidth="1"/>
    <col min="1016" max="1016" width="5.81640625" bestFit="1" customWidth="1"/>
    <col min="1017" max="1017" width="11.81640625" bestFit="1" customWidth="1"/>
    <col min="1018" max="1018" width="5.81640625" bestFit="1" customWidth="1"/>
    <col min="1019" max="1019" width="11.81640625" bestFit="1" customWidth="1"/>
    <col min="1020" max="1020" width="5.81640625" bestFit="1" customWidth="1"/>
    <col min="1021" max="1022" width="11.81640625" bestFit="1" customWidth="1"/>
    <col min="1023" max="1023" width="5.81640625" bestFit="1" customWidth="1"/>
    <col min="1024" max="1024" width="2.81640625" bestFit="1" customWidth="1"/>
    <col min="1025" max="1025" width="7.81640625" bestFit="1" customWidth="1"/>
    <col min="1026" max="1026" width="11.81640625" bestFit="1" customWidth="1"/>
    <col min="1027" max="1027" width="5.81640625" bestFit="1" customWidth="1"/>
    <col min="1028" max="1030" width="11.81640625" bestFit="1" customWidth="1"/>
    <col min="1031" max="1031" width="4.81640625" bestFit="1" customWidth="1"/>
    <col min="1032" max="1032" width="7.81640625" bestFit="1" customWidth="1"/>
    <col min="1033" max="1033" width="11.81640625" bestFit="1" customWidth="1"/>
    <col min="1034" max="1034" width="5.81640625" bestFit="1" customWidth="1"/>
    <col min="1035" max="1035" width="11.81640625" bestFit="1" customWidth="1"/>
    <col min="1036" max="1036" width="2.81640625" bestFit="1" customWidth="1"/>
    <col min="1037" max="1037" width="5.81640625" bestFit="1" customWidth="1"/>
    <col min="1038" max="1038" width="4.81640625" bestFit="1" customWidth="1"/>
    <col min="1039" max="1039" width="6.81640625" bestFit="1" customWidth="1"/>
    <col min="1040" max="1040" width="5.81640625" bestFit="1" customWidth="1"/>
    <col min="1041" max="1041" width="11.81640625" bestFit="1" customWidth="1"/>
    <col min="1042" max="1042" width="2.81640625" bestFit="1" customWidth="1"/>
    <col min="1043" max="1043" width="5.81640625" bestFit="1" customWidth="1"/>
    <col min="1044" max="1044" width="11.81640625" bestFit="1" customWidth="1"/>
    <col min="1045" max="1045" width="4.81640625" bestFit="1" customWidth="1"/>
    <col min="1046" max="1048" width="11.81640625" bestFit="1" customWidth="1"/>
    <col min="1049" max="1049" width="4.81640625" bestFit="1" customWidth="1"/>
    <col min="1050" max="1052" width="11.81640625" bestFit="1" customWidth="1"/>
    <col min="1053" max="1053" width="10.81640625" bestFit="1" customWidth="1"/>
    <col min="1054" max="1055" width="11.81640625" bestFit="1" customWidth="1"/>
    <col min="1056" max="1056" width="5.81640625" bestFit="1" customWidth="1"/>
    <col min="1057" max="1057" width="11.81640625" bestFit="1" customWidth="1"/>
    <col min="1058" max="1058" width="5.81640625" bestFit="1" customWidth="1"/>
    <col min="1059" max="1060" width="11.81640625" bestFit="1" customWidth="1"/>
    <col min="1061" max="1061" width="4.81640625" bestFit="1" customWidth="1"/>
    <col min="1062" max="1062" width="5.81640625" bestFit="1" customWidth="1"/>
    <col min="1063" max="1063" width="4.81640625" bestFit="1" customWidth="1"/>
    <col min="1064" max="1064" width="11.81640625" bestFit="1" customWidth="1"/>
    <col min="1065" max="1066" width="5.81640625" bestFit="1" customWidth="1"/>
    <col min="1067" max="1069" width="11.81640625" bestFit="1" customWidth="1"/>
    <col min="1070" max="1070" width="5.81640625" bestFit="1" customWidth="1"/>
    <col min="1071" max="1071" width="4.81640625" bestFit="1" customWidth="1"/>
    <col min="1072" max="1072" width="11.81640625" bestFit="1" customWidth="1"/>
    <col min="1073" max="1073" width="5.81640625" bestFit="1" customWidth="1"/>
    <col min="1074" max="1074" width="11.81640625" bestFit="1" customWidth="1"/>
    <col min="1075" max="1075" width="4.81640625" bestFit="1" customWidth="1"/>
    <col min="1076" max="1077" width="11.81640625" bestFit="1" customWidth="1"/>
    <col min="1078" max="1078" width="4.81640625" bestFit="1" customWidth="1"/>
    <col min="1079" max="1079" width="2.81640625" bestFit="1" customWidth="1"/>
    <col min="1080" max="1083" width="11.81640625" bestFit="1" customWidth="1"/>
    <col min="1084" max="1084" width="6.81640625" bestFit="1" customWidth="1"/>
    <col min="1085" max="1085" width="2.81640625" bestFit="1" customWidth="1"/>
    <col min="1086" max="1086" width="4.81640625" bestFit="1" customWidth="1"/>
    <col min="1087" max="1088" width="11.81640625" bestFit="1" customWidth="1"/>
    <col min="1089" max="1089" width="5.81640625" bestFit="1" customWidth="1"/>
    <col min="1090" max="1090" width="11.81640625" bestFit="1" customWidth="1"/>
    <col min="1091" max="1092" width="4.81640625" bestFit="1" customWidth="1"/>
    <col min="1093" max="1093" width="2.81640625" bestFit="1" customWidth="1"/>
    <col min="1094" max="1094" width="5.81640625" bestFit="1" customWidth="1"/>
    <col min="1095" max="1097" width="11.81640625" bestFit="1" customWidth="1"/>
    <col min="1098" max="1098" width="2.81640625" bestFit="1" customWidth="1"/>
    <col min="1099" max="1099" width="5.81640625" bestFit="1" customWidth="1"/>
    <col min="1100" max="1100" width="8.81640625" bestFit="1" customWidth="1"/>
    <col min="1101" max="1102" width="11.81640625" bestFit="1" customWidth="1"/>
    <col min="1103" max="1103" width="4.81640625" bestFit="1" customWidth="1"/>
    <col min="1104" max="1104" width="11.81640625" bestFit="1" customWidth="1"/>
    <col min="1105" max="1105" width="8.81640625" bestFit="1" customWidth="1"/>
    <col min="1106" max="1109" width="11.81640625" bestFit="1" customWidth="1"/>
    <col min="1110" max="1110" width="4.81640625" bestFit="1" customWidth="1"/>
    <col min="1111" max="1111" width="8.81640625" bestFit="1" customWidth="1"/>
    <col min="1112" max="1113" width="11.81640625" bestFit="1" customWidth="1"/>
    <col min="1114" max="1114" width="6.81640625" bestFit="1" customWidth="1"/>
    <col min="1115" max="1115" width="2.81640625" bestFit="1" customWidth="1"/>
    <col min="1116" max="1117" width="4.81640625" bestFit="1" customWidth="1"/>
    <col min="1118" max="1118" width="6.81640625" bestFit="1" customWidth="1"/>
    <col min="1119" max="1120" width="11.81640625" bestFit="1" customWidth="1"/>
    <col min="1121" max="1121" width="5.81640625" bestFit="1" customWidth="1"/>
    <col min="1122" max="1123" width="2.81640625" bestFit="1" customWidth="1"/>
    <col min="1124" max="1124" width="4.81640625" bestFit="1" customWidth="1"/>
    <col min="1125" max="1126" width="11.81640625" bestFit="1" customWidth="1"/>
    <col min="1127" max="1127" width="5.81640625" bestFit="1" customWidth="1"/>
    <col min="1128" max="1128" width="11.81640625" bestFit="1" customWidth="1"/>
    <col min="1129" max="1129" width="5.81640625" bestFit="1" customWidth="1"/>
    <col min="1130" max="1130" width="7.81640625" bestFit="1" customWidth="1"/>
    <col min="1131" max="1131" width="4.81640625" bestFit="1" customWidth="1"/>
    <col min="1132" max="1132" width="11.81640625" bestFit="1" customWidth="1"/>
    <col min="1133" max="1133" width="4.81640625" bestFit="1" customWidth="1"/>
    <col min="1134" max="1134" width="5.81640625" bestFit="1" customWidth="1"/>
    <col min="1135" max="1135" width="4.81640625" bestFit="1" customWidth="1"/>
    <col min="1136" max="1136" width="11.81640625" bestFit="1" customWidth="1"/>
    <col min="1137" max="1137" width="5.81640625" bestFit="1" customWidth="1"/>
    <col min="1138" max="1138" width="2.81640625" bestFit="1" customWidth="1"/>
    <col min="1139" max="1139" width="6.81640625" bestFit="1" customWidth="1"/>
    <col min="1140" max="1141" width="4.81640625" bestFit="1" customWidth="1"/>
    <col min="1142" max="1142" width="11.81640625" bestFit="1" customWidth="1"/>
    <col min="1143" max="1143" width="2.81640625" bestFit="1" customWidth="1"/>
    <col min="1144" max="1144" width="6.81640625" bestFit="1" customWidth="1"/>
    <col min="1145" max="1145" width="11.81640625" bestFit="1" customWidth="1"/>
    <col min="1146" max="1146" width="7.81640625" bestFit="1" customWidth="1"/>
    <col min="1147" max="1147" width="6.81640625" bestFit="1" customWidth="1"/>
    <col min="1148" max="1150" width="11.81640625" bestFit="1" customWidth="1"/>
    <col min="1151" max="1151" width="3.81640625" bestFit="1" customWidth="1"/>
    <col min="1152" max="1152" width="11.81640625" bestFit="1" customWidth="1"/>
    <col min="1153" max="1153" width="7.81640625" bestFit="1" customWidth="1"/>
    <col min="1154" max="1154" width="8.81640625" bestFit="1" customWidth="1"/>
    <col min="1155" max="1155" width="11.81640625" bestFit="1" customWidth="1"/>
    <col min="1156" max="1156" width="7.81640625" bestFit="1" customWidth="1"/>
    <col min="1157" max="1157" width="8.81640625" bestFit="1" customWidth="1"/>
    <col min="1158" max="1158" width="11.81640625" bestFit="1" customWidth="1"/>
    <col min="1159" max="1159" width="6.81640625" bestFit="1" customWidth="1"/>
    <col min="1160" max="1161" width="7.81640625" bestFit="1" customWidth="1"/>
    <col min="1162" max="1162" width="6.81640625" bestFit="1" customWidth="1"/>
    <col min="1163" max="1164" width="11.81640625" bestFit="1" customWidth="1"/>
    <col min="1165" max="1165" width="6.81640625" bestFit="1" customWidth="1"/>
    <col min="1166" max="1166" width="11.81640625" bestFit="1" customWidth="1"/>
    <col min="1167" max="1167" width="6.81640625" bestFit="1" customWidth="1"/>
    <col min="1168" max="1171" width="11.81640625" bestFit="1" customWidth="1"/>
    <col min="1172" max="1172" width="7.81640625" bestFit="1" customWidth="1"/>
    <col min="1173" max="1173" width="5.81640625" bestFit="1" customWidth="1"/>
    <col min="1174" max="1174" width="6.81640625" bestFit="1" customWidth="1"/>
    <col min="1175" max="1175" width="11.81640625" bestFit="1" customWidth="1"/>
    <col min="1176" max="1176" width="6.81640625" bestFit="1" customWidth="1"/>
    <col min="1177" max="1177" width="7.81640625" bestFit="1" customWidth="1"/>
    <col min="1178" max="1178" width="8.81640625" bestFit="1" customWidth="1"/>
    <col min="1179" max="1179" width="7.81640625" bestFit="1" customWidth="1"/>
    <col min="1180" max="1180" width="9.81640625" bestFit="1" customWidth="1"/>
    <col min="1181" max="1181" width="6.81640625" bestFit="1" customWidth="1"/>
    <col min="1182" max="1182" width="11.81640625" bestFit="1" customWidth="1"/>
    <col min="1183" max="1183" width="5.81640625" bestFit="1" customWidth="1"/>
    <col min="1184" max="1185" width="11.81640625" bestFit="1" customWidth="1"/>
    <col min="1186" max="1186" width="7.81640625" bestFit="1" customWidth="1"/>
    <col min="1187" max="1187" width="11.81640625" bestFit="1" customWidth="1"/>
    <col min="1188" max="1188" width="10.81640625" bestFit="1" customWidth="1"/>
    <col min="1189" max="1189" width="6.81640625" bestFit="1" customWidth="1"/>
    <col min="1190" max="1190" width="11.81640625" bestFit="1" customWidth="1"/>
    <col min="1191" max="1191" width="8.81640625" bestFit="1" customWidth="1"/>
    <col min="1192" max="1192" width="11.81640625" bestFit="1" customWidth="1"/>
    <col min="1193" max="1193" width="6.81640625" bestFit="1" customWidth="1"/>
    <col min="1194" max="1196" width="11.81640625" bestFit="1" customWidth="1"/>
    <col min="1197" max="1197" width="5.81640625" bestFit="1" customWidth="1"/>
    <col min="1198" max="1198" width="6.81640625" bestFit="1" customWidth="1"/>
    <col min="1199" max="1199" width="8.81640625" bestFit="1" customWidth="1"/>
    <col min="1200" max="1200" width="6.81640625" bestFit="1" customWidth="1"/>
    <col min="1201" max="1201" width="7.81640625" bestFit="1" customWidth="1"/>
    <col min="1202" max="1203" width="11.81640625" bestFit="1" customWidth="1"/>
    <col min="1204" max="1204" width="6.81640625" bestFit="1" customWidth="1"/>
    <col min="1205" max="1205" width="11.81640625" bestFit="1" customWidth="1"/>
    <col min="1206" max="1206" width="7.81640625" bestFit="1" customWidth="1"/>
    <col min="1207" max="1207" width="8.81640625" bestFit="1" customWidth="1"/>
    <col min="1208" max="1208" width="11.81640625" bestFit="1" customWidth="1"/>
    <col min="1209" max="1209" width="8.81640625" bestFit="1" customWidth="1"/>
    <col min="1210" max="1210" width="9.81640625" bestFit="1" customWidth="1"/>
    <col min="1211" max="1211" width="5.81640625" bestFit="1" customWidth="1"/>
    <col min="1212" max="1212" width="6.81640625" bestFit="1" customWidth="1"/>
    <col min="1213" max="1213" width="11.81640625" bestFit="1" customWidth="1"/>
    <col min="1214" max="1214" width="7.81640625" bestFit="1" customWidth="1"/>
    <col min="1215" max="1216" width="8.81640625" bestFit="1" customWidth="1"/>
    <col min="1217" max="1217" width="6.81640625" bestFit="1" customWidth="1"/>
    <col min="1218" max="1218" width="11.81640625" bestFit="1" customWidth="1"/>
    <col min="1219" max="1219" width="6.81640625" bestFit="1" customWidth="1"/>
    <col min="1220" max="1221" width="11.81640625" bestFit="1" customWidth="1"/>
    <col min="1222" max="1222" width="6.81640625" bestFit="1" customWidth="1"/>
    <col min="1223" max="1223" width="11.81640625" bestFit="1" customWidth="1"/>
    <col min="1224" max="1224" width="5.81640625" bestFit="1" customWidth="1"/>
    <col min="1225" max="1225" width="7.81640625" bestFit="1" customWidth="1"/>
    <col min="1226" max="1229" width="11.81640625" bestFit="1" customWidth="1"/>
    <col min="1230" max="1230" width="5.81640625" bestFit="1" customWidth="1"/>
    <col min="1231" max="1232" width="11.81640625" bestFit="1" customWidth="1"/>
    <col min="1233" max="1233" width="6.81640625" bestFit="1" customWidth="1"/>
    <col min="1234" max="1234" width="9.81640625" bestFit="1" customWidth="1"/>
    <col min="1235" max="1235" width="11.81640625" bestFit="1" customWidth="1"/>
    <col min="1236" max="1236" width="6.81640625" bestFit="1" customWidth="1"/>
    <col min="1237" max="1237" width="7.81640625" bestFit="1" customWidth="1"/>
    <col min="1238" max="1238" width="6.81640625" bestFit="1" customWidth="1"/>
    <col min="1239" max="1239" width="8.81640625" bestFit="1" customWidth="1"/>
    <col min="1240" max="1240" width="11.81640625" bestFit="1" customWidth="1"/>
    <col min="1241" max="1241" width="8.81640625" bestFit="1" customWidth="1"/>
    <col min="1242" max="1243" width="11.81640625" bestFit="1" customWidth="1"/>
    <col min="1244" max="1244" width="5.81640625" bestFit="1" customWidth="1"/>
    <col min="1245" max="1245" width="11.81640625" bestFit="1" customWidth="1"/>
    <col min="1246" max="1246" width="8.81640625" bestFit="1" customWidth="1"/>
    <col min="1247" max="1250" width="11.81640625" bestFit="1" customWidth="1"/>
    <col min="1251" max="1251" width="6.81640625" bestFit="1" customWidth="1"/>
    <col min="1252" max="1254" width="11.81640625" bestFit="1" customWidth="1"/>
    <col min="1255" max="1255" width="5.81640625" bestFit="1" customWidth="1"/>
    <col min="1256" max="1256" width="11.81640625" bestFit="1" customWidth="1"/>
    <col min="1257" max="1257" width="6.81640625" bestFit="1" customWidth="1"/>
    <col min="1258" max="1258" width="7.81640625" bestFit="1" customWidth="1"/>
    <col min="1259" max="1259" width="6.81640625" bestFit="1" customWidth="1"/>
    <col min="1260" max="1261" width="11.81640625" bestFit="1" customWidth="1"/>
    <col min="1262" max="1262" width="6.81640625" bestFit="1" customWidth="1"/>
    <col min="1263" max="1265" width="11.81640625" bestFit="1" customWidth="1"/>
    <col min="1266" max="1266" width="7.81640625" bestFit="1" customWidth="1"/>
    <col min="1267" max="1267" width="6.81640625" bestFit="1" customWidth="1"/>
    <col min="1268" max="1268" width="10.81640625" bestFit="1" customWidth="1"/>
    <col min="1269" max="1272" width="11.81640625" bestFit="1" customWidth="1"/>
    <col min="1273" max="1273" width="6.81640625" bestFit="1" customWidth="1"/>
    <col min="1274" max="1274" width="7.81640625" bestFit="1" customWidth="1"/>
    <col min="1275" max="1275" width="8.81640625" bestFit="1" customWidth="1"/>
    <col min="1276" max="1277" width="11.81640625" bestFit="1" customWidth="1"/>
    <col min="1278" max="1278" width="3.81640625" bestFit="1" customWidth="1"/>
    <col min="1279" max="1279" width="10.81640625" bestFit="1" customWidth="1"/>
    <col min="1280" max="1281" width="11.81640625" bestFit="1" customWidth="1"/>
    <col min="1282" max="1282" width="8.81640625" bestFit="1" customWidth="1"/>
    <col min="1283" max="1283" width="6.81640625" bestFit="1" customWidth="1"/>
    <col min="1284" max="1284" width="7.81640625" bestFit="1" customWidth="1"/>
    <col min="1285" max="1285" width="6.81640625" bestFit="1" customWidth="1"/>
    <col min="1286" max="1286" width="11.81640625" bestFit="1" customWidth="1"/>
    <col min="1287" max="1287" width="5.81640625" bestFit="1" customWidth="1"/>
    <col min="1288" max="1291" width="11.81640625" bestFit="1" customWidth="1"/>
    <col min="1292" max="1292" width="6.81640625" bestFit="1" customWidth="1"/>
    <col min="1293" max="1295" width="11.81640625" bestFit="1" customWidth="1"/>
    <col min="1296" max="1296" width="8.81640625" bestFit="1" customWidth="1"/>
    <col min="1297" max="1297" width="11.81640625" bestFit="1" customWidth="1"/>
    <col min="1298" max="1298" width="6.81640625" bestFit="1" customWidth="1"/>
    <col min="1299" max="1299" width="11.81640625" bestFit="1" customWidth="1"/>
    <col min="1300" max="1300" width="5.81640625" bestFit="1" customWidth="1"/>
    <col min="1301" max="1303" width="11.81640625" bestFit="1" customWidth="1"/>
    <col min="1304" max="1304" width="8.81640625" bestFit="1" customWidth="1"/>
    <col min="1305" max="1305" width="7.81640625" bestFit="1" customWidth="1"/>
    <col min="1306" max="1306" width="6.81640625" bestFit="1" customWidth="1"/>
    <col min="1307" max="1307" width="11.81640625" bestFit="1" customWidth="1"/>
    <col min="1308" max="1308" width="7.81640625" bestFit="1" customWidth="1"/>
    <col min="1309" max="1309" width="11.81640625" bestFit="1" customWidth="1"/>
    <col min="1310" max="1311" width="9.81640625" bestFit="1" customWidth="1"/>
    <col min="1312" max="1313" width="11.81640625" bestFit="1" customWidth="1"/>
    <col min="1314" max="1314" width="6.81640625" bestFit="1" customWidth="1"/>
    <col min="1315" max="1315" width="11.81640625" bestFit="1" customWidth="1"/>
    <col min="1316" max="1316" width="6.81640625" bestFit="1" customWidth="1"/>
    <col min="1317" max="1318" width="11.81640625" bestFit="1" customWidth="1"/>
    <col min="1319" max="1319" width="6.81640625" bestFit="1" customWidth="1"/>
    <col min="1320" max="1320" width="7.81640625" bestFit="1" customWidth="1"/>
    <col min="1321" max="1322" width="11.81640625" bestFit="1" customWidth="1"/>
    <col min="1323" max="1323" width="5.81640625" bestFit="1" customWidth="1"/>
    <col min="1324" max="1325" width="11.81640625" bestFit="1" customWidth="1"/>
    <col min="1326" max="1326" width="7.81640625" bestFit="1" customWidth="1"/>
    <col min="1327" max="1332" width="11.81640625" bestFit="1" customWidth="1"/>
    <col min="1333" max="1333" width="5.81640625" bestFit="1" customWidth="1"/>
    <col min="1334" max="1338" width="11.81640625" bestFit="1" customWidth="1"/>
    <col min="1339" max="1339" width="6.81640625" bestFit="1" customWidth="1"/>
    <col min="1340" max="1340" width="7.81640625" bestFit="1" customWidth="1"/>
    <col min="1341" max="1341" width="6.81640625" bestFit="1" customWidth="1"/>
    <col min="1342" max="1342" width="5.81640625" bestFit="1" customWidth="1"/>
    <col min="1343" max="1344" width="7.81640625" bestFit="1" customWidth="1"/>
    <col min="1345" max="1345" width="6.81640625" bestFit="1" customWidth="1"/>
    <col min="1346" max="1347" width="11.81640625" bestFit="1" customWidth="1"/>
    <col min="1348" max="1348" width="9.81640625" bestFit="1" customWidth="1"/>
    <col min="1349" max="1350" width="11.81640625" bestFit="1" customWidth="1"/>
    <col min="1351" max="1352" width="6.81640625" bestFit="1" customWidth="1"/>
    <col min="1353" max="1353" width="11.81640625" bestFit="1" customWidth="1"/>
    <col min="1354" max="1354" width="5.81640625" bestFit="1" customWidth="1"/>
    <col min="1355" max="1355" width="11.81640625" bestFit="1" customWidth="1"/>
    <col min="1356" max="1356" width="7.81640625" bestFit="1" customWidth="1"/>
    <col min="1357" max="1358" width="11.81640625" bestFit="1" customWidth="1"/>
    <col min="1359" max="1359" width="6.81640625" bestFit="1" customWidth="1"/>
    <col min="1360" max="1360" width="10.81640625" bestFit="1" customWidth="1"/>
    <col min="1361" max="1361" width="11.81640625" bestFit="1" customWidth="1"/>
    <col min="1362" max="1362" width="7.81640625" bestFit="1" customWidth="1"/>
    <col min="1363" max="1363" width="5.81640625" bestFit="1" customWidth="1"/>
    <col min="1364" max="1364" width="11.81640625" bestFit="1" customWidth="1"/>
    <col min="1365" max="1365" width="8.81640625" bestFit="1" customWidth="1"/>
    <col min="1366" max="1366" width="11.81640625" bestFit="1" customWidth="1"/>
    <col min="1367" max="1367" width="6.81640625" bestFit="1" customWidth="1"/>
    <col min="1368" max="1368" width="11.81640625" bestFit="1" customWidth="1"/>
    <col min="1369" max="1370" width="6.81640625" bestFit="1" customWidth="1"/>
    <col min="1371" max="1371" width="3.81640625" bestFit="1" customWidth="1"/>
    <col min="1372" max="1372" width="7.81640625" bestFit="1" customWidth="1"/>
    <col min="1373" max="1375" width="11.81640625" bestFit="1" customWidth="1"/>
    <col min="1376" max="1377" width="6.81640625" bestFit="1" customWidth="1"/>
    <col min="1378" max="1378" width="10.81640625" bestFit="1" customWidth="1"/>
    <col min="1379" max="1381" width="11.81640625" bestFit="1" customWidth="1"/>
    <col min="1382" max="1382" width="5.81640625" bestFit="1" customWidth="1"/>
    <col min="1383" max="1383" width="11.81640625" bestFit="1" customWidth="1"/>
    <col min="1384" max="1384" width="7.81640625" bestFit="1" customWidth="1"/>
    <col min="1385" max="1386" width="11.81640625" bestFit="1" customWidth="1"/>
    <col min="1387" max="1387" width="6.81640625" bestFit="1" customWidth="1"/>
    <col min="1388" max="1388" width="8.81640625" bestFit="1" customWidth="1"/>
    <col min="1389" max="1389" width="5.81640625" bestFit="1" customWidth="1"/>
    <col min="1390" max="1394" width="11.81640625" bestFit="1" customWidth="1"/>
    <col min="1395" max="1396" width="6.81640625" bestFit="1" customWidth="1"/>
    <col min="1397" max="1397" width="7.81640625" bestFit="1" customWidth="1"/>
    <col min="1398" max="1398" width="11.81640625" bestFit="1" customWidth="1"/>
    <col min="1399" max="1399" width="7.81640625" bestFit="1" customWidth="1"/>
    <col min="1400" max="1400" width="11.81640625" bestFit="1" customWidth="1"/>
    <col min="1401" max="1401" width="6.81640625" bestFit="1" customWidth="1"/>
    <col min="1402" max="1402" width="8.81640625" bestFit="1" customWidth="1"/>
    <col min="1403" max="1404" width="11.81640625" bestFit="1" customWidth="1"/>
    <col min="1405" max="1405" width="6.81640625" bestFit="1" customWidth="1"/>
    <col min="1406" max="1406" width="11.81640625" bestFit="1" customWidth="1"/>
    <col min="1407" max="1407" width="5.81640625" bestFit="1" customWidth="1"/>
    <col min="1408" max="1414" width="11.81640625" bestFit="1" customWidth="1"/>
    <col min="1415" max="1415" width="5.81640625" bestFit="1" customWidth="1"/>
    <col min="1416" max="1418" width="11.81640625" bestFit="1" customWidth="1"/>
    <col min="1419" max="1419" width="7.81640625" bestFit="1" customWidth="1"/>
    <col min="1420" max="1420" width="11.81640625" bestFit="1" customWidth="1"/>
    <col min="1421" max="1421" width="7.81640625" bestFit="1" customWidth="1"/>
    <col min="1422" max="1422" width="5.81640625" bestFit="1" customWidth="1"/>
    <col min="1423" max="1425" width="11.81640625" bestFit="1" customWidth="1"/>
    <col min="1426" max="1426" width="8.81640625" bestFit="1" customWidth="1"/>
    <col min="1427" max="1427" width="10.81640625" bestFit="1" customWidth="1"/>
    <col min="1428" max="1428" width="11.81640625" bestFit="1" customWidth="1"/>
    <col min="1429" max="1429" width="8.81640625" bestFit="1" customWidth="1"/>
    <col min="1430" max="1431" width="11.81640625" bestFit="1" customWidth="1"/>
    <col min="1432" max="1432" width="8.81640625" bestFit="1" customWidth="1"/>
    <col min="1433" max="1433" width="5.81640625" bestFit="1" customWidth="1"/>
    <col min="1434" max="1435" width="11.81640625" bestFit="1" customWidth="1"/>
    <col min="1436" max="1437" width="6.81640625" bestFit="1" customWidth="1"/>
    <col min="1438" max="1439" width="11.81640625" bestFit="1" customWidth="1"/>
    <col min="1440" max="1440" width="5.81640625" bestFit="1" customWidth="1"/>
    <col min="1441" max="1442" width="11.81640625" bestFit="1" customWidth="1"/>
    <col min="1443" max="1443" width="8.81640625" bestFit="1" customWidth="1"/>
    <col min="1444" max="1447" width="11.81640625" bestFit="1" customWidth="1"/>
    <col min="1448" max="1448" width="7.81640625" bestFit="1" customWidth="1"/>
    <col min="1449" max="1449" width="5.81640625" bestFit="1" customWidth="1"/>
    <col min="1450" max="1450" width="11.81640625" bestFit="1" customWidth="1"/>
    <col min="1451" max="1451" width="6.81640625" bestFit="1" customWidth="1"/>
    <col min="1452" max="1452" width="8.81640625" bestFit="1" customWidth="1"/>
    <col min="1453" max="1454" width="11.81640625" bestFit="1" customWidth="1"/>
    <col min="1455" max="1455" width="7.81640625" bestFit="1" customWidth="1"/>
    <col min="1456" max="1456" width="6.81640625" bestFit="1" customWidth="1"/>
    <col min="1457" max="1457" width="11.81640625" bestFit="1" customWidth="1"/>
    <col min="1458" max="1458" width="3.81640625" bestFit="1" customWidth="1"/>
    <col min="1459" max="1459" width="8.81640625" bestFit="1" customWidth="1"/>
    <col min="1460" max="1460" width="7.81640625" bestFit="1" customWidth="1"/>
    <col min="1461" max="1461" width="11.81640625" bestFit="1" customWidth="1"/>
    <col min="1462" max="1462" width="7.81640625" bestFit="1" customWidth="1"/>
    <col min="1463" max="1465" width="11.81640625" bestFit="1" customWidth="1"/>
    <col min="1466" max="1466" width="6.81640625" bestFit="1" customWidth="1"/>
    <col min="1467" max="1467" width="7.81640625" bestFit="1" customWidth="1"/>
    <col min="1468" max="1469" width="11.81640625" bestFit="1" customWidth="1"/>
    <col min="1470" max="1470" width="5.81640625" bestFit="1" customWidth="1"/>
    <col min="1471" max="1471" width="11.81640625" bestFit="1" customWidth="1"/>
    <col min="1472" max="1472" width="9.81640625" bestFit="1" customWidth="1"/>
    <col min="1473" max="1473" width="6.81640625" bestFit="1" customWidth="1"/>
    <col min="1474" max="1476" width="11.81640625" bestFit="1" customWidth="1"/>
    <col min="1477" max="1477" width="6.81640625" bestFit="1" customWidth="1"/>
    <col min="1478" max="1478" width="8.81640625" bestFit="1" customWidth="1"/>
    <col min="1479" max="1479" width="11.81640625" bestFit="1" customWidth="1"/>
    <col min="1480" max="1480" width="6.81640625" bestFit="1" customWidth="1"/>
    <col min="1481" max="1481" width="11.81640625" bestFit="1" customWidth="1"/>
    <col min="1482" max="1482" width="5.81640625" bestFit="1" customWidth="1"/>
    <col min="1483" max="1483" width="7.81640625" bestFit="1" customWidth="1"/>
    <col min="1484" max="1487" width="11.81640625" bestFit="1" customWidth="1"/>
    <col min="1488" max="1488" width="5.81640625" bestFit="1" customWidth="1"/>
    <col min="1489" max="1489" width="6.81640625" bestFit="1" customWidth="1"/>
    <col min="1490" max="1493" width="11.81640625" bestFit="1" customWidth="1"/>
    <col min="1494" max="1494" width="9.81640625" bestFit="1" customWidth="1"/>
    <col min="1495" max="1495" width="11.81640625" bestFit="1" customWidth="1"/>
    <col min="1496" max="1496" width="8.81640625" bestFit="1" customWidth="1"/>
    <col min="1497" max="1497" width="6.81640625" bestFit="1" customWidth="1"/>
    <col min="1498" max="1498" width="11.81640625" bestFit="1" customWidth="1"/>
    <col min="1499" max="1502" width="6.81640625" bestFit="1" customWidth="1"/>
    <col min="1503" max="1503" width="11.81640625" bestFit="1" customWidth="1"/>
    <col min="1504" max="1504" width="7.81640625" bestFit="1" customWidth="1"/>
    <col min="1505" max="1505" width="5.81640625" bestFit="1" customWidth="1"/>
    <col min="1506" max="1506" width="7.81640625" bestFit="1" customWidth="1"/>
    <col min="1507" max="1507" width="10.81640625" bestFit="1" customWidth="1"/>
    <col min="1508" max="1508" width="11.81640625" bestFit="1" customWidth="1"/>
    <col min="1509" max="1509" width="5.81640625" bestFit="1" customWidth="1"/>
    <col min="1510" max="1513" width="11.81640625" bestFit="1" customWidth="1"/>
    <col min="1514" max="1514" width="6.81640625" bestFit="1" customWidth="1"/>
    <col min="1515" max="1515" width="3.81640625" bestFit="1" customWidth="1"/>
    <col min="1516" max="1516" width="11.81640625" bestFit="1" customWidth="1"/>
    <col min="1517" max="1517" width="6.81640625" bestFit="1" customWidth="1"/>
    <col min="1518" max="1518" width="11.81640625" bestFit="1" customWidth="1"/>
    <col min="1519" max="1519" width="9.81640625" bestFit="1" customWidth="1"/>
    <col min="1520" max="1520" width="11.81640625" bestFit="1" customWidth="1"/>
    <col min="1521" max="1521" width="7.81640625" bestFit="1" customWidth="1"/>
    <col min="1522" max="1522" width="11.81640625" bestFit="1" customWidth="1"/>
    <col min="1523" max="1523" width="7.81640625" bestFit="1" customWidth="1"/>
    <col min="1524" max="1525" width="11.81640625" bestFit="1" customWidth="1"/>
    <col min="1526" max="1526" width="5.81640625" bestFit="1" customWidth="1"/>
    <col min="1527" max="1527" width="7.81640625" bestFit="1" customWidth="1"/>
    <col min="1528" max="1528" width="6.81640625" bestFit="1" customWidth="1"/>
    <col min="1529" max="1532" width="11.81640625" bestFit="1" customWidth="1"/>
    <col min="1533" max="1533" width="6.81640625" bestFit="1" customWidth="1"/>
    <col min="1534" max="1534" width="11.81640625" bestFit="1" customWidth="1"/>
    <col min="1535" max="1535" width="6.81640625" bestFit="1" customWidth="1"/>
    <col min="1536" max="1536" width="8.81640625" bestFit="1" customWidth="1"/>
    <col min="1537" max="1537" width="7.81640625" bestFit="1" customWidth="1"/>
    <col min="1538" max="1538" width="5.81640625" bestFit="1" customWidth="1"/>
    <col min="1539" max="1539" width="7.81640625" bestFit="1" customWidth="1"/>
    <col min="1540" max="1541" width="11.81640625" bestFit="1" customWidth="1"/>
    <col min="1542" max="1542" width="8.81640625" bestFit="1" customWidth="1"/>
    <col min="1543" max="1543" width="6.81640625" bestFit="1" customWidth="1"/>
    <col min="1544" max="1545" width="11.81640625" bestFit="1" customWidth="1"/>
    <col min="1546" max="1546" width="5.81640625" bestFit="1" customWidth="1"/>
    <col min="1547" max="1548" width="11.81640625" bestFit="1" customWidth="1"/>
    <col min="1549" max="1549" width="6.81640625" bestFit="1" customWidth="1"/>
    <col min="1550" max="1552" width="11.81640625" bestFit="1" customWidth="1"/>
    <col min="1553" max="1553" width="9.81640625" bestFit="1" customWidth="1"/>
    <col min="1554" max="1554" width="5.81640625" bestFit="1" customWidth="1"/>
    <col min="1555" max="1555" width="9.81640625" bestFit="1" customWidth="1"/>
    <col min="1556" max="1557" width="6.81640625" bestFit="1" customWidth="1"/>
    <col min="1558" max="1558" width="11.81640625" bestFit="1" customWidth="1"/>
    <col min="1559" max="1559" width="7.81640625" bestFit="1" customWidth="1"/>
    <col min="1560" max="1560" width="6.81640625" bestFit="1" customWidth="1"/>
    <col min="1561" max="1561" width="5.81640625" bestFit="1" customWidth="1"/>
    <col min="1562" max="1563" width="6.81640625" bestFit="1" customWidth="1"/>
    <col min="1564" max="1564" width="11.81640625" bestFit="1" customWidth="1"/>
    <col min="1565" max="1565" width="6.81640625" bestFit="1" customWidth="1"/>
    <col min="1566" max="1566" width="5.81640625" bestFit="1" customWidth="1"/>
    <col min="1567" max="1567" width="11.81640625" bestFit="1" customWidth="1"/>
    <col min="1568" max="1568" width="6.81640625" bestFit="1" customWidth="1"/>
    <col min="1569" max="1572" width="11.81640625" bestFit="1" customWidth="1"/>
    <col min="1573" max="1573" width="8.81640625" bestFit="1" customWidth="1"/>
    <col min="1574" max="1575" width="11.81640625" bestFit="1" customWidth="1"/>
    <col min="1576" max="1576" width="6.81640625" bestFit="1" customWidth="1"/>
    <col min="1577" max="1577" width="11.81640625" bestFit="1" customWidth="1"/>
    <col min="1578" max="1578" width="3.81640625" bestFit="1" customWidth="1"/>
    <col min="1579" max="1579" width="6.81640625" bestFit="1" customWidth="1"/>
    <col min="1580" max="1580" width="8.81640625" bestFit="1" customWidth="1"/>
    <col min="1581" max="1581" width="11.81640625" bestFit="1" customWidth="1"/>
    <col min="1582" max="1582" width="6.81640625" bestFit="1" customWidth="1"/>
    <col min="1583" max="1586" width="11.81640625" bestFit="1" customWidth="1"/>
    <col min="1587" max="1587" width="5.81640625" bestFit="1" customWidth="1"/>
    <col min="1588" max="1588" width="7.81640625" bestFit="1" customWidth="1"/>
    <col min="1589" max="1590" width="11.81640625" bestFit="1" customWidth="1"/>
    <col min="1591" max="1591" width="5.81640625" bestFit="1" customWidth="1"/>
    <col min="1592" max="1592" width="11.81640625" bestFit="1" customWidth="1"/>
    <col min="1593" max="1593" width="8.81640625" bestFit="1" customWidth="1"/>
    <col min="1594" max="1594" width="9.81640625" bestFit="1" customWidth="1"/>
    <col min="1595" max="1595" width="6.81640625" bestFit="1" customWidth="1"/>
    <col min="1596" max="1596" width="11.81640625" bestFit="1" customWidth="1"/>
    <col min="1597" max="1597" width="6.81640625" bestFit="1" customWidth="1"/>
    <col min="1598" max="1598" width="8.81640625" bestFit="1" customWidth="1"/>
    <col min="1599" max="1600" width="11.81640625" bestFit="1" customWidth="1"/>
    <col min="1601" max="1601" width="6.81640625" bestFit="1" customWidth="1"/>
    <col min="1602" max="1602" width="11.81640625" bestFit="1" customWidth="1"/>
    <col min="1603" max="1603" width="5.81640625" bestFit="1" customWidth="1"/>
    <col min="1604" max="1605" width="6.81640625" bestFit="1" customWidth="1"/>
    <col min="1606" max="1607" width="11.81640625" bestFit="1" customWidth="1"/>
    <col min="1608" max="1608" width="6.81640625" bestFit="1" customWidth="1"/>
    <col min="1609" max="1609" width="5.81640625" bestFit="1" customWidth="1"/>
    <col min="1610" max="1610" width="11.81640625" bestFit="1" customWidth="1"/>
    <col min="1611" max="1612" width="6.81640625" bestFit="1" customWidth="1"/>
    <col min="1613" max="1613" width="7.81640625" bestFit="1" customWidth="1"/>
    <col min="1614" max="1615" width="11.81640625" bestFit="1" customWidth="1"/>
    <col min="1616" max="1616" width="5.81640625" bestFit="1" customWidth="1"/>
    <col min="1617" max="1617" width="11.81640625" bestFit="1" customWidth="1"/>
    <col min="1618" max="1618" width="5.81640625" bestFit="1" customWidth="1"/>
    <col min="1619" max="1619" width="7.81640625" bestFit="1" customWidth="1"/>
    <col min="1620" max="1620" width="8.81640625" bestFit="1" customWidth="1"/>
    <col min="1621" max="1621" width="5.81640625" bestFit="1" customWidth="1"/>
    <col min="1622" max="1622" width="7.81640625" bestFit="1" customWidth="1"/>
    <col min="1623" max="1623" width="11.81640625" bestFit="1" customWidth="1"/>
    <col min="1624" max="1624" width="6.81640625" bestFit="1" customWidth="1"/>
    <col min="1625" max="1625" width="11.81640625" bestFit="1" customWidth="1"/>
    <col min="1626" max="1626" width="6.81640625" bestFit="1" customWidth="1"/>
    <col min="1627" max="1627" width="5.81640625" bestFit="1" customWidth="1"/>
    <col min="1628" max="1628" width="11.81640625" bestFit="1" customWidth="1"/>
    <col min="1629" max="1629" width="6.81640625" bestFit="1" customWidth="1"/>
    <col min="1630" max="1632" width="11.81640625" bestFit="1" customWidth="1"/>
    <col min="1633" max="1633" width="7.81640625" bestFit="1" customWidth="1"/>
    <col min="1634" max="1634" width="3.81640625" bestFit="1" customWidth="1"/>
    <col min="1635" max="1635" width="8.81640625" bestFit="1" customWidth="1"/>
    <col min="1636" max="1637" width="11.81640625" bestFit="1" customWidth="1"/>
    <col min="1638" max="1638" width="7.81640625" bestFit="1" customWidth="1"/>
    <col min="1639" max="1639" width="6.81640625" bestFit="1" customWidth="1"/>
    <col min="1640" max="1640" width="7.81640625" bestFit="1" customWidth="1"/>
    <col min="1641" max="1645" width="11.81640625" bestFit="1" customWidth="1"/>
    <col min="1646" max="1647" width="6.81640625" bestFit="1" customWidth="1"/>
    <col min="1648" max="1649" width="11.81640625" bestFit="1" customWidth="1"/>
    <col min="1650" max="1650" width="8.81640625" bestFit="1" customWidth="1"/>
    <col min="1651" max="1651" width="5.81640625" bestFit="1" customWidth="1"/>
    <col min="1652" max="1652" width="7.81640625" bestFit="1" customWidth="1"/>
    <col min="1653" max="1653" width="8.81640625" bestFit="1" customWidth="1"/>
    <col min="1654" max="1654" width="11.81640625" bestFit="1" customWidth="1"/>
    <col min="1655" max="1655" width="5.81640625" bestFit="1" customWidth="1"/>
    <col min="1656" max="1656" width="11.81640625" bestFit="1" customWidth="1"/>
    <col min="1657" max="1657" width="7.81640625" bestFit="1" customWidth="1"/>
    <col min="1658" max="1658" width="8.81640625" bestFit="1" customWidth="1"/>
    <col min="1659" max="1659" width="5.81640625" bestFit="1" customWidth="1"/>
    <col min="1660" max="1660" width="6.81640625" bestFit="1" customWidth="1"/>
    <col min="1661" max="1661" width="7.81640625" bestFit="1" customWidth="1"/>
    <col min="1662" max="1663" width="11.81640625" bestFit="1" customWidth="1"/>
    <col min="1664" max="1664" width="6.81640625" bestFit="1" customWidth="1"/>
    <col min="1665" max="1665" width="5.81640625" bestFit="1" customWidth="1"/>
    <col min="1666" max="1666" width="7.81640625" bestFit="1" customWidth="1"/>
    <col min="1667" max="1669" width="11.81640625" bestFit="1" customWidth="1"/>
    <col min="1670" max="1670" width="8.81640625" bestFit="1" customWidth="1"/>
    <col min="1671" max="1671" width="6.81640625" bestFit="1" customWidth="1"/>
    <col min="1672" max="1673" width="11.81640625" bestFit="1" customWidth="1"/>
    <col min="1674" max="1674" width="5.81640625" bestFit="1" customWidth="1"/>
    <col min="1675" max="1675" width="8.81640625" bestFit="1" customWidth="1"/>
    <col min="1676" max="1677" width="11.81640625" bestFit="1" customWidth="1"/>
    <col min="1678" max="1678" width="9.81640625" bestFit="1" customWidth="1"/>
    <col min="1679" max="1680" width="11.81640625" bestFit="1" customWidth="1"/>
    <col min="1681" max="1681" width="6.81640625" bestFit="1" customWidth="1"/>
    <col min="1682" max="1682" width="5.81640625" bestFit="1" customWidth="1"/>
    <col min="1683" max="1683" width="7.81640625" bestFit="1" customWidth="1"/>
    <col min="1684" max="1684" width="11.81640625" bestFit="1" customWidth="1"/>
    <col min="1685" max="1686" width="6.81640625" bestFit="1" customWidth="1"/>
    <col min="1687" max="1687" width="11.81640625" bestFit="1" customWidth="1"/>
    <col min="1688" max="1688" width="3.81640625" bestFit="1" customWidth="1"/>
    <col min="1689" max="1690" width="11.81640625" bestFit="1" customWidth="1"/>
    <col min="1691" max="1691" width="6.81640625" bestFit="1" customWidth="1"/>
    <col min="1692" max="1692" width="11.81640625" bestFit="1" customWidth="1"/>
    <col min="1693" max="1693" width="5.81640625" bestFit="1" customWidth="1"/>
    <col min="1694" max="1694" width="8.81640625" bestFit="1" customWidth="1"/>
    <col min="1695" max="1696" width="11.81640625" bestFit="1" customWidth="1"/>
    <col min="1697" max="1697" width="7.81640625" bestFit="1" customWidth="1"/>
    <col min="1698" max="1698" width="6.81640625" bestFit="1" customWidth="1"/>
    <col min="1699" max="1699" width="9.81640625" bestFit="1" customWidth="1"/>
    <col min="1700" max="1700" width="6.81640625" bestFit="1" customWidth="1"/>
    <col min="1701" max="1702" width="8.81640625" bestFit="1" customWidth="1"/>
    <col min="1703" max="1703" width="5.81640625" bestFit="1" customWidth="1"/>
    <col min="1704" max="1704" width="8.81640625" bestFit="1" customWidth="1"/>
    <col min="1705" max="1705" width="6.81640625" bestFit="1" customWidth="1"/>
    <col min="1706" max="1706" width="11.81640625" bestFit="1" customWidth="1"/>
    <col min="1707" max="1707" width="5.81640625" bestFit="1" customWidth="1"/>
    <col min="1708" max="1708" width="11.81640625" bestFit="1" customWidth="1"/>
    <col min="1709" max="1709" width="9.81640625" bestFit="1" customWidth="1"/>
    <col min="1710" max="1710" width="11.81640625" bestFit="1" customWidth="1"/>
    <col min="1711" max="1711" width="5.81640625" bestFit="1" customWidth="1"/>
    <col min="1712" max="1712" width="6.81640625" bestFit="1" customWidth="1"/>
    <col min="1713" max="1714" width="11.81640625" bestFit="1" customWidth="1"/>
    <col min="1715" max="1715" width="7.81640625" bestFit="1" customWidth="1"/>
    <col min="1716" max="1716" width="6.81640625" bestFit="1" customWidth="1"/>
    <col min="1717" max="1717" width="5.81640625" bestFit="1" customWidth="1"/>
    <col min="1718" max="1718" width="7.81640625" bestFit="1" customWidth="1"/>
    <col min="1719" max="1721" width="11.81640625" bestFit="1" customWidth="1"/>
    <col min="1722" max="1722" width="9.81640625" bestFit="1" customWidth="1"/>
    <col min="1723" max="1723" width="11.81640625" bestFit="1" customWidth="1"/>
    <col min="1724" max="1724" width="5.81640625" bestFit="1" customWidth="1"/>
    <col min="1725" max="1726" width="11.81640625" bestFit="1" customWidth="1"/>
    <col min="1727" max="1727" width="7.81640625" bestFit="1" customWidth="1"/>
    <col min="1728" max="1728" width="11.81640625" bestFit="1" customWidth="1"/>
    <col min="1729" max="1729" width="6.81640625" bestFit="1" customWidth="1"/>
    <col min="1730" max="1730" width="8.81640625" bestFit="1" customWidth="1"/>
    <col min="1731" max="1732" width="11.81640625" bestFit="1" customWidth="1"/>
    <col min="1733" max="1733" width="5.81640625" bestFit="1" customWidth="1"/>
    <col min="1734" max="1734" width="11.81640625" bestFit="1" customWidth="1"/>
    <col min="1735" max="1735" width="7.81640625" bestFit="1" customWidth="1"/>
    <col min="1736" max="1737" width="11.81640625" bestFit="1" customWidth="1"/>
    <col min="1738" max="1738" width="6.81640625" bestFit="1" customWidth="1"/>
    <col min="1739" max="1739" width="11.81640625" bestFit="1" customWidth="1"/>
    <col min="1740" max="1740" width="7.81640625" bestFit="1" customWidth="1"/>
    <col min="1741" max="1742" width="6.81640625" bestFit="1" customWidth="1"/>
    <col min="1743" max="1743" width="3.81640625" bestFit="1" customWidth="1"/>
    <col min="1744" max="1744" width="8.81640625" bestFit="1" customWidth="1"/>
    <col min="1745" max="1745" width="11.81640625" bestFit="1" customWidth="1"/>
    <col min="1746" max="1746" width="6.81640625" bestFit="1" customWidth="1"/>
    <col min="1747" max="1747" width="11.81640625" bestFit="1" customWidth="1"/>
    <col min="1748" max="1748" width="5.81640625" bestFit="1" customWidth="1"/>
    <col min="1749" max="1750" width="11.81640625" bestFit="1" customWidth="1"/>
    <col min="1751" max="1751" width="8.81640625" bestFit="1" customWidth="1"/>
    <col min="1752" max="1752" width="6.81640625" bestFit="1" customWidth="1"/>
    <col min="1753" max="1754" width="11.81640625" bestFit="1" customWidth="1"/>
    <col min="1755" max="1755" width="7.81640625" bestFit="1" customWidth="1"/>
    <col min="1756" max="1756" width="5.81640625" bestFit="1" customWidth="1"/>
    <col min="1757" max="1758" width="11.81640625" bestFit="1" customWidth="1"/>
    <col min="1759" max="1759" width="8.81640625" bestFit="1" customWidth="1"/>
    <col min="1760" max="1760" width="11.81640625" bestFit="1" customWidth="1"/>
    <col min="1761" max="1761" width="10.81640625" bestFit="1" customWidth="1"/>
    <col min="1762" max="1762" width="5.81640625" bestFit="1" customWidth="1"/>
    <col min="1763" max="1764" width="11.81640625" bestFit="1" customWidth="1"/>
    <col min="1765" max="1766" width="8.81640625" bestFit="1" customWidth="1"/>
    <col min="1767" max="1767" width="11.81640625" bestFit="1" customWidth="1"/>
    <col min="1768" max="1768" width="5.81640625" bestFit="1" customWidth="1"/>
    <col min="1769" max="1772" width="11.81640625" bestFit="1" customWidth="1"/>
    <col min="1773" max="1773" width="6.81640625" bestFit="1" customWidth="1"/>
    <col min="1774" max="1775" width="11.81640625" bestFit="1" customWidth="1"/>
    <col min="1776" max="1776" width="8.81640625" bestFit="1" customWidth="1"/>
    <col min="1777" max="1777" width="11.81640625" bestFit="1" customWidth="1"/>
    <col min="1778" max="1778" width="6.81640625" bestFit="1" customWidth="1"/>
    <col min="1779" max="1779" width="9.81640625" bestFit="1" customWidth="1"/>
    <col min="1780" max="1780" width="5.81640625" bestFit="1" customWidth="1"/>
    <col min="1781" max="1783" width="11.81640625" bestFit="1" customWidth="1"/>
    <col min="1784" max="1784" width="6.81640625" bestFit="1" customWidth="1"/>
    <col min="1785" max="1786" width="11.81640625" bestFit="1" customWidth="1"/>
    <col min="1787" max="1787" width="3.81640625" bestFit="1" customWidth="1"/>
    <col min="1788" max="1789" width="11.81640625" bestFit="1" customWidth="1"/>
    <col min="1790" max="1790" width="5.81640625" bestFit="1" customWidth="1"/>
    <col min="1791" max="1791" width="11.81640625" bestFit="1" customWidth="1"/>
    <col min="1792" max="1792" width="7.81640625" bestFit="1" customWidth="1"/>
    <col min="1793" max="1794" width="11.81640625" bestFit="1" customWidth="1"/>
    <col min="1795" max="1795" width="6.81640625" bestFit="1" customWidth="1"/>
    <col min="1796" max="1796" width="11.81640625" bestFit="1" customWidth="1"/>
    <col min="1797" max="1797" width="6.81640625" bestFit="1" customWidth="1"/>
    <col min="1798" max="1799" width="11.81640625" bestFit="1" customWidth="1"/>
    <col min="1800" max="1800" width="8.81640625" bestFit="1" customWidth="1"/>
    <col min="1801" max="1801" width="7.81640625" bestFit="1" customWidth="1"/>
    <col min="1802" max="1802" width="6.81640625" bestFit="1" customWidth="1"/>
    <col min="1803" max="1804" width="11.81640625" bestFit="1" customWidth="1"/>
    <col min="1805" max="1805" width="9.81640625" bestFit="1" customWidth="1"/>
    <col min="1806" max="1806" width="5.81640625" bestFit="1" customWidth="1"/>
    <col min="1807" max="1807" width="10.81640625" bestFit="1" customWidth="1"/>
    <col min="1808" max="1808" width="7.81640625" bestFit="1" customWidth="1"/>
    <col min="1809" max="1809" width="11.81640625" bestFit="1" customWidth="1"/>
    <col min="1810" max="1812" width="6.81640625" bestFit="1" customWidth="1"/>
    <col min="1813" max="1813" width="11.81640625" bestFit="1" customWidth="1"/>
    <col min="1814" max="1814" width="6.81640625" bestFit="1" customWidth="1"/>
    <col min="1815" max="1815" width="11.81640625" bestFit="1" customWidth="1"/>
    <col min="1816" max="1816" width="7.81640625" bestFit="1" customWidth="1"/>
    <col min="1817" max="1822" width="11.81640625" bestFit="1" customWidth="1"/>
    <col min="1823" max="1823" width="6.81640625" bestFit="1" customWidth="1"/>
    <col min="1824" max="1825" width="11.81640625" bestFit="1" customWidth="1"/>
    <col min="1826" max="1826" width="3.81640625" bestFit="1" customWidth="1"/>
    <col min="1827" max="1827" width="11.81640625" bestFit="1" customWidth="1"/>
    <col min="1828" max="1829" width="6.81640625" bestFit="1" customWidth="1"/>
    <col min="1830" max="1830" width="7.81640625" bestFit="1" customWidth="1"/>
    <col min="1831" max="1831" width="11.81640625" bestFit="1" customWidth="1"/>
    <col min="1832" max="1832" width="5.81640625" bestFit="1" customWidth="1"/>
    <col min="1833" max="1833" width="8.81640625" bestFit="1" customWidth="1"/>
    <col min="1834" max="1835" width="11.81640625" bestFit="1" customWidth="1"/>
    <col min="1836" max="1836" width="6.81640625" bestFit="1" customWidth="1"/>
    <col min="1837" max="1837" width="5.81640625" bestFit="1" customWidth="1"/>
    <col min="1838" max="1838" width="9.81640625" bestFit="1" customWidth="1"/>
    <col min="1839" max="1841" width="11.81640625" bestFit="1" customWidth="1"/>
    <col min="1842" max="1842" width="8.81640625" bestFit="1" customWidth="1"/>
    <col min="1843" max="1843" width="10.81640625" bestFit="1" customWidth="1"/>
    <col min="1844" max="1844" width="11.81640625" bestFit="1" customWidth="1"/>
    <col min="1845" max="1845" width="7.81640625" bestFit="1" customWidth="1"/>
    <col min="1846" max="1846" width="11.81640625" bestFit="1" customWidth="1"/>
    <col min="1847" max="1847" width="6.81640625" bestFit="1" customWidth="1"/>
    <col min="1848" max="1848" width="11.81640625" bestFit="1" customWidth="1"/>
    <col min="1849" max="1849" width="8.81640625" bestFit="1" customWidth="1"/>
    <col min="1850" max="1850" width="5.81640625" bestFit="1" customWidth="1"/>
    <col min="1851" max="1853" width="11.81640625" bestFit="1" customWidth="1"/>
    <col min="1854" max="1854" width="5.81640625" bestFit="1" customWidth="1"/>
    <col min="1855" max="1858" width="11.81640625" bestFit="1" customWidth="1"/>
    <col min="1859" max="1859" width="6.81640625" bestFit="1" customWidth="1"/>
    <col min="1860" max="1861" width="11.81640625" bestFit="1" customWidth="1"/>
    <col min="1862" max="1862" width="5.81640625" bestFit="1" customWidth="1"/>
    <col min="1863" max="1865" width="11.81640625" bestFit="1" customWidth="1"/>
    <col min="1866" max="1866" width="8.81640625" bestFit="1" customWidth="1"/>
    <col min="1867" max="1867" width="11.81640625" bestFit="1" customWidth="1"/>
    <col min="1868" max="1868" width="3.81640625" bestFit="1" customWidth="1"/>
    <col min="1869" max="1870" width="7.81640625" bestFit="1" customWidth="1"/>
    <col min="1871" max="1871" width="11.81640625" bestFit="1" customWidth="1"/>
    <col min="1872" max="1872" width="5.81640625" bestFit="1" customWidth="1"/>
    <col min="1873" max="1874" width="11.81640625" bestFit="1" customWidth="1"/>
    <col min="1875" max="1875" width="5.81640625" bestFit="1" customWidth="1"/>
    <col min="1876" max="1878" width="6.81640625" bestFit="1" customWidth="1"/>
    <col min="1879" max="1879" width="11.81640625" bestFit="1" customWidth="1"/>
    <col min="1880" max="1880" width="5.81640625" bestFit="1" customWidth="1"/>
    <col min="1881" max="1881" width="11.81640625" bestFit="1" customWidth="1"/>
    <col min="1882" max="1882" width="7.81640625" bestFit="1" customWidth="1"/>
    <col min="1883" max="1883" width="11.81640625" bestFit="1" customWidth="1"/>
    <col min="1884" max="1885" width="8.81640625" bestFit="1" customWidth="1"/>
    <col min="1886" max="1886" width="5.81640625" bestFit="1" customWidth="1"/>
    <col min="1887" max="1887" width="11.81640625" bestFit="1" customWidth="1"/>
    <col min="1888" max="1888" width="5.81640625" bestFit="1" customWidth="1"/>
    <col min="1889" max="1889" width="11.81640625" bestFit="1" customWidth="1"/>
    <col min="1890" max="1890" width="7.81640625" bestFit="1" customWidth="1"/>
    <col min="1891" max="1891" width="6.81640625" bestFit="1" customWidth="1"/>
    <col min="1892" max="1894" width="11.81640625" bestFit="1" customWidth="1"/>
    <col min="1895" max="1895" width="7.81640625" bestFit="1" customWidth="1"/>
    <col min="1896" max="1896" width="11.81640625" bestFit="1" customWidth="1"/>
    <col min="1897" max="1897" width="10.81640625" bestFit="1" customWidth="1"/>
    <col min="1898" max="1898" width="5.81640625" bestFit="1" customWidth="1"/>
    <col min="1899" max="1899" width="11.81640625" bestFit="1" customWidth="1"/>
    <col min="1900" max="1900" width="3.81640625" bestFit="1" customWidth="1"/>
    <col min="1901" max="1901" width="5.81640625" bestFit="1" customWidth="1"/>
    <col min="1902" max="1902" width="11.81640625" bestFit="1" customWidth="1"/>
    <col min="1903" max="1903" width="7.81640625" bestFit="1" customWidth="1"/>
    <col min="1904" max="1904" width="11.81640625" bestFit="1" customWidth="1"/>
    <col min="1905" max="1905" width="8.81640625" bestFit="1" customWidth="1"/>
    <col min="1906" max="1906" width="6.81640625" bestFit="1" customWidth="1"/>
    <col min="1907" max="1908" width="11.81640625" bestFit="1" customWidth="1"/>
    <col min="1909" max="1909" width="8.81640625" bestFit="1" customWidth="1"/>
    <col min="1910" max="1911" width="11.81640625" bestFit="1" customWidth="1"/>
    <col min="1912" max="1913" width="5.81640625" bestFit="1" customWidth="1"/>
    <col min="1914" max="1914" width="7.81640625" bestFit="1" customWidth="1"/>
    <col min="1915" max="1915" width="11.81640625" bestFit="1" customWidth="1"/>
    <col min="1916" max="1916" width="6.81640625" bestFit="1" customWidth="1"/>
    <col min="1917" max="1917" width="8.81640625" bestFit="1" customWidth="1"/>
    <col min="1918" max="1918" width="5.81640625" bestFit="1" customWidth="1"/>
    <col min="1919" max="1919" width="11.81640625" bestFit="1" customWidth="1"/>
    <col min="1920" max="1920" width="8.81640625" bestFit="1" customWidth="1"/>
    <col min="1921" max="1921" width="5.81640625" bestFit="1" customWidth="1"/>
    <col min="1922" max="1922" width="7.81640625" bestFit="1" customWidth="1"/>
    <col min="1923" max="1923" width="11.81640625" bestFit="1" customWidth="1"/>
    <col min="1924" max="1924" width="6.81640625" bestFit="1" customWidth="1"/>
    <col min="1925" max="1925" width="7.81640625" bestFit="1" customWidth="1"/>
    <col min="1926" max="1926" width="6.81640625" bestFit="1" customWidth="1"/>
    <col min="1927" max="1928" width="11.81640625" bestFit="1" customWidth="1"/>
    <col min="1929" max="1929" width="7.81640625" bestFit="1" customWidth="1"/>
    <col min="1930" max="1930" width="11.81640625" bestFit="1" customWidth="1"/>
    <col min="1931" max="1931" width="6.81640625" bestFit="1" customWidth="1"/>
    <col min="1932" max="1932" width="3.81640625" bestFit="1" customWidth="1"/>
    <col min="1933" max="1933" width="11.81640625" bestFit="1" customWidth="1"/>
    <col min="1934" max="1934" width="7.81640625" bestFit="1" customWidth="1"/>
    <col min="1935" max="1935" width="11.81640625" bestFit="1" customWidth="1"/>
    <col min="1936" max="1936" width="8.81640625" bestFit="1" customWidth="1"/>
    <col min="1937" max="1937" width="7.81640625" bestFit="1" customWidth="1"/>
    <col min="1938" max="1938" width="6.81640625" bestFit="1" customWidth="1"/>
    <col min="1939" max="1939" width="5.81640625" bestFit="1" customWidth="1"/>
    <col min="1940" max="1941" width="11.81640625" bestFit="1" customWidth="1"/>
    <col min="1942" max="1942" width="8.81640625" bestFit="1" customWidth="1"/>
    <col min="1943" max="1943" width="11.81640625" bestFit="1" customWidth="1"/>
    <col min="1944" max="1944" width="6.81640625" bestFit="1" customWidth="1"/>
    <col min="1945" max="1945" width="11.81640625" bestFit="1" customWidth="1"/>
    <col min="1946" max="1946" width="8.81640625" bestFit="1" customWidth="1"/>
    <col min="1947" max="1948" width="11.81640625" bestFit="1" customWidth="1"/>
    <col min="1949" max="1949" width="7.81640625" bestFit="1" customWidth="1"/>
    <col min="1950" max="1952" width="6.81640625" bestFit="1" customWidth="1"/>
    <col min="1953" max="1958" width="11.81640625" bestFit="1" customWidth="1"/>
    <col min="1959" max="1959" width="6.81640625" bestFit="1" customWidth="1"/>
    <col min="1960" max="1960" width="11.81640625" bestFit="1" customWidth="1"/>
    <col min="1961" max="1961" width="6.81640625" bestFit="1" customWidth="1"/>
    <col min="1962" max="1962" width="3.81640625" bestFit="1" customWidth="1"/>
    <col min="1963" max="1963" width="11.81640625" bestFit="1" customWidth="1"/>
    <col min="1964" max="1964" width="7.81640625" bestFit="1" customWidth="1"/>
    <col min="1965" max="1965" width="10.81640625" bestFit="1" customWidth="1"/>
    <col min="1966" max="1967" width="11.81640625" bestFit="1" customWidth="1"/>
    <col min="1968" max="1969" width="6.81640625" bestFit="1" customWidth="1"/>
    <col min="1970" max="1970" width="8.81640625" bestFit="1" customWidth="1"/>
    <col min="1971" max="1971" width="11.81640625" bestFit="1" customWidth="1"/>
    <col min="1972" max="1972" width="6.81640625" bestFit="1" customWidth="1"/>
    <col min="1973" max="1973" width="11.81640625" bestFit="1" customWidth="1"/>
    <col min="1974" max="1974" width="5.81640625" bestFit="1" customWidth="1"/>
    <col min="1975" max="1975" width="10.81640625" bestFit="1" customWidth="1"/>
    <col min="1976" max="1976" width="11.81640625" bestFit="1" customWidth="1"/>
    <col min="1977" max="1977" width="5.81640625" bestFit="1" customWidth="1"/>
    <col min="1978" max="1978" width="7.81640625" bestFit="1" customWidth="1"/>
    <col min="1979" max="1979" width="11.81640625" bestFit="1" customWidth="1"/>
    <col min="1980" max="1980" width="9.81640625" bestFit="1" customWidth="1"/>
    <col min="1981" max="1981" width="11.81640625" bestFit="1" customWidth="1"/>
    <col min="1982" max="1982" width="5.81640625" bestFit="1" customWidth="1"/>
    <col min="1983" max="1983" width="8.81640625" bestFit="1" customWidth="1"/>
    <col min="1984" max="1985" width="6.81640625" bestFit="1" customWidth="1"/>
    <col min="1986" max="1987" width="11.81640625" bestFit="1" customWidth="1"/>
    <col min="1988" max="1988" width="5.81640625" bestFit="1" customWidth="1"/>
    <col min="1989" max="1989" width="10.81640625" bestFit="1" customWidth="1"/>
    <col min="1990" max="1990" width="7.81640625" bestFit="1" customWidth="1"/>
    <col min="1991" max="1991" width="3.81640625" bestFit="1" customWidth="1"/>
    <col min="1992" max="1992" width="10.81640625" bestFit="1" customWidth="1"/>
    <col min="1993" max="1993" width="11.81640625" bestFit="1" customWidth="1"/>
    <col min="1994" max="1994" width="6.81640625" bestFit="1" customWidth="1"/>
    <col min="1995" max="1999" width="11.81640625" bestFit="1" customWidth="1"/>
    <col min="2000" max="2000" width="6.81640625" bestFit="1" customWidth="1"/>
    <col min="2001" max="2001" width="5.81640625" bestFit="1" customWidth="1"/>
    <col min="2002" max="2002" width="7.81640625" bestFit="1" customWidth="1"/>
    <col min="2003" max="2004" width="11.81640625" bestFit="1" customWidth="1"/>
    <col min="2005" max="2005" width="6.81640625" bestFit="1" customWidth="1"/>
    <col min="2006" max="2006" width="11.81640625" bestFit="1" customWidth="1"/>
    <col min="2007" max="2007" width="8.81640625" bestFit="1" customWidth="1"/>
    <col min="2008" max="2008" width="6.81640625" bestFit="1" customWidth="1"/>
    <col min="2009" max="2012" width="11.81640625" bestFit="1" customWidth="1"/>
    <col min="2013" max="2013" width="3.81640625" bestFit="1" customWidth="1"/>
    <col min="2014" max="2014" width="11.81640625" bestFit="1" customWidth="1"/>
    <col min="2015" max="2016" width="6.81640625" bestFit="1" customWidth="1"/>
    <col min="2017" max="2018" width="11.81640625" bestFit="1" customWidth="1"/>
    <col min="2019" max="2019" width="5.81640625" bestFit="1" customWidth="1"/>
    <col min="2020" max="2021" width="6.81640625" bestFit="1" customWidth="1"/>
    <col min="2022" max="2022" width="11.81640625" bestFit="1" customWidth="1"/>
    <col min="2023" max="2023" width="6.81640625" bestFit="1" customWidth="1"/>
    <col min="2024" max="2025" width="11.81640625" bestFit="1" customWidth="1"/>
    <col min="2026" max="2026" width="7.81640625" bestFit="1" customWidth="1"/>
    <col min="2027" max="2027" width="11.81640625" bestFit="1" customWidth="1"/>
    <col min="2028" max="2028" width="6.81640625" bestFit="1" customWidth="1"/>
    <col min="2029" max="2030" width="8.81640625" bestFit="1" customWidth="1"/>
    <col min="2031" max="2031" width="11.81640625" bestFit="1" customWidth="1"/>
    <col min="2032" max="2032" width="6.81640625" bestFit="1" customWidth="1"/>
    <col min="2033" max="2033" width="5.81640625" bestFit="1" customWidth="1"/>
    <col min="2034" max="2034" width="9.81640625" bestFit="1" customWidth="1"/>
    <col min="2035" max="2038" width="11.81640625" bestFit="1" customWidth="1"/>
    <col min="2039" max="2039" width="9.81640625" bestFit="1" customWidth="1"/>
    <col min="2040" max="2040" width="11.81640625" bestFit="1" customWidth="1"/>
    <col min="2041" max="2041" width="3.81640625" bestFit="1" customWidth="1"/>
    <col min="2042" max="2042" width="8.81640625" bestFit="1" customWidth="1"/>
    <col min="2043" max="2043" width="11.81640625" bestFit="1" customWidth="1"/>
    <col min="2044" max="2044" width="7.81640625" bestFit="1" customWidth="1"/>
    <col min="2045" max="2045" width="11.81640625" bestFit="1" customWidth="1"/>
    <col min="2046" max="2047" width="6.81640625" bestFit="1" customWidth="1"/>
    <col min="2048" max="2049" width="5.81640625" bestFit="1" customWidth="1"/>
    <col min="2050" max="2050" width="7.81640625" bestFit="1" customWidth="1"/>
    <col min="2051" max="2052" width="11.81640625" bestFit="1" customWidth="1"/>
    <col min="2053" max="2053" width="6.81640625" bestFit="1" customWidth="1"/>
    <col min="2054" max="2056" width="11.81640625" bestFit="1" customWidth="1"/>
    <col min="2057" max="2057" width="3.81640625" bestFit="1" customWidth="1"/>
    <col min="2058" max="2058" width="6.81640625" bestFit="1" customWidth="1"/>
    <col min="2059" max="2059" width="9.81640625" bestFit="1" customWidth="1"/>
    <col min="2060" max="2060" width="7.81640625" bestFit="1" customWidth="1"/>
    <col min="2061" max="2061" width="5.81640625" bestFit="1" customWidth="1"/>
    <col min="2062" max="2062" width="11.81640625" bestFit="1" customWidth="1"/>
    <col min="2063" max="2063" width="6.81640625" bestFit="1" customWidth="1"/>
    <col min="2064" max="2066" width="11.81640625" bestFit="1" customWidth="1"/>
    <col min="2067" max="2067" width="5.81640625" bestFit="1" customWidth="1"/>
    <col min="2068" max="2069" width="11.81640625" bestFit="1" customWidth="1"/>
    <col min="2070" max="2071" width="5.81640625" bestFit="1" customWidth="1"/>
    <col min="2072" max="2072" width="9.81640625" bestFit="1" customWidth="1"/>
    <col min="2073" max="2074" width="11.81640625" bestFit="1" customWidth="1"/>
    <col min="2075" max="2075" width="8.81640625" bestFit="1" customWidth="1"/>
    <col min="2076" max="2076" width="7.81640625" bestFit="1" customWidth="1"/>
    <col min="2077" max="2077" width="5.81640625" bestFit="1" customWidth="1"/>
    <col min="2078" max="2081" width="11.81640625" bestFit="1" customWidth="1"/>
    <col min="2082" max="2082" width="3.81640625" bestFit="1" customWidth="1"/>
    <col min="2083" max="2084" width="11.81640625" bestFit="1" customWidth="1"/>
    <col min="2085" max="2085" width="8.81640625" bestFit="1" customWidth="1"/>
    <col min="2086" max="2086" width="11.81640625" bestFit="1" customWidth="1"/>
    <col min="2087" max="2087" width="7.81640625" bestFit="1" customWidth="1"/>
    <col min="2088" max="2089" width="11.81640625" bestFit="1" customWidth="1"/>
    <col min="2090" max="2090" width="6.81640625" bestFit="1" customWidth="1"/>
    <col min="2091" max="2091" width="11.81640625" bestFit="1" customWidth="1"/>
    <col min="2092" max="2092" width="5.81640625" bestFit="1" customWidth="1"/>
    <col min="2093" max="2093" width="11.81640625" bestFit="1" customWidth="1"/>
    <col min="2094" max="2094" width="5.81640625" bestFit="1" customWidth="1"/>
    <col min="2095" max="2096" width="11.81640625" bestFit="1" customWidth="1"/>
    <col min="2097" max="2097" width="6.81640625" bestFit="1" customWidth="1"/>
    <col min="2098" max="2098" width="7.81640625" bestFit="1" customWidth="1"/>
    <col min="2099" max="2099" width="11.81640625" bestFit="1" customWidth="1"/>
    <col min="2100" max="2100" width="5.81640625" bestFit="1" customWidth="1"/>
    <col min="2101" max="2102" width="11.81640625" bestFit="1" customWidth="1"/>
    <col min="2103" max="2103" width="8.81640625" bestFit="1" customWidth="1"/>
    <col min="2104" max="2104" width="3.81640625" bestFit="1" customWidth="1"/>
    <col min="2105" max="2105" width="6.81640625" bestFit="1" customWidth="1"/>
    <col min="2106" max="2106" width="7.81640625" bestFit="1" customWidth="1"/>
    <col min="2107" max="2107" width="8.81640625" bestFit="1" customWidth="1"/>
    <col min="2108" max="2109" width="7.81640625" bestFit="1" customWidth="1"/>
    <col min="2110" max="2110" width="6.81640625" bestFit="1" customWidth="1"/>
    <col min="2111" max="2111" width="10.81640625" bestFit="1" customWidth="1"/>
    <col min="2112" max="2112" width="6.81640625" bestFit="1" customWidth="1"/>
    <col min="2113" max="2115" width="8.81640625" bestFit="1" customWidth="1"/>
    <col min="2116" max="2116" width="11.81640625" bestFit="1" customWidth="1"/>
    <col min="2117" max="2117" width="6.81640625" bestFit="1" customWidth="1"/>
    <col min="2118" max="2118" width="11.81640625" bestFit="1" customWidth="1"/>
    <col min="2119" max="2119" width="5.81640625" bestFit="1" customWidth="1"/>
    <col min="2120" max="2120" width="7.81640625" bestFit="1" customWidth="1"/>
    <col min="2121" max="2122" width="11.81640625" bestFit="1" customWidth="1"/>
    <col min="2123" max="2123" width="5.81640625" bestFit="1" customWidth="1"/>
    <col min="2124" max="2124" width="7.81640625" bestFit="1" customWidth="1"/>
    <col min="2125" max="2126" width="6.81640625" bestFit="1" customWidth="1"/>
    <col min="2127" max="2128" width="5.81640625" bestFit="1" customWidth="1"/>
    <col min="2129" max="2131" width="11.81640625" bestFit="1" customWidth="1"/>
    <col min="2132" max="2132" width="5.81640625" bestFit="1" customWidth="1"/>
    <col min="2133" max="2133" width="11.81640625" bestFit="1" customWidth="1"/>
    <col min="2134" max="2134" width="5.81640625" bestFit="1" customWidth="1"/>
    <col min="2135" max="2135" width="6.81640625" bestFit="1" customWidth="1"/>
    <col min="2136" max="2136" width="11.81640625" bestFit="1" customWidth="1"/>
    <col min="2137" max="2137" width="6.81640625" bestFit="1" customWidth="1"/>
    <col min="2138" max="2138" width="5.81640625" bestFit="1" customWidth="1"/>
    <col min="2139" max="2139" width="3.81640625" bestFit="1" customWidth="1"/>
    <col min="2140" max="2140" width="11.81640625" bestFit="1" customWidth="1"/>
    <col min="2141" max="2141" width="6.81640625" bestFit="1" customWidth="1"/>
    <col min="2142" max="2147" width="11.81640625" bestFit="1" customWidth="1"/>
    <col min="2148" max="2148" width="5.81640625" bestFit="1" customWidth="1"/>
    <col min="2149" max="2149" width="8.81640625" bestFit="1" customWidth="1"/>
    <col min="2150" max="2150" width="6.81640625" bestFit="1" customWidth="1"/>
    <col min="2151" max="2151" width="5.81640625" bestFit="1" customWidth="1"/>
    <col min="2152" max="2152" width="7.81640625" bestFit="1" customWidth="1"/>
    <col min="2153" max="2153" width="5.81640625" bestFit="1" customWidth="1"/>
    <col min="2154" max="2154" width="11.81640625" bestFit="1" customWidth="1"/>
    <col min="2155" max="2155" width="3.81640625" bestFit="1" customWidth="1"/>
    <col min="2156" max="2157" width="11.81640625" bestFit="1" customWidth="1"/>
    <col min="2158" max="2158" width="6.81640625" bestFit="1" customWidth="1"/>
    <col min="2159" max="2163" width="11.81640625" bestFit="1" customWidth="1"/>
    <col min="2164" max="2164" width="6.81640625" bestFit="1" customWidth="1"/>
    <col min="2165" max="2165" width="11.81640625" bestFit="1" customWidth="1"/>
    <col min="2166" max="2166" width="5.81640625" bestFit="1" customWidth="1"/>
    <col min="2167" max="2167" width="11.81640625" bestFit="1" customWidth="1"/>
    <col min="2168" max="2168" width="6.81640625" bestFit="1" customWidth="1"/>
    <col min="2169" max="2170" width="11.81640625" bestFit="1" customWidth="1"/>
    <col min="2171" max="2171" width="8.81640625" bestFit="1" customWidth="1"/>
    <col min="2172" max="2173" width="11.81640625" bestFit="1" customWidth="1"/>
    <col min="2174" max="2174" width="3.81640625" bestFit="1" customWidth="1"/>
    <col min="2175" max="2175" width="8.81640625" bestFit="1" customWidth="1"/>
    <col min="2176" max="2177" width="11.81640625" bestFit="1" customWidth="1"/>
    <col min="2178" max="2178" width="5.81640625" bestFit="1" customWidth="1"/>
    <col min="2179" max="2179" width="11.81640625" bestFit="1" customWidth="1"/>
    <col min="2180" max="2182" width="5.81640625" bestFit="1" customWidth="1"/>
    <col min="2183" max="2183" width="11.81640625" bestFit="1" customWidth="1"/>
    <col min="2184" max="2184" width="3.81640625" bestFit="1" customWidth="1"/>
    <col min="2185" max="2186" width="11.81640625" bestFit="1" customWidth="1"/>
    <col min="2187" max="2187" width="8.81640625" bestFit="1" customWidth="1"/>
    <col min="2188" max="2188" width="7.81640625" bestFit="1" customWidth="1"/>
    <col min="2189" max="2189" width="11.81640625" bestFit="1" customWidth="1"/>
    <col min="2190" max="2190" width="7.81640625" bestFit="1" customWidth="1"/>
    <col min="2191" max="2191" width="6.81640625" bestFit="1" customWidth="1"/>
    <col min="2192" max="2192" width="8.81640625" bestFit="1" customWidth="1"/>
    <col min="2193" max="2193" width="6.81640625" bestFit="1" customWidth="1"/>
    <col min="2194" max="2194" width="11.81640625" bestFit="1" customWidth="1"/>
    <col min="2195" max="2195" width="5.81640625" bestFit="1" customWidth="1"/>
    <col min="2196" max="2197" width="11.81640625" bestFit="1" customWidth="1"/>
    <col min="2198" max="2198" width="5.81640625" bestFit="1" customWidth="1"/>
    <col min="2199" max="2200" width="11.81640625" bestFit="1" customWidth="1"/>
    <col min="2201" max="2201" width="5.81640625" bestFit="1" customWidth="1"/>
    <col min="2202" max="2202" width="11.81640625" bestFit="1" customWidth="1"/>
    <col min="2203" max="2203" width="5.81640625" bestFit="1" customWidth="1"/>
    <col min="2204" max="2204" width="11.81640625" bestFit="1" customWidth="1"/>
    <col min="2205" max="2205" width="5.81640625" bestFit="1" customWidth="1"/>
    <col min="2206" max="2206" width="8.81640625" bestFit="1" customWidth="1"/>
    <col min="2207" max="2209" width="11.81640625" bestFit="1" customWidth="1"/>
    <col min="2210" max="2210" width="7.81640625" bestFit="1" customWidth="1"/>
    <col min="2211" max="2211" width="3.81640625" bestFit="1" customWidth="1"/>
    <col min="2212" max="2212" width="6.81640625" bestFit="1" customWidth="1"/>
    <col min="2213" max="2213" width="10.81640625" bestFit="1" customWidth="1"/>
    <col min="2214" max="2214" width="7.81640625" bestFit="1" customWidth="1"/>
    <col min="2215" max="2215" width="11.81640625" bestFit="1" customWidth="1"/>
    <col min="2216" max="2216" width="6.81640625" bestFit="1" customWidth="1"/>
    <col min="2217" max="2217" width="11.81640625" bestFit="1" customWidth="1"/>
    <col min="2218" max="2218" width="5.81640625" bestFit="1" customWidth="1"/>
    <col min="2219" max="2219" width="6.81640625" bestFit="1" customWidth="1"/>
    <col min="2220" max="2220" width="11.81640625" bestFit="1" customWidth="1"/>
    <col min="2221" max="2221" width="8.81640625" bestFit="1" customWidth="1"/>
    <col min="2222" max="2222" width="5.81640625" bestFit="1" customWidth="1"/>
    <col min="2223" max="2223" width="7.81640625" bestFit="1" customWidth="1"/>
    <col min="2224" max="2224" width="11.81640625" bestFit="1" customWidth="1"/>
    <col min="2225" max="2225" width="6.81640625" bestFit="1" customWidth="1"/>
    <col min="2226" max="2229" width="11.81640625" bestFit="1" customWidth="1"/>
    <col min="2230" max="2230" width="3.81640625" bestFit="1" customWidth="1"/>
    <col min="2231" max="2231" width="11.81640625" bestFit="1" customWidth="1"/>
    <col min="2232" max="2232" width="6.81640625" bestFit="1" customWidth="1"/>
    <col min="2233" max="2233" width="11.81640625" bestFit="1" customWidth="1"/>
    <col min="2234" max="2234" width="5.81640625" bestFit="1" customWidth="1"/>
    <col min="2235" max="2235" width="6.81640625" bestFit="1" customWidth="1"/>
    <col min="2236" max="2236" width="5.81640625" bestFit="1" customWidth="1"/>
    <col min="2237" max="2237" width="8.81640625" bestFit="1" customWidth="1"/>
    <col min="2238" max="2238" width="11.81640625" bestFit="1" customWidth="1"/>
    <col min="2239" max="2239" width="5.81640625" bestFit="1" customWidth="1"/>
    <col min="2240" max="2241" width="11.81640625" bestFit="1" customWidth="1"/>
    <col min="2242" max="2243" width="6.81640625" bestFit="1" customWidth="1"/>
    <col min="2244" max="2244" width="5.81640625" bestFit="1" customWidth="1"/>
    <col min="2245" max="2246" width="11.81640625" bestFit="1" customWidth="1"/>
    <col min="2247" max="2248" width="6.81640625" bestFit="1" customWidth="1"/>
    <col min="2249" max="2249" width="3.81640625" bestFit="1" customWidth="1"/>
    <col min="2250" max="2250" width="11.81640625" bestFit="1" customWidth="1"/>
    <col min="2251" max="2251" width="9.81640625" bestFit="1" customWidth="1"/>
    <col min="2252" max="2252" width="6.81640625" bestFit="1" customWidth="1"/>
    <col min="2253" max="2253" width="11.81640625" bestFit="1" customWidth="1"/>
    <col min="2254" max="2255" width="5.81640625" bestFit="1" customWidth="1"/>
    <col min="2256" max="2256" width="11.81640625" bestFit="1" customWidth="1"/>
    <col min="2257" max="2257" width="9.81640625" bestFit="1" customWidth="1"/>
    <col min="2258" max="2258" width="6.81640625" bestFit="1" customWidth="1"/>
    <col min="2259" max="2259" width="5.81640625" bestFit="1" customWidth="1"/>
    <col min="2260" max="2260" width="6.81640625" bestFit="1" customWidth="1"/>
    <col min="2261" max="2261" width="11.81640625" bestFit="1" customWidth="1"/>
    <col min="2262" max="2262" width="7.81640625" bestFit="1" customWidth="1"/>
    <col min="2263" max="2263" width="11.81640625" bestFit="1" customWidth="1"/>
    <col min="2264" max="2264" width="3.81640625" bestFit="1" customWidth="1"/>
    <col min="2265" max="2265" width="6.81640625" bestFit="1" customWidth="1"/>
    <col min="2266" max="2267" width="11.81640625" bestFit="1" customWidth="1"/>
    <col min="2268" max="2268" width="5.81640625" bestFit="1" customWidth="1"/>
    <col min="2269" max="2269" width="11.81640625" bestFit="1" customWidth="1"/>
    <col min="2270" max="2270" width="7.81640625" bestFit="1" customWidth="1"/>
    <col min="2271" max="2271" width="3.81640625" bestFit="1" customWidth="1"/>
    <col min="2272" max="2272" width="8.81640625" bestFit="1" customWidth="1"/>
    <col min="2273" max="2273" width="6.81640625" bestFit="1" customWidth="1"/>
    <col min="2274" max="2276" width="11.81640625" bestFit="1" customWidth="1"/>
    <col min="2277" max="2277" width="8.81640625" bestFit="1" customWidth="1"/>
    <col min="2278" max="2278" width="11.81640625" bestFit="1" customWidth="1"/>
    <col min="2279" max="2279" width="6.81640625" bestFit="1" customWidth="1"/>
    <col min="2280" max="2281" width="11.81640625" bestFit="1" customWidth="1"/>
    <col min="2282" max="2282" width="6.81640625" bestFit="1" customWidth="1"/>
    <col min="2283" max="2284" width="11.81640625" bestFit="1" customWidth="1"/>
    <col min="2285" max="2285" width="6.81640625" bestFit="1" customWidth="1"/>
    <col min="2286" max="2287" width="11.81640625" bestFit="1" customWidth="1"/>
    <col min="2288" max="2288" width="7.81640625" bestFit="1" customWidth="1"/>
    <col min="2289" max="2289" width="5.81640625" bestFit="1" customWidth="1"/>
    <col min="2290" max="2290" width="7.81640625" bestFit="1" customWidth="1"/>
    <col min="2291" max="2293" width="11.81640625" bestFit="1" customWidth="1"/>
    <col min="2294" max="2294" width="6.81640625" bestFit="1" customWidth="1"/>
    <col min="2295" max="2296" width="11.81640625" bestFit="1" customWidth="1"/>
    <col min="2297" max="2297" width="5.81640625" bestFit="1" customWidth="1"/>
    <col min="2298" max="2298" width="11.81640625" bestFit="1" customWidth="1"/>
    <col min="2299" max="2299" width="9.81640625" bestFit="1" customWidth="1"/>
    <col min="2300" max="2300" width="11.81640625" bestFit="1" customWidth="1"/>
    <col min="2301" max="2301" width="3.81640625" bestFit="1" customWidth="1"/>
    <col min="2302" max="2302" width="7.81640625" bestFit="1" customWidth="1"/>
    <col min="2303" max="2303" width="6.81640625" bestFit="1" customWidth="1"/>
    <col min="2304" max="2304" width="5.81640625" bestFit="1" customWidth="1"/>
    <col min="2305" max="2306" width="11.81640625" bestFit="1" customWidth="1"/>
    <col min="2307" max="2307" width="7.81640625" bestFit="1" customWidth="1"/>
    <col min="2308" max="2308" width="5.81640625" bestFit="1" customWidth="1"/>
    <col min="2309" max="2309" width="8.81640625" bestFit="1" customWidth="1"/>
    <col min="2310" max="2310" width="11.81640625" bestFit="1" customWidth="1"/>
    <col min="2311" max="2311" width="8.81640625" bestFit="1" customWidth="1"/>
    <col min="2312" max="2312" width="3.81640625" bestFit="1" customWidth="1"/>
    <col min="2313" max="2313" width="7.81640625" bestFit="1" customWidth="1"/>
    <col min="2314" max="2315" width="9.81640625" bestFit="1" customWidth="1"/>
    <col min="2316" max="2316" width="5.81640625" bestFit="1" customWidth="1"/>
    <col min="2317" max="2320" width="11.81640625" bestFit="1" customWidth="1"/>
    <col min="2321" max="2321" width="9.81640625" bestFit="1" customWidth="1"/>
    <col min="2322" max="2323" width="5.81640625" bestFit="1" customWidth="1"/>
    <col min="2324" max="2324" width="8.81640625" bestFit="1" customWidth="1"/>
    <col min="2325" max="2325" width="11.81640625" bestFit="1" customWidth="1"/>
    <col min="2326" max="2326" width="6.81640625" bestFit="1" customWidth="1"/>
    <col min="2327" max="2327" width="5.81640625" bestFit="1" customWidth="1"/>
    <col min="2328" max="2328" width="9.81640625" bestFit="1" customWidth="1"/>
    <col min="2329" max="2329" width="11.81640625" bestFit="1" customWidth="1"/>
    <col min="2330" max="2330" width="7.81640625" bestFit="1" customWidth="1"/>
    <col min="2331" max="2331" width="11.81640625" bestFit="1" customWidth="1"/>
    <col min="2332" max="2332" width="8.81640625" bestFit="1" customWidth="1"/>
    <col min="2333" max="2333" width="11.81640625" bestFit="1" customWidth="1"/>
    <col min="2334" max="2334" width="6.81640625" bestFit="1" customWidth="1"/>
    <col min="2335" max="2335" width="3.81640625" bestFit="1" customWidth="1"/>
    <col min="2336" max="2336" width="5.81640625" bestFit="1" customWidth="1"/>
    <col min="2337" max="2337" width="11.81640625" bestFit="1" customWidth="1"/>
    <col min="2338" max="2338" width="8.81640625" bestFit="1" customWidth="1"/>
    <col min="2339" max="2339" width="3.81640625" bestFit="1" customWidth="1"/>
    <col min="2340" max="2340" width="6.81640625" bestFit="1" customWidth="1"/>
    <col min="2341" max="2341" width="11.81640625" bestFit="1" customWidth="1"/>
    <col min="2342" max="2342" width="8.81640625" bestFit="1" customWidth="1"/>
    <col min="2343" max="2343" width="11.81640625" bestFit="1" customWidth="1"/>
    <col min="2344" max="2345" width="5.81640625" bestFit="1" customWidth="1"/>
    <col min="2346" max="2346" width="7.81640625" bestFit="1" customWidth="1"/>
    <col min="2347" max="2347" width="11.81640625" bestFit="1" customWidth="1"/>
    <col min="2348" max="2348" width="5.81640625" bestFit="1" customWidth="1"/>
    <col min="2349" max="2351" width="11.81640625" bestFit="1" customWidth="1"/>
    <col min="2352" max="2352" width="7.81640625" bestFit="1" customWidth="1"/>
    <col min="2353" max="2353" width="5.81640625" bestFit="1" customWidth="1"/>
    <col min="2354" max="2354" width="7.81640625" bestFit="1" customWidth="1"/>
    <col min="2355" max="2358" width="11.81640625" bestFit="1" customWidth="1"/>
    <col min="2359" max="2359" width="3.81640625" bestFit="1" customWidth="1"/>
    <col min="2360" max="2360" width="11.81640625" bestFit="1" customWidth="1"/>
    <col min="2361" max="2361" width="5.81640625" bestFit="1" customWidth="1"/>
    <col min="2362" max="2363" width="11.81640625" bestFit="1" customWidth="1"/>
    <col min="2364" max="2364" width="5.81640625" bestFit="1" customWidth="1"/>
    <col min="2365" max="2365" width="11.81640625" bestFit="1" customWidth="1"/>
    <col min="2366" max="2366" width="6.81640625" bestFit="1" customWidth="1"/>
    <col min="2367" max="2367" width="7.81640625" bestFit="1" customWidth="1"/>
    <col min="2368" max="2368" width="11.81640625" bestFit="1" customWidth="1"/>
    <col min="2369" max="2369" width="3.81640625" bestFit="1" customWidth="1"/>
    <col min="2370" max="2370" width="11.81640625" bestFit="1" customWidth="1"/>
    <col min="2371" max="2372" width="5.81640625" bestFit="1" customWidth="1"/>
    <col min="2373" max="2374" width="6.81640625" bestFit="1" customWidth="1"/>
    <col min="2375" max="2375" width="3.81640625" bestFit="1" customWidth="1"/>
    <col min="2376" max="2376" width="6.81640625" bestFit="1" customWidth="1"/>
    <col min="2377" max="2377" width="11.81640625" bestFit="1" customWidth="1"/>
    <col min="2378" max="2378" width="5.81640625" bestFit="1" customWidth="1"/>
    <col min="2379" max="2379" width="11.81640625" bestFit="1" customWidth="1"/>
    <col min="2380" max="2380" width="3.81640625" bestFit="1" customWidth="1"/>
    <col min="2381" max="2384" width="11.81640625" bestFit="1" customWidth="1"/>
    <col min="2385" max="2385" width="7.81640625" bestFit="1" customWidth="1"/>
    <col min="2386" max="2386" width="5.81640625" bestFit="1" customWidth="1"/>
    <col min="2387" max="2387" width="6.81640625" bestFit="1" customWidth="1"/>
    <col min="2388" max="2388" width="11.81640625" bestFit="1" customWidth="1"/>
    <col min="2389" max="2389" width="6.81640625" bestFit="1" customWidth="1"/>
    <col min="2390" max="2390" width="11.81640625" bestFit="1" customWidth="1"/>
    <col min="2391" max="2391" width="6.81640625" bestFit="1" customWidth="1"/>
    <col min="2392" max="2394" width="11.81640625" bestFit="1" customWidth="1"/>
    <col min="2395" max="2395" width="5.81640625" bestFit="1" customWidth="1"/>
    <col min="2396" max="2397" width="11.81640625" bestFit="1" customWidth="1"/>
    <col min="2398" max="2398" width="5.81640625" bestFit="1" customWidth="1"/>
    <col min="2399" max="2402" width="11.81640625" bestFit="1" customWidth="1"/>
    <col min="2403" max="2403" width="3.81640625" bestFit="1" customWidth="1"/>
    <col min="2404" max="2406" width="11.81640625" bestFit="1" customWidth="1"/>
    <col min="2407" max="2407" width="9.81640625" bestFit="1" customWidth="1"/>
    <col min="2408" max="2408" width="8.81640625" bestFit="1" customWidth="1"/>
    <col min="2409" max="2410" width="5.81640625" bestFit="1" customWidth="1"/>
    <col min="2411" max="2411" width="8.81640625" bestFit="1" customWidth="1"/>
    <col min="2412" max="2412" width="11.81640625" bestFit="1" customWidth="1"/>
    <col min="2413" max="2414" width="6.81640625" bestFit="1" customWidth="1"/>
    <col min="2415" max="2416" width="11.81640625" bestFit="1" customWidth="1"/>
    <col min="2417" max="2419" width="5.81640625" bestFit="1" customWidth="1"/>
    <col min="2420" max="2420" width="11.81640625" bestFit="1" customWidth="1"/>
    <col min="2421" max="2421" width="6.81640625" bestFit="1" customWidth="1"/>
    <col min="2422" max="2422" width="3.81640625" bestFit="1" customWidth="1"/>
    <col min="2423" max="2423" width="8.81640625" bestFit="1" customWidth="1"/>
    <col min="2424" max="2425" width="11.81640625" bestFit="1" customWidth="1"/>
    <col min="2426" max="2426" width="5.81640625" bestFit="1" customWidth="1"/>
    <col min="2427" max="2428" width="11.81640625" bestFit="1" customWidth="1"/>
    <col min="2429" max="2429" width="5.81640625" bestFit="1" customWidth="1"/>
    <col min="2430" max="2430" width="8.81640625" bestFit="1" customWidth="1"/>
    <col min="2431" max="2431" width="11.81640625" bestFit="1" customWidth="1"/>
    <col min="2432" max="2432" width="9.81640625" bestFit="1" customWidth="1"/>
    <col min="2433" max="2433" width="11.81640625" bestFit="1" customWidth="1"/>
    <col min="2434" max="2434" width="5.81640625" bestFit="1" customWidth="1"/>
    <col min="2435" max="2435" width="11.81640625" bestFit="1" customWidth="1"/>
    <col min="2436" max="2437" width="6.81640625" bestFit="1" customWidth="1"/>
    <col min="2438" max="2438" width="3.81640625" bestFit="1" customWidth="1"/>
    <col min="2439" max="2439" width="6.81640625" bestFit="1" customWidth="1"/>
    <col min="2440" max="2440" width="5.81640625" bestFit="1" customWidth="1"/>
    <col min="2441" max="2441" width="11.81640625" bestFit="1" customWidth="1"/>
    <col min="2442" max="2442" width="5.81640625" bestFit="1" customWidth="1"/>
    <col min="2443" max="2444" width="11.81640625" bestFit="1" customWidth="1"/>
    <col min="2445" max="2445" width="3.81640625" bestFit="1" customWidth="1"/>
    <col min="2446" max="2447" width="11.81640625" bestFit="1" customWidth="1"/>
    <col min="2448" max="2448" width="3.81640625" bestFit="1" customWidth="1"/>
    <col min="2449" max="2449" width="9.81640625" bestFit="1" customWidth="1"/>
    <col min="2450" max="2450" width="11.81640625" bestFit="1" customWidth="1"/>
    <col min="2451" max="2451" width="6.81640625" bestFit="1" customWidth="1"/>
    <col min="2452" max="2452" width="5.81640625" bestFit="1" customWidth="1"/>
    <col min="2453" max="2453" width="6.81640625" bestFit="1" customWidth="1"/>
    <col min="2454" max="2454" width="11.81640625" bestFit="1" customWidth="1"/>
    <col min="2455" max="2455" width="3.81640625" bestFit="1" customWidth="1"/>
    <col min="2456" max="2456" width="11.81640625" bestFit="1" customWidth="1"/>
    <col min="2457" max="2457" width="8.81640625" bestFit="1" customWidth="1"/>
    <col min="2458" max="2459" width="11.81640625" bestFit="1" customWidth="1"/>
    <col min="2460" max="2461" width="5.81640625" bestFit="1" customWidth="1"/>
    <col min="2462" max="2464" width="11.81640625" bestFit="1" customWidth="1"/>
    <col min="2465" max="2465" width="5.81640625" bestFit="1" customWidth="1"/>
    <col min="2466" max="2466" width="7.81640625" bestFit="1" customWidth="1"/>
    <col min="2467" max="2467" width="11.81640625" bestFit="1" customWidth="1"/>
    <col min="2468" max="2468" width="5.81640625" bestFit="1" customWidth="1"/>
    <col min="2469" max="2469" width="9.81640625" bestFit="1" customWidth="1"/>
    <col min="2470" max="2471" width="11.81640625" bestFit="1" customWidth="1"/>
    <col min="2472" max="2472" width="6.81640625" bestFit="1" customWidth="1"/>
    <col min="2473" max="2473" width="11.81640625" bestFit="1" customWidth="1"/>
    <col min="2474" max="2474" width="5.81640625" bestFit="1" customWidth="1"/>
    <col min="2475" max="2476" width="11.81640625" bestFit="1" customWidth="1"/>
    <col min="2477" max="2477" width="9.81640625" bestFit="1" customWidth="1"/>
    <col min="2478" max="2478" width="3.81640625" bestFit="1" customWidth="1"/>
    <col min="2479" max="2479" width="7.81640625" bestFit="1" customWidth="1"/>
    <col min="2480" max="2481" width="5.81640625" bestFit="1" customWidth="1"/>
    <col min="2482" max="2485" width="11.81640625" bestFit="1" customWidth="1"/>
    <col min="2486" max="2487" width="6.81640625" bestFit="1" customWidth="1"/>
    <col min="2488" max="2488" width="3.81640625" bestFit="1" customWidth="1"/>
    <col min="2489" max="2489" width="7.81640625" bestFit="1" customWidth="1"/>
    <col min="2490" max="2490" width="5.81640625" bestFit="1" customWidth="1"/>
    <col min="2491" max="2491" width="11.81640625" bestFit="1" customWidth="1"/>
    <col min="2492" max="2492" width="5.81640625" bestFit="1" customWidth="1"/>
    <col min="2493" max="2493" width="11.81640625" bestFit="1" customWidth="1"/>
    <col min="2494" max="2494" width="8.81640625" bestFit="1" customWidth="1"/>
    <col min="2495" max="2496" width="6.81640625" bestFit="1" customWidth="1"/>
    <col min="2497" max="2497" width="7.81640625" bestFit="1" customWidth="1"/>
    <col min="2498" max="2499" width="11.81640625" bestFit="1" customWidth="1"/>
    <col min="2500" max="2500" width="5.81640625" bestFit="1" customWidth="1"/>
    <col min="2501" max="2501" width="3.81640625" bestFit="1" customWidth="1"/>
    <col min="2502" max="2502" width="5.81640625" bestFit="1" customWidth="1"/>
    <col min="2503" max="2504" width="11.81640625" bestFit="1" customWidth="1"/>
    <col min="2505" max="2505" width="8.81640625" bestFit="1" customWidth="1"/>
    <col min="2506" max="2508" width="11.81640625" bestFit="1" customWidth="1"/>
    <col min="2509" max="2509" width="7.81640625" bestFit="1" customWidth="1"/>
    <col min="2510" max="2510" width="3.81640625" bestFit="1" customWidth="1"/>
    <col min="2511" max="2511" width="11.81640625" bestFit="1" customWidth="1"/>
    <col min="2512" max="2513" width="6.81640625" bestFit="1" customWidth="1"/>
    <col min="2514" max="2514" width="3.81640625" bestFit="1" customWidth="1"/>
    <col min="2515" max="2515" width="5.81640625" bestFit="1" customWidth="1"/>
    <col min="2516" max="2516" width="7.81640625" bestFit="1" customWidth="1"/>
    <col min="2517" max="2517" width="6.81640625" bestFit="1" customWidth="1"/>
    <col min="2518" max="2518" width="11.81640625" bestFit="1" customWidth="1"/>
    <col min="2519" max="2521" width="5.81640625" bestFit="1" customWidth="1"/>
    <col min="2522" max="2522" width="11.81640625" bestFit="1" customWidth="1"/>
    <col min="2523" max="2523" width="5.81640625" bestFit="1" customWidth="1"/>
    <col min="2524" max="2524" width="3.81640625" bestFit="1" customWidth="1"/>
    <col min="2525" max="2525" width="11.81640625" bestFit="1" customWidth="1"/>
    <col min="2526" max="2527" width="6.81640625" bestFit="1" customWidth="1"/>
    <col min="2528" max="2528" width="5.81640625" bestFit="1" customWidth="1"/>
    <col min="2529" max="2529" width="11.81640625" bestFit="1" customWidth="1"/>
    <col min="2530" max="2530" width="5.81640625" bestFit="1" customWidth="1"/>
    <col min="2531" max="2531" width="11.81640625" bestFit="1" customWidth="1"/>
    <col min="2532" max="2532" width="5.81640625" bestFit="1" customWidth="1"/>
    <col min="2533" max="2535" width="11.81640625" bestFit="1" customWidth="1"/>
    <col min="2536" max="2536" width="8.81640625" bestFit="1" customWidth="1"/>
    <col min="2537" max="2538" width="6.81640625" bestFit="1" customWidth="1"/>
    <col min="2539" max="2539" width="9.81640625" bestFit="1" customWidth="1"/>
    <col min="2540" max="2542" width="11.81640625" bestFit="1" customWidth="1"/>
    <col min="2543" max="2543" width="6.81640625" bestFit="1" customWidth="1"/>
    <col min="2544" max="2544" width="3.81640625" bestFit="1" customWidth="1"/>
    <col min="2545" max="2545" width="8.81640625" bestFit="1" customWidth="1"/>
    <col min="2546" max="2547" width="11.81640625" bestFit="1" customWidth="1"/>
    <col min="2548" max="2548" width="7.81640625" bestFit="1" customWidth="1"/>
    <col min="2549" max="2550" width="11.81640625" bestFit="1" customWidth="1"/>
    <col min="2551" max="2551" width="5.81640625" bestFit="1" customWidth="1"/>
    <col min="2552" max="2553" width="11.81640625" bestFit="1" customWidth="1"/>
    <col min="2554" max="2554" width="7.81640625" bestFit="1" customWidth="1"/>
    <col min="2555" max="2557" width="11.81640625" bestFit="1" customWidth="1"/>
    <col min="2558" max="2558" width="8.81640625" bestFit="1" customWidth="1"/>
    <col min="2559" max="2561" width="11.81640625" bestFit="1" customWidth="1"/>
    <col min="2562" max="2562" width="8.81640625" bestFit="1" customWidth="1"/>
    <col min="2563" max="2564" width="5.81640625" bestFit="1" customWidth="1"/>
    <col min="2565" max="2565" width="11.81640625" bestFit="1" customWidth="1"/>
    <col min="2566" max="2566" width="3.81640625" bestFit="1" customWidth="1"/>
    <col min="2567" max="2567" width="11.81640625" bestFit="1" customWidth="1"/>
    <col min="2568" max="2568" width="8.81640625" bestFit="1" customWidth="1"/>
    <col min="2569" max="2570" width="5.81640625" bestFit="1" customWidth="1"/>
    <col min="2571" max="2571" width="3.81640625" bestFit="1" customWidth="1"/>
    <col min="2572" max="2572" width="11.81640625" bestFit="1" customWidth="1"/>
    <col min="2573" max="2573" width="8.81640625" bestFit="1" customWidth="1"/>
    <col min="2574" max="2574" width="11.81640625" bestFit="1" customWidth="1"/>
    <col min="2575" max="2575" width="5.81640625" bestFit="1" customWidth="1"/>
    <col min="2576" max="2576" width="7.81640625" bestFit="1" customWidth="1"/>
    <col min="2577" max="2577" width="11.81640625" bestFit="1" customWidth="1"/>
    <col min="2578" max="2578" width="7.81640625" bestFit="1" customWidth="1"/>
    <col min="2579" max="2579" width="8.81640625" bestFit="1" customWidth="1"/>
    <col min="2580" max="2580" width="11.81640625" bestFit="1" customWidth="1"/>
    <col min="2581" max="2582" width="5.81640625" bestFit="1" customWidth="1"/>
    <col min="2583" max="2583" width="3.81640625" bestFit="1" customWidth="1"/>
    <col min="2584" max="2586" width="11.81640625" bestFit="1" customWidth="1"/>
    <col min="2587" max="2587" width="7.81640625" bestFit="1" customWidth="1"/>
    <col min="2588" max="2591" width="11.81640625" bestFit="1" customWidth="1"/>
    <col min="2592" max="2592" width="3.81640625" bestFit="1" customWidth="1"/>
    <col min="2593" max="2594" width="11.81640625" bestFit="1" customWidth="1"/>
    <col min="2595" max="2595" width="3.81640625" bestFit="1" customWidth="1"/>
    <col min="2596" max="2596" width="6.81640625" bestFit="1" customWidth="1"/>
    <col min="2597" max="2597" width="11.81640625" bestFit="1" customWidth="1"/>
    <col min="2598" max="2598" width="3.81640625" bestFit="1" customWidth="1"/>
    <col min="2599" max="2599" width="11.81640625" bestFit="1" customWidth="1"/>
    <col min="2600" max="2600" width="5.81640625" bestFit="1" customWidth="1"/>
    <col min="2601" max="2601" width="3.81640625" bestFit="1" customWidth="1"/>
    <col min="2602" max="2603" width="7.81640625" bestFit="1" customWidth="1"/>
    <col min="2604" max="2605" width="5.81640625" bestFit="1" customWidth="1"/>
    <col min="2606" max="2606" width="8.81640625" bestFit="1" customWidth="1"/>
    <col min="2607" max="2608" width="11.81640625" bestFit="1" customWidth="1"/>
    <col min="2609" max="2609" width="3.81640625" bestFit="1" customWidth="1"/>
    <col min="2610" max="2610" width="11.81640625" bestFit="1" customWidth="1"/>
    <col min="2611" max="2611" width="6.81640625" bestFit="1" customWidth="1"/>
    <col min="2612" max="2612" width="11.81640625" bestFit="1" customWidth="1"/>
    <col min="2613" max="2613" width="5.81640625" bestFit="1" customWidth="1"/>
    <col min="2614" max="2614" width="11.81640625" bestFit="1" customWidth="1"/>
    <col min="2615" max="2615" width="7.81640625" bestFit="1" customWidth="1"/>
    <col min="2616" max="2616" width="11.81640625" bestFit="1" customWidth="1"/>
    <col min="2617" max="2617" width="5.81640625" bestFit="1" customWidth="1"/>
    <col min="2618" max="2618" width="11.81640625" bestFit="1" customWidth="1"/>
    <col min="2619" max="2620" width="5.81640625" bestFit="1" customWidth="1"/>
    <col min="2621" max="2621" width="3.81640625" bestFit="1" customWidth="1"/>
    <col min="2622" max="2623" width="11.81640625" bestFit="1" customWidth="1"/>
    <col min="2624" max="2624" width="10.81640625" bestFit="1" customWidth="1"/>
    <col min="2625" max="2625" width="7.81640625" bestFit="1" customWidth="1"/>
    <col min="2626" max="2626" width="3.81640625" bestFit="1" customWidth="1"/>
    <col min="2627" max="2627" width="11.81640625" bestFit="1" customWidth="1"/>
    <col min="2628" max="2628" width="6.81640625" bestFit="1" customWidth="1"/>
    <col min="2629" max="2629" width="11.81640625" bestFit="1" customWidth="1"/>
    <col min="2630" max="2631" width="6.81640625" bestFit="1" customWidth="1"/>
    <col min="2632" max="2632" width="5.81640625" bestFit="1" customWidth="1"/>
    <col min="2633" max="2633" width="11.81640625" bestFit="1" customWidth="1"/>
    <col min="2634" max="2634" width="3.81640625" bestFit="1" customWidth="1"/>
    <col min="2635" max="2635" width="8.81640625" bestFit="1" customWidth="1"/>
    <col min="2636" max="2636" width="11.81640625" bestFit="1" customWidth="1"/>
    <col min="2637" max="2637" width="9.81640625" bestFit="1" customWidth="1"/>
    <col min="2638" max="2638" width="7.81640625" bestFit="1" customWidth="1"/>
    <col min="2639" max="2639" width="6.81640625" bestFit="1" customWidth="1"/>
    <col min="2640" max="2640" width="7.81640625" bestFit="1" customWidth="1"/>
    <col min="2641" max="2642" width="5.81640625" bestFit="1" customWidth="1"/>
    <col min="2643" max="2645" width="11.81640625" bestFit="1" customWidth="1"/>
    <col min="2646" max="2646" width="9.81640625" bestFit="1" customWidth="1"/>
    <col min="2647" max="2647" width="3.81640625" bestFit="1" customWidth="1"/>
    <col min="2648" max="2648" width="10.81640625" bestFit="1" customWidth="1"/>
    <col min="2649" max="2649" width="3.81640625" bestFit="1" customWidth="1"/>
    <col min="2650" max="2650" width="6.81640625" bestFit="1" customWidth="1"/>
    <col min="2651" max="2651" width="3.81640625" bestFit="1" customWidth="1"/>
    <col min="2652" max="2652" width="10.81640625" bestFit="1" customWidth="1"/>
    <col min="2653" max="2653" width="6.81640625" bestFit="1" customWidth="1"/>
    <col min="2654" max="2655" width="11.81640625" bestFit="1" customWidth="1"/>
    <col min="2656" max="2656" width="7.81640625" bestFit="1" customWidth="1"/>
    <col min="2657" max="2657" width="11.81640625" bestFit="1" customWidth="1"/>
    <col min="2658" max="2658" width="5.81640625" bestFit="1" customWidth="1"/>
    <col min="2659" max="2659" width="6.81640625" bestFit="1" customWidth="1"/>
    <col min="2660" max="2660" width="11.81640625" bestFit="1" customWidth="1"/>
    <col min="2661" max="2661" width="5.81640625" bestFit="1" customWidth="1"/>
    <col min="2662" max="2662" width="3.81640625" bestFit="1" customWidth="1"/>
    <col min="2663" max="2663" width="9.81640625" bestFit="1" customWidth="1"/>
    <col min="2664" max="2664" width="3.81640625" bestFit="1" customWidth="1"/>
    <col min="2665" max="2665" width="5.81640625" bestFit="1" customWidth="1"/>
    <col min="2666" max="2666" width="6.81640625" bestFit="1" customWidth="1"/>
    <col min="2667" max="2667" width="5.81640625" bestFit="1" customWidth="1"/>
    <col min="2668" max="2668" width="6.81640625" bestFit="1" customWidth="1"/>
    <col min="2669" max="2669" width="3.81640625" bestFit="1" customWidth="1"/>
    <col min="2670" max="2670" width="11.81640625" bestFit="1" customWidth="1"/>
    <col min="2671" max="2671" width="3.81640625" bestFit="1" customWidth="1"/>
    <col min="2672" max="2672" width="7.81640625" bestFit="1" customWidth="1"/>
    <col min="2673" max="2673" width="3.81640625" bestFit="1" customWidth="1"/>
    <col min="2674" max="2676" width="11.81640625" bestFit="1" customWidth="1"/>
    <col min="2677" max="2677" width="3.81640625" bestFit="1" customWidth="1"/>
    <col min="2678" max="2679" width="11.81640625" bestFit="1" customWidth="1"/>
    <col min="2680" max="2680" width="9.81640625" bestFit="1" customWidth="1"/>
    <col min="2681" max="2681" width="11.81640625" bestFit="1" customWidth="1"/>
    <col min="2682" max="2682" width="9.81640625" bestFit="1" customWidth="1"/>
    <col min="2683" max="2683" width="5.81640625" bestFit="1" customWidth="1"/>
    <col min="2684" max="2684" width="6.81640625" bestFit="1" customWidth="1"/>
    <col min="2685" max="2685" width="3.81640625" bestFit="1" customWidth="1"/>
    <col min="2686" max="2686" width="5.81640625" bestFit="1" customWidth="1"/>
    <col min="2687" max="2687" width="3.81640625" bestFit="1" customWidth="1"/>
    <col min="2688" max="2688" width="5.81640625" bestFit="1" customWidth="1"/>
    <col min="2689" max="2689" width="3.81640625" bestFit="1" customWidth="1"/>
    <col min="2690" max="2690" width="6.81640625" bestFit="1" customWidth="1"/>
    <col min="2691" max="2691" width="8.81640625" bestFit="1" customWidth="1"/>
    <col min="2692" max="2692" width="6.81640625" bestFit="1" customWidth="1"/>
    <col min="2693" max="2693" width="11.81640625" bestFit="1" customWidth="1"/>
    <col min="2694" max="2694" width="6.81640625" bestFit="1" customWidth="1"/>
    <col min="2695" max="2695" width="11.81640625" bestFit="1" customWidth="1"/>
    <col min="2696" max="2696" width="3.81640625" bestFit="1" customWidth="1"/>
    <col min="2697" max="2699" width="11.81640625" bestFit="1" customWidth="1"/>
    <col min="2700" max="2700" width="6.81640625" bestFit="1" customWidth="1"/>
    <col min="2701" max="2701" width="11.81640625" bestFit="1" customWidth="1"/>
    <col min="2702" max="2702" width="3.81640625" bestFit="1" customWidth="1"/>
    <col min="2703" max="2703" width="7.81640625" bestFit="1" customWidth="1"/>
    <col min="2704" max="2704" width="6.81640625" bestFit="1" customWidth="1"/>
    <col min="2705" max="2708" width="11.81640625" bestFit="1" customWidth="1"/>
    <col min="2709" max="2709" width="5.81640625" bestFit="1" customWidth="1"/>
    <col min="2710" max="2710" width="6.81640625" bestFit="1" customWidth="1"/>
    <col min="2711" max="2711" width="5.81640625" bestFit="1" customWidth="1"/>
    <col min="2712" max="2713" width="11.81640625" bestFit="1" customWidth="1"/>
    <col min="2714" max="2714" width="6.81640625" bestFit="1" customWidth="1"/>
    <col min="2715" max="2718" width="11.81640625" bestFit="1" customWidth="1"/>
    <col min="2719" max="2719" width="6.81640625" bestFit="1" customWidth="1"/>
    <col min="2720" max="2720" width="5.81640625" bestFit="1" customWidth="1"/>
    <col min="2721" max="2721" width="6.81640625" bestFit="1" customWidth="1"/>
    <col min="2722" max="2723" width="11.81640625" bestFit="1" customWidth="1"/>
    <col min="2724" max="2724" width="5.81640625" bestFit="1" customWidth="1"/>
    <col min="2725" max="2725" width="7.81640625" bestFit="1" customWidth="1"/>
    <col min="2726" max="2726" width="6.81640625" bestFit="1" customWidth="1"/>
    <col min="2727" max="2727" width="5.81640625" bestFit="1" customWidth="1"/>
    <col min="2728" max="2728" width="11.81640625" bestFit="1" customWidth="1"/>
    <col min="2729" max="2731" width="6.81640625" bestFit="1" customWidth="1"/>
    <col min="2732" max="2732" width="7.81640625" bestFit="1" customWidth="1"/>
    <col min="2733" max="2734" width="11.81640625" bestFit="1" customWidth="1"/>
    <col min="2735" max="2735" width="3.81640625" bestFit="1" customWidth="1"/>
    <col min="2736" max="2736" width="6.81640625" bestFit="1" customWidth="1"/>
    <col min="2737" max="2738" width="3.81640625" bestFit="1" customWidth="1"/>
    <col min="2739" max="2739" width="11.81640625" bestFit="1" customWidth="1"/>
    <col min="2740" max="2740" width="5.81640625" bestFit="1" customWidth="1"/>
    <col min="2741" max="2741" width="11.81640625" bestFit="1" customWidth="1"/>
    <col min="2742" max="2742" width="7.81640625" bestFit="1" customWidth="1"/>
    <col min="2743" max="2744" width="11.81640625" bestFit="1" customWidth="1"/>
    <col min="2745" max="2745" width="5.81640625" bestFit="1" customWidth="1"/>
    <col min="2746" max="2746" width="3.81640625" bestFit="1" customWidth="1"/>
    <col min="2747" max="2747" width="9.81640625" bestFit="1" customWidth="1"/>
    <col min="2748" max="2748" width="8.81640625" bestFit="1" customWidth="1"/>
    <col min="2749" max="2749" width="5.81640625" bestFit="1" customWidth="1"/>
    <col min="2750" max="2750" width="6.81640625" bestFit="1" customWidth="1"/>
    <col min="2751" max="2751" width="11.81640625" bestFit="1" customWidth="1"/>
    <col min="2752" max="2753" width="7.81640625" bestFit="1" customWidth="1"/>
    <col min="2754" max="2754" width="6.81640625" bestFit="1" customWidth="1"/>
    <col min="2755" max="2755" width="11.81640625" bestFit="1" customWidth="1"/>
    <col min="2756" max="2756" width="6.81640625" bestFit="1" customWidth="1"/>
    <col min="2757" max="2758" width="3.81640625" bestFit="1" customWidth="1"/>
    <col min="2759" max="2759" width="11.81640625" bestFit="1" customWidth="1"/>
    <col min="2760" max="2760" width="8.81640625" bestFit="1" customWidth="1"/>
    <col min="2761" max="2761" width="11.81640625" bestFit="1" customWidth="1"/>
    <col min="2762" max="2762" width="7.81640625" bestFit="1" customWidth="1"/>
    <col min="2763" max="2763" width="11.81640625" bestFit="1" customWidth="1"/>
    <col min="2764" max="2764" width="6.81640625" bestFit="1" customWidth="1"/>
    <col min="2765" max="2765" width="11.81640625" bestFit="1" customWidth="1"/>
    <col min="2766" max="2766" width="6.81640625" bestFit="1" customWidth="1"/>
    <col min="2767" max="2767" width="3.81640625" bestFit="1" customWidth="1"/>
    <col min="2768" max="2768" width="6.81640625" bestFit="1" customWidth="1"/>
    <col min="2769" max="2770" width="11.81640625" bestFit="1" customWidth="1"/>
    <col min="2771" max="2772" width="5.81640625" bestFit="1" customWidth="1"/>
    <col min="2773" max="2773" width="7.81640625" bestFit="1" customWidth="1"/>
    <col min="2774" max="2774" width="11.81640625" bestFit="1" customWidth="1"/>
    <col min="2775" max="2775" width="10.81640625" bestFit="1" customWidth="1"/>
    <col min="2776" max="2777" width="11.81640625" bestFit="1" customWidth="1"/>
    <col min="2778" max="2778" width="7.81640625" bestFit="1" customWidth="1"/>
    <col min="2779" max="2779" width="6.81640625" bestFit="1" customWidth="1"/>
    <col min="2780" max="2780" width="9.81640625" bestFit="1" customWidth="1"/>
    <col min="2781" max="2781" width="5.81640625" bestFit="1" customWidth="1"/>
    <col min="2782" max="2782" width="6.81640625" bestFit="1" customWidth="1"/>
    <col min="2783" max="2783" width="7.81640625" bestFit="1" customWidth="1"/>
    <col min="2784" max="2784" width="6.81640625" bestFit="1" customWidth="1"/>
    <col min="2785" max="2785" width="11.81640625" bestFit="1" customWidth="1"/>
    <col min="2786" max="2786" width="7.81640625" bestFit="1" customWidth="1"/>
    <col min="2787" max="2789" width="11.81640625" bestFit="1" customWidth="1"/>
    <col min="2790" max="2790" width="6.81640625" bestFit="1" customWidth="1"/>
    <col min="2791" max="2791" width="11.81640625" bestFit="1" customWidth="1"/>
    <col min="2792" max="2792" width="5.81640625" bestFit="1" customWidth="1"/>
    <col min="2793" max="2793" width="11.81640625" bestFit="1" customWidth="1"/>
    <col min="2794" max="2794" width="6.81640625" bestFit="1" customWidth="1"/>
    <col min="2795" max="2795" width="11.81640625" bestFit="1" customWidth="1"/>
    <col min="2796" max="2796" width="5.81640625" bestFit="1" customWidth="1"/>
    <col min="2797" max="2799" width="11.81640625" bestFit="1" customWidth="1"/>
    <col min="2800" max="2800" width="8.81640625" bestFit="1" customWidth="1"/>
    <col min="2801" max="2801" width="3.81640625" bestFit="1" customWidth="1"/>
    <col min="2802" max="2802" width="5.81640625" bestFit="1" customWidth="1"/>
    <col min="2803" max="2804" width="11.81640625" bestFit="1" customWidth="1"/>
    <col min="2805" max="2805" width="8.81640625" bestFit="1" customWidth="1"/>
    <col min="2806" max="2806" width="11.81640625" bestFit="1" customWidth="1"/>
    <col min="2807" max="2807" width="5.81640625" bestFit="1" customWidth="1"/>
    <col min="2808" max="2809" width="6.81640625" bestFit="1" customWidth="1"/>
    <col min="2810" max="2810" width="9.81640625" bestFit="1" customWidth="1"/>
    <col min="2811" max="2811" width="11.81640625" bestFit="1" customWidth="1"/>
    <col min="2812" max="2812" width="6.81640625" bestFit="1" customWidth="1"/>
    <col min="2813" max="2813" width="9.81640625" bestFit="1" customWidth="1"/>
    <col min="2814" max="2814" width="5.81640625" bestFit="1" customWidth="1"/>
    <col min="2815" max="2816" width="6.81640625" bestFit="1" customWidth="1"/>
    <col min="2817" max="2817" width="11.81640625" bestFit="1" customWidth="1"/>
    <col min="2818" max="2818" width="5.81640625" bestFit="1" customWidth="1"/>
    <col min="2819" max="2819" width="9.81640625" bestFit="1" customWidth="1"/>
    <col min="2820" max="2822" width="11.81640625" bestFit="1" customWidth="1"/>
    <col min="2823" max="2824" width="6.81640625" bestFit="1" customWidth="1"/>
    <col min="2825" max="2826" width="11.81640625" bestFit="1" customWidth="1"/>
    <col min="2827" max="2829" width="6.81640625" bestFit="1" customWidth="1"/>
    <col min="2830" max="2830" width="11.81640625" bestFit="1" customWidth="1"/>
    <col min="2831" max="2831" width="5.81640625" bestFit="1" customWidth="1"/>
    <col min="2832" max="2832" width="11.81640625" bestFit="1" customWidth="1"/>
    <col min="2833" max="2833" width="6.81640625" bestFit="1" customWidth="1"/>
    <col min="2834" max="2834" width="7.81640625" bestFit="1" customWidth="1"/>
    <col min="2835" max="2835" width="9.81640625" bestFit="1" customWidth="1"/>
    <col min="2836" max="2836" width="7.81640625" bestFit="1" customWidth="1"/>
    <col min="2837" max="2837" width="5.81640625" bestFit="1" customWidth="1"/>
    <col min="2838" max="2839" width="8.81640625" bestFit="1" customWidth="1"/>
    <col min="2840" max="2840" width="7.81640625" bestFit="1" customWidth="1"/>
    <col min="2841" max="2841" width="5.81640625" bestFit="1" customWidth="1"/>
    <col min="2842" max="2842" width="11.81640625" bestFit="1" customWidth="1"/>
    <col min="2843" max="2843" width="7.81640625" bestFit="1" customWidth="1"/>
    <col min="2844" max="2844" width="5.81640625" bestFit="1" customWidth="1"/>
    <col min="2845" max="2845" width="3.81640625" bestFit="1" customWidth="1"/>
    <col min="2846" max="2846" width="8.81640625" bestFit="1" customWidth="1"/>
    <col min="2847" max="2847" width="10.81640625" bestFit="1" customWidth="1"/>
    <col min="2848" max="2848" width="8.81640625" bestFit="1" customWidth="1"/>
    <col min="2849" max="2849" width="3.81640625" bestFit="1" customWidth="1"/>
    <col min="2850" max="2850" width="7.81640625" bestFit="1" customWidth="1"/>
    <col min="2851" max="2851" width="11.81640625" bestFit="1" customWidth="1"/>
    <col min="2852" max="2852" width="9.81640625" bestFit="1" customWidth="1"/>
    <col min="2853" max="2853" width="10.81640625" bestFit="1" customWidth="1"/>
    <col min="2854" max="2854" width="11.81640625" bestFit="1" customWidth="1"/>
    <col min="2855" max="2855" width="9.81640625" bestFit="1" customWidth="1"/>
    <col min="2856" max="2856" width="6.81640625" bestFit="1" customWidth="1"/>
    <col min="2857" max="2857" width="4.81640625" bestFit="1" customWidth="1"/>
    <col min="2858" max="2858" width="7.81640625" bestFit="1" customWidth="1"/>
    <col min="2859" max="2859" width="10.81640625" bestFit="1" customWidth="1"/>
    <col min="2860" max="2860" width="9.81640625" bestFit="1" customWidth="1"/>
    <col min="2861" max="2861" width="7.81640625" bestFit="1" customWidth="1"/>
    <col min="2862" max="2862" width="6.81640625" bestFit="1" customWidth="1"/>
    <col min="2863" max="2863" width="9.81640625" bestFit="1" customWidth="1"/>
    <col min="2864" max="2865" width="11.81640625" bestFit="1" customWidth="1"/>
    <col min="2866" max="2866" width="8.81640625" bestFit="1" customWidth="1"/>
    <col min="2867" max="2867" width="4.81640625" bestFit="1" customWidth="1"/>
    <col min="2868" max="2868" width="11.81640625" bestFit="1" customWidth="1"/>
    <col min="2869" max="2871" width="7.81640625" bestFit="1" customWidth="1"/>
    <col min="2872" max="2872" width="6.81640625" bestFit="1" customWidth="1"/>
    <col min="2873" max="2873" width="8.81640625" bestFit="1" customWidth="1"/>
    <col min="2874" max="2874" width="4.81640625" bestFit="1" customWidth="1"/>
    <col min="2875" max="2875" width="11.81640625" bestFit="1" customWidth="1"/>
    <col min="2876" max="2876" width="4.81640625" bestFit="1" customWidth="1"/>
    <col min="2877" max="2877" width="11.81640625" bestFit="1" customWidth="1"/>
    <col min="2878" max="2878" width="9.81640625" bestFit="1" customWidth="1"/>
    <col min="2879" max="2879" width="8.81640625" bestFit="1" customWidth="1"/>
    <col min="2880" max="2880" width="6.81640625" bestFit="1" customWidth="1"/>
    <col min="2881" max="2881" width="7.81640625" bestFit="1" customWidth="1"/>
    <col min="2882" max="2882" width="6.7265625" bestFit="1" customWidth="1"/>
    <col min="2883" max="2883" width="10.7265625" bestFit="1" customWidth="1"/>
  </cols>
  <sheetData>
    <row r="1" spans="1:6" x14ac:dyDescent="0.35">
      <c r="A1" s="13" t="s">
        <v>8223</v>
      </c>
      <c r="B1" t="s">
        <v>8363</v>
      </c>
    </row>
    <row r="3" spans="1:6" x14ac:dyDescent="0.35">
      <c r="A3" s="13" t="s">
        <v>8364</v>
      </c>
      <c r="B3" s="13" t="s">
        <v>8362</v>
      </c>
    </row>
    <row r="4" spans="1:6" x14ac:dyDescent="0.35">
      <c r="A4" s="13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5">
      <c r="A5" s="14" t="s">
        <v>8310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35">
      <c r="A6" s="14" t="s">
        <v>8336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35">
      <c r="A7" s="14" t="s">
        <v>8333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35">
      <c r="A8" s="14" t="s">
        <v>8331</v>
      </c>
      <c r="B8" s="11"/>
      <c r="C8" s="11"/>
      <c r="D8" s="11">
        <v>24</v>
      </c>
      <c r="E8" s="11"/>
      <c r="F8" s="11">
        <v>24</v>
      </c>
    </row>
    <row r="9" spans="1:6" x14ac:dyDescent="0.35">
      <c r="A9" s="14" t="s">
        <v>8325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35">
      <c r="A10" s="14" t="s">
        <v>8338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35">
      <c r="A11" s="14" t="s">
        <v>8322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35">
      <c r="A12" s="14" t="s">
        <v>8319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35">
      <c r="A13" s="14" t="s">
        <v>8317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35">
      <c r="A14" s="14" t="s">
        <v>8361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83B6-677F-471F-AFAE-C1CEB65E50F5}">
  <dimension ref="A1:C29"/>
  <sheetViews>
    <sheetView workbookViewId="0">
      <selection activeCell="A21" sqref="A21:C21"/>
    </sheetView>
  </sheetViews>
  <sheetFormatPr defaultRowHeight="14.5" x14ac:dyDescent="0.35"/>
  <cols>
    <col min="1" max="1" width="16.81640625" bestFit="1" customWidth="1"/>
    <col min="2" max="2" width="15.26953125" bestFit="1" customWidth="1"/>
    <col min="3" max="3" width="10.7265625" bestFit="1" customWidth="1"/>
    <col min="4" max="4" width="8.08984375" bestFit="1" customWidth="1"/>
    <col min="5" max="5" width="3.6328125" bestFit="1" customWidth="1"/>
    <col min="6" max="7" width="10.7265625" bestFit="1" customWidth="1"/>
  </cols>
  <sheetData>
    <row r="1" spans="1:3" x14ac:dyDescent="0.35">
      <c r="A1" s="13" t="s">
        <v>8223</v>
      </c>
      <c r="B1" t="s">
        <v>8363</v>
      </c>
    </row>
    <row r="3" spans="1:3" x14ac:dyDescent="0.35">
      <c r="A3" s="13" t="s">
        <v>8364</v>
      </c>
      <c r="B3" s="13" t="s">
        <v>8362</v>
      </c>
    </row>
    <row r="4" spans="1:3" x14ac:dyDescent="0.35">
      <c r="A4" s="13" t="s">
        <v>8360</v>
      </c>
      <c r="B4" t="s">
        <v>8221</v>
      </c>
      <c r="C4" t="s">
        <v>8361</v>
      </c>
    </row>
    <row r="5" spans="1:3" x14ac:dyDescent="0.35">
      <c r="A5" s="14" t="s">
        <v>8316</v>
      </c>
      <c r="B5" s="11">
        <v>100</v>
      </c>
      <c r="C5" s="11">
        <v>100</v>
      </c>
    </row>
    <row r="6" spans="1:3" x14ac:dyDescent="0.35">
      <c r="A6" s="14" t="s">
        <v>8358</v>
      </c>
      <c r="B6" s="11">
        <v>40</v>
      </c>
      <c r="C6" s="11">
        <v>40</v>
      </c>
    </row>
    <row r="7" spans="1:3" x14ac:dyDescent="0.35">
      <c r="A7" s="14" t="s">
        <v>8314</v>
      </c>
      <c r="B7" s="11">
        <v>80</v>
      </c>
      <c r="C7" s="11">
        <v>80</v>
      </c>
    </row>
    <row r="8" spans="1:3" x14ac:dyDescent="0.35">
      <c r="A8" s="14" t="s">
        <v>8347</v>
      </c>
      <c r="B8" s="11">
        <v>40</v>
      </c>
      <c r="C8" s="11">
        <v>40</v>
      </c>
    </row>
    <row r="9" spans="1:3" x14ac:dyDescent="0.35">
      <c r="A9" s="14" t="s">
        <v>8324</v>
      </c>
      <c r="B9" s="11">
        <v>40</v>
      </c>
      <c r="C9" s="11">
        <v>40</v>
      </c>
    </row>
    <row r="10" spans="1:3" x14ac:dyDescent="0.35">
      <c r="A10" s="14" t="s">
        <v>8337</v>
      </c>
      <c r="B10" s="11">
        <v>120</v>
      </c>
      <c r="C10" s="11">
        <v>120</v>
      </c>
    </row>
    <row r="11" spans="1:3" x14ac:dyDescent="0.35">
      <c r="A11" s="14" t="s">
        <v>8348</v>
      </c>
      <c r="B11" s="11">
        <v>20</v>
      </c>
      <c r="C11" s="11">
        <v>20</v>
      </c>
    </row>
    <row r="12" spans="1:3" x14ac:dyDescent="0.35">
      <c r="A12" s="14" t="s">
        <v>8329</v>
      </c>
      <c r="B12" s="11">
        <v>20</v>
      </c>
      <c r="C12" s="11">
        <v>20</v>
      </c>
    </row>
    <row r="13" spans="1:3" x14ac:dyDescent="0.35">
      <c r="A13" s="14" t="s">
        <v>8328</v>
      </c>
      <c r="B13" s="11">
        <v>60</v>
      </c>
      <c r="C13" s="11">
        <v>60</v>
      </c>
    </row>
    <row r="14" spans="1:3" x14ac:dyDescent="0.35">
      <c r="A14" s="14" t="s">
        <v>8356</v>
      </c>
      <c r="B14" s="11">
        <v>11</v>
      </c>
      <c r="C14" s="11">
        <v>11</v>
      </c>
    </row>
    <row r="15" spans="1:3" x14ac:dyDescent="0.35">
      <c r="A15" s="14" t="s">
        <v>8335</v>
      </c>
      <c r="B15" s="11">
        <v>40</v>
      </c>
      <c r="C15" s="11">
        <v>40</v>
      </c>
    </row>
    <row r="16" spans="1:3" x14ac:dyDescent="0.35">
      <c r="A16" s="14" t="s">
        <v>8359</v>
      </c>
      <c r="B16" s="11">
        <v>60</v>
      </c>
      <c r="C16" s="11">
        <v>60</v>
      </c>
    </row>
    <row r="17" spans="1:3" x14ac:dyDescent="0.35">
      <c r="A17" s="14" t="s">
        <v>8343</v>
      </c>
      <c r="B17" s="11">
        <v>20</v>
      </c>
      <c r="C17" s="11">
        <v>20</v>
      </c>
    </row>
    <row r="18" spans="1:3" x14ac:dyDescent="0.35">
      <c r="A18" s="14" t="s">
        <v>8350</v>
      </c>
      <c r="B18" s="11">
        <v>20</v>
      </c>
      <c r="C18" s="11">
        <v>20</v>
      </c>
    </row>
    <row r="19" spans="1:3" x14ac:dyDescent="0.35">
      <c r="A19" s="14" t="s">
        <v>8339</v>
      </c>
      <c r="B19" s="11">
        <v>57</v>
      </c>
      <c r="C19" s="11">
        <v>57</v>
      </c>
    </row>
    <row r="20" spans="1:3" x14ac:dyDescent="0.35">
      <c r="A20" s="14" t="s">
        <v>8345</v>
      </c>
      <c r="B20" s="11">
        <v>20</v>
      </c>
      <c r="C20" s="11">
        <v>20</v>
      </c>
    </row>
    <row r="21" spans="1:3" x14ac:dyDescent="0.35">
      <c r="A21" s="14" t="s">
        <v>8318</v>
      </c>
      <c r="B21" s="11">
        <v>353</v>
      </c>
      <c r="C21" s="11">
        <v>353</v>
      </c>
    </row>
    <row r="22" spans="1:3" x14ac:dyDescent="0.35">
      <c r="A22" s="14" t="s">
        <v>8353</v>
      </c>
      <c r="B22" s="11">
        <v>20</v>
      </c>
      <c r="C22" s="11">
        <v>20</v>
      </c>
    </row>
    <row r="23" spans="1:3" x14ac:dyDescent="0.35">
      <c r="A23" s="14" t="s">
        <v>8355</v>
      </c>
      <c r="B23" s="11">
        <v>2</v>
      </c>
      <c r="C23" s="11">
        <v>2</v>
      </c>
    </row>
    <row r="24" spans="1:3" x14ac:dyDescent="0.35">
      <c r="A24" s="14" t="s">
        <v>8357</v>
      </c>
      <c r="B24" s="11">
        <v>80</v>
      </c>
      <c r="C24" s="11">
        <v>80</v>
      </c>
    </row>
    <row r="25" spans="1:3" x14ac:dyDescent="0.35">
      <c r="A25" s="14" t="s">
        <v>8341</v>
      </c>
      <c r="B25" s="11">
        <v>47</v>
      </c>
      <c r="C25" s="11">
        <v>47</v>
      </c>
    </row>
    <row r="26" spans="1:3" x14ac:dyDescent="0.35">
      <c r="A26" s="14" t="s">
        <v>8334</v>
      </c>
      <c r="B26" s="11">
        <v>100</v>
      </c>
      <c r="C26" s="11">
        <v>100</v>
      </c>
    </row>
    <row r="27" spans="1:3" x14ac:dyDescent="0.35">
      <c r="A27" s="14" t="s">
        <v>8321</v>
      </c>
      <c r="B27" s="11">
        <v>120</v>
      </c>
      <c r="C27" s="11">
        <v>120</v>
      </c>
    </row>
    <row r="28" spans="1:3" x14ac:dyDescent="0.35">
      <c r="A28" s="14" t="s">
        <v>8320</v>
      </c>
      <c r="B28" s="11">
        <v>60</v>
      </c>
      <c r="C28" s="11">
        <v>60</v>
      </c>
    </row>
    <row r="29" spans="1:3" x14ac:dyDescent="0.35">
      <c r="A29" s="14" t="s">
        <v>8361</v>
      </c>
      <c r="B29" s="11">
        <v>1530</v>
      </c>
      <c r="C29" s="11">
        <v>1530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9412-38C4-4E85-91C7-2759325870FA}">
  <dimension ref="A1:E18"/>
  <sheetViews>
    <sheetView tabSelected="1" topLeftCell="B1" workbookViewId="0">
      <selection activeCell="C6" sqref="C6:C17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5.453125" bestFit="1" customWidth="1"/>
    <col min="4" max="4" width="8.08984375" bestFit="1" customWidth="1"/>
    <col min="5" max="7" width="10.7265625" bestFit="1" customWidth="1"/>
  </cols>
  <sheetData>
    <row r="1" spans="1:5" x14ac:dyDescent="0.35">
      <c r="A1" s="13" t="s">
        <v>8369</v>
      </c>
      <c r="B1" t="s" vm="1">
        <v>8367</v>
      </c>
    </row>
    <row r="2" spans="1:5" x14ac:dyDescent="0.35">
      <c r="A2" s="13" t="s">
        <v>8370</v>
      </c>
      <c r="B2" t="s" vm="2">
        <v>8367</v>
      </c>
    </row>
    <row r="4" spans="1:5" x14ac:dyDescent="0.35">
      <c r="A4" s="13" t="s">
        <v>8368</v>
      </c>
      <c r="B4" s="13" t="s">
        <v>8362</v>
      </c>
    </row>
    <row r="5" spans="1:5" x14ac:dyDescent="0.35">
      <c r="A5" s="13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35">
      <c r="A6" s="14" t="s">
        <v>8371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35">
      <c r="A7" s="14" t="s">
        <v>8372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35">
      <c r="A8" s="14" t="s">
        <v>8373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35">
      <c r="A9" s="14" t="s">
        <v>8374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35">
      <c r="A10" s="14" t="s">
        <v>8375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35">
      <c r="A11" s="14" t="s">
        <v>8376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35">
      <c r="A12" s="14" t="s">
        <v>8377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35">
      <c r="A13" s="14" t="s">
        <v>8378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35">
      <c r="A14" s="14" t="s">
        <v>8379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35">
      <c r="A15" s="14" t="s">
        <v>8380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35">
      <c r="A16" s="14" t="s">
        <v>8381</v>
      </c>
      <c r="B16" s="11">
        <v>183</v>
      </c>
      <c r="C16" s="11">
        <v>114</v>
      </c>
      <c r="D16" s="11">
        <v>37</v>
      </c>
      <c r="E16" s="11">
        <v>334</v>
      </c>
    </row>
    <row r="17" spans="1:5" x14ac:dyDescent="0.35">
      <c r="A17" s="14" t="s">
        <v>8382</v>
      </c>
      <c r="B17" s="11">
        <v>111</v>
      </c>
      <c r="C17" s="11">
        <v>118</v>
      </c>
      <c r="D17" s="11">
        <v>23</v>
      </c>
      <c r="E17" s="11">
        <v>252</v>
      </c>
    </row>
    <row r="18" spans="1:5" x14ac:dyDescent="0.35">
      <c r="A18" s="14" t="s">
        <v>8361</v>
      </c>
      <c r="B18" s="11">
        <v>2185</v>
      </c>
      <c r="C18" s="11">
        <v>1530</v>
      </c>
      <c r="D18" s="11">
        <v>349</v>
      </c>
      <c r="E18" s="11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PivotTable1</vt:lpstr>
      <vt:lpstr>PivotTable2</vt:lpstr>
      <vt:lpstr>PivotTable3</vt:lpstr>
      <vt:lpstr>goal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19139</cp:lastModifiedBy>
  <dcterms:created xsi:type="dcterms:W3CDTF">2017-04-20T15:17:24Z</dcterms:created>
  <dcterms:modified xsi:type="dcterms:W3CDTF">2020-07-24T20:00:25Z</dcterms:modified>
</cp:coreProperties>
</file>